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Junio\"/>
    </mc:Choice>
  </mc:AlternateContent>
  <bookViews>
    <workbookView xWindow="-120" yWindow="-120" windowWidth="29040" windowHeight="15840" activeTab="3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49" i="9" l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8" i="9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I34" i="8" s="1"/>
  <c r="L34" i="8" s="1"/>
  <c r="E35" i="8"/>
  <c r="E36" i="8"/>
  <c r="E37" i="8"/>
  <c r="E38" i="8"/>
  <c r="E39" i="8"/>
  <c r="E40" i="8"/>
  <c r="E41" i="8"/>
  <c r="E42" i="8"/>
  <c r="E43" i="8"/>
  <c r="E44" i="8"/>
  <c r="I44" i="8" s="1"/>
  <c r="L44" i="8" s="1"/>
  <c r="E45" i="8"/>
  <c r="E46" i="8"/>
  <c r="E47" i="8"/>
  <c r="E48" i="8"/>
  <c r="E49" i="8"/>
  <c r="E50" i="8"/>
  <c r="I50" i="8" s="1"/>
  <c r="L50" i="8" s="1"/>
  <c r="E51" i="8"/>
  <c r="E52" i="8"/>
  <c r="E53" i="8"/>
  <c r="E54" i="8"/>
  <c r="E55" i="8"/>
  <c r="E56" i="8"/>
  <c r="E57" i="8"/>
  <c r="E58" i="8"/>
  <c r="I58" i="8" s="1"/>
  <c r="L58" i="8" s="1"/>
  <c r="E59" i="8"/>
  <c r="E60" i="8"/>
  <c r="I60" i="8" s="1"/>
  <c r="L60" i="8" s="1"/>
  <c r="E61" i="8"/>
  <c r="E62" i="8"/>
  <c r="E63" i="8"/>
  <c r="E64" i="8"/>
  <c r="E65" i="8"/>
  <c r="E66" i="8"/>
  <c r="E67" i="8"/>
  <c r="E68" i="8"/>
  <c r="I68" i="8" s="1"/>
  <c r="L68" i="8" s="1"/>
  <c r="E69" i="8"/>
  <c r="E70" i="8"/>
  <c r="E71" i="8"/>
  <c r="E72" i="8"/>
  <c r="E73" i="8"/>
  <c r="E74" i="8"/>
  <c r="I74" i="8" s="1"/>
  <c r="L74" i="8" s="1"/>
  <c r="E11" i="8"/>
  <c r="D44" i="1"/>
  <c r="B12" i="7" s="1"/>
  <c r="C44" i="1"/>
  <c r="D76" i="8"/>
  <c r="H12" i="8"/>
  <c r="H13" i="8"/>
  <c r="H14" i="8"/>
  <c r="H15" i="8"/>
  <c r="H16" i="8"/>
  <c r="H17" i="8"/>
  <c r="H18" i="8"/>
  <c r="I18" i="8" s="1"/>
  <c r="L18" i="8" s="1"/>
  <c r="H19" i="8"/>
  <c r="H20" i="8"/>
  <c r="I20" i="8" s="1"/>
  <c r="L20" i="8" s="1"/>
  <c r="H21" i="8"/>
  <c r="H22" i="8"/>
  <c r="I22" i="8" s="1"/>
  <c r="L22" i="8" s="1"/>
  <c r="H23" i="8"/>
  <c r="H24" i="8"/>
  <c r="I24" i="8" s="1"/>
  <c r="L24" i="8" s="1"/>
  <c r="H25" i="8"/>
  <c r="H26" i="8"/>
  <c r="H27" i="8"/>
  <c r="H28" i="8"/>
  <c r="H29" i="8"/>
  <c r="H30" i="8"/>
  <c r="I30" i="8" s="1"/>
  <c r="L30" i="8" s="1"/>
  <c r="H31" i="8"/>
  <c r="H32" i="8"/>
  <c r="H33" i="8"/>
  <c r="H34" i="8"/>
  <c r="H35" i="8"/>
  <c r="H36" i="8"/>
  <c r="H37" i="8"/>
  <c r="I37" i="8"/>
  <c r="L37" i="8" s="1"/>
  <c r="H38" i="8"/>
  <c r="H39" i="8"/>
  <c r="I39" i="8" s="1"/>
  <c r="L39" i="8" s="1"/>
  <c r="H40" i="8"/>
  <c r="I40" i="8" s="1"/>
  <c r="L40" i="8" s="1"/>
  <c r="H41" i="8"/>
  <c r="I41" i="8" s="1"/>
  <c r="L41" i="8" s="1"/>
  <c r="H42" i="8"/>
  <c r="I42" i="8" s="1"/>
  <c r="L42" i="8" s="1"/>
  <c r="H43" i="8"/>
  <c r="H44" i="8"/>
  <c r="H45" i="8"/>
  <c r="H46" i="8"/>
  <c r="H47" i="8"/>
  <c r="I47" i="8" s="1"/>
  <c r="L47" i="8" s="1"/>
  <c r="H48" i="8"/>
  <c r="H49" i="8"/>
  <c r="H50" i="8"/>
  <c r="H51" i="8"/>
  <c r="I51" i="8" s="1"/>
  <c r="L51" i="8" s="1"/>
  <c r="H52" i="8"/>
  <c r="I52" i="8" s="1"/>
  <c r="L52" i="8" s="1"/>
  <c r="H53" i="8"/>
  <c r="H54" i="8"/>
  <c r="H55" i="8"/>
  <c r="H56" i="8"/>
  <c r="H57" i="8"/>
  <c r="H58" i="8"/>
  <c r="H59" i="8"/>
  <c r="I59" i="8" s="1"/>
  <c r="L59" i="8" s="1"/>
  <c r="H60" i="8"/>
  <c r="H61" i="8"/>
  <c r="H62" i="8"/>
  <c r="H63" i="8"/>
  <c r="H64" i="8"/>
  <c r="H65" i="8"/>
  <c r="H66" i="8"/>
  <c r="H67" i="8"/>
  <c r="H68" i="8"/>
  <c r="H69" i="8"/>
  <c r="H70" i="8"/>
  <c r="H71" i="8"/>
  <c r="I71" i="8" s="1"/>
  <c r="L71" i="8" s="1"/>
  <c r="H72" i="8"/>
  <c r="H73" i="8"/>
  <c r="I73" i="8" s="1"/>
  <c r="L73" i="8" s="1"/>
  <c r="H74" i="8"/>
  <c r="H11" i="8"/>
  <c r="K76" i="8"/>
  <c r="J76" i="8"/>
  <c r="C15" i="7" s="1"/>
  <c r="G76" i="8"/>
  <c r="F76" i="8"/>
  <c r="C13" i="7" s="1"/>
  <c r="C76" i="8"/>
  <c r="C11" i="7" s="1"/>
  <c r="I25" i="8"/>
  <c r="L25" i="8" s="1"/>
  <c r="J44" i="1"/>
  <c r="B16" i="7" s="1"/>
  <c r="G44" i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 s="1"/>
  <c r="K12" i="1" s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I22" i="1"/>
  <c r="K22" i="1" s="1"/>
  <c r="I55" i="8"/>
  <c r="I23" i="8"/>
  <c r="I72" i="8"/>
  <c r="L72" i="8" s="1"/>
  <c r="I64" i="8"/>
  <c r="I56" i="8"/>
  <c r="L56" i="8" s="1"/>
  <c r="I48" i="8"/>
  <c r="I32" i="8"/>
  <c r="L32" i="8" s="1"/>
  <c r="I16" i="8"/>
  <c r="I70" i="8"/>
  <c r="L70" i="8" s="1"/>
  <c r="I62" i="8"/>
  <c r="I54" i="8"/>
  <c r="L54" i="8" s="1"/>
  <c r="I46" i="8"/>
  <c r="L46" i="8" s="1"/>
  <c r="I38" i="8"/>
  <c r="L38" i="8" s="1"/>
  <c r="I14" i="8"/>
  <c r="I11" i="8"/>
  <c r="L11" i="8" s="1"/>
  <c r="I35" i="8"/>
  <c r="L35" i="8" s="1"/>
  <c r="I19" i="8"/>
  <c r="L19" i="8" s="1"/>
  <c r="D15" i="7"/>
  <c r="C16" i="7"/>
  <c r="D10" i="7"/>
  <c r="C14" i="7"/>
  <c r="B14" i="7"/>
  <c r="C12" i="7"/>
  <c r="B11" i="7"/>
  <c r="L64" i="8"/>
  <c r="L16" i="8"/>
  <c r="L23" i="8"/>
  <c r="L48" i="8"/>
  <c r="L62" i="8"/>
  <c r="L55" i="8"/>
  <c r="L14" i="8"/>
  <c r="I67" i="8" l="1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L21" i="8" s="1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sharedStrings.xml><?xml version="1.0" encoding="utf-8"?>
<sst xmlns="http://schemas.openxmlformats.org/spreadsheetml/2006/main" count="2275" uniqueCount="1106">
  <si>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</si>
  <si>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</si>
  <si>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</si>
  <si>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</si>
  <si>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</si>
  <si>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</si>
  <si>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</si>
  <si>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</si>
  <si>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</si>
  <si>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</si>
  <si>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</si>
  <si>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</si>
  <si>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</si>
  <si>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</si>
  <si>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</si>
  <si>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</si>
  <si>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</si>
  <si>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</si>
  <si>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</si>
  <si>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</si>
  <si>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</si>
  <si>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</si>
  <si>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</si>
  <si>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</si>
  <si>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</si>
  <si>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</si>
  <si>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</si>
  <si>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</si>
  <si>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</si>
  <si>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</si>
  <si>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</si>
  <si>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</si>
  <si>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</si>
  <si>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</si>
  <si>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</si>
  <si>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</si>
  <si>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</si>
  <si>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</si>
  <si>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</si>
  <si>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</si>
  <si>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</si>
  <si>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</si>
  <si>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</si>
  <si>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</si>
  <si>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</si>
  <si>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</si>
  <si>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</si>
  <si>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</si>
  <si>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</si>
  <si>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</si>
  <si>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</si>
  <si>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</si>
  <si>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</si>
  <si>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</si>
  <si>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</si>
  <si>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</si>
  <si>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</si>
  <si>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</si>
  <si>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</si>
  <si>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</si>
  <si>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</si>
  <si>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</si>
  <si>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</si>
  <si>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</si>
  <si>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</si>
  <si>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</si>
  <si>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</si>
  <si>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</si>
  <si>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</si>
  <si>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</si>
  <si>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</si>
  <si>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</si>
  <si>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</si>
  <si>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</si>
  <si>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</si>
  <si>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</si>
  <si>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</si>
  <si>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</si>
  <si>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</si>
  <si>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</si>
  <si>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</si>
  <si>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</si>
  <si>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</si>
  <si>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</si>
  <si>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</si>
  <si>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</si>
  <si>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</si>
  <si>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</si>
  <si>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</si>
  <si>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</si>
  <si>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</si>
  <si>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</si>
  <si>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</si>
  <si>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</si>
  <si>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</si>
  <si>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</si>
  <si>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</si>
  <si>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</si>
  <si>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</si>
  <si>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</si>
  <si>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</si>
  <si>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</si>
  <si>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</si>
  <si>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</si>
  <si>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</si>
  <si>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</si>
  <si>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</si>
  <si>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</si>
  <si>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</si>
  <si>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</si>
  <si>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</si>
  <si>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</si>
  <si>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</si>
  <si>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</si>
  <si>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</si>
  <si>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</si>
  <si>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</si>
  <si>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</si>
  <si>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</si>
  <si>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</si>
  <si>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</si>
  <si>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</si>
  <si>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</si>
  <si>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</si>
  <si>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</si>
  <si>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</si>
  <si>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</si>
  <si>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</si>
  <si>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</si>
  <si>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</si>
  <si>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</si>
  <si>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</si>
  <si>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</si>
  <si>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</si>
  <si>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</si>
  <si>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</si>
  <si>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</si>
  <si>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</si>
  <si>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</si>
  <si>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</si>
  <si>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</si>
  <si>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</si>
  <si>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</si>
  <si>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</si>
  <si>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</si>
  <si>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</si>
  <si>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</si>
  <si>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</si>
  <si>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</si>
  <si>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</si>
  <si>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</si>
  <si>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</si>
  <si>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</si>
  <si>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</si>
  <si>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</si>
  <si>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</si>
  <si>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</si>
  <si>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</si>
  <si>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</si>
  <si>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</si>
  <si>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</si>
  <si>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</si>
  <si>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</si>
  <si>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</si>
  <si>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</si>
  <si>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</si>
  <si>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</si>
  <si>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</si>
  <si>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</si>
  <si>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</si>
  <si>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</si>
  <si>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</si>
  <si>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</si>
  <si>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</si>
  <si>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</si>
  <si>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</si>
  <si>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</si>
  <si>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</si>
  <si>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</si>
  <si>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</si>
  <si>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</si>
  <si>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</si>
  <si>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</si>
  <si>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</si>
  <si>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</si>
  <si>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</si>
  <si>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</si>
  <si>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</si>
  <si>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</si>
  <si>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</si>
  <si>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</si>
  <si>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</si>
  <si>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</si>
  <si>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</si>
  <si>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</si>
  <si>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</si>
  <si>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</si>
  <si>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</si>
  <si>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</si>
  <si>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</si>
  <si>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</si>
  <si>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</si>
  <si>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</si>
  <si>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</si>
  <si>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</si>
  <si>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</si>
  <si>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</si>
  <si>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</si>
  <si>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</si>
  <si>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</si>
  <si>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</si>
  <si>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</si>
  <si>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</si>
  <si>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</si>
  <si>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</si>
  <si>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</si>
  <si>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</si>
  <si>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</si>
  <si>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</si>
  <si>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</si>
  <si>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</si>
  <si>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</si>
  <si>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</si>
  <si>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</si>
  <si>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</si>
  <si>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</si>
  <si>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</si>
  <si>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</si>
  <si>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</si>
  <si>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</si>
  <si>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</si>
  <si>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</si>
  <si>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</si>
  <si>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</si>
  <si>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</si>
  <si>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</si>
  <si>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</si>
  <si>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</si>
  <si>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</si>
  <si>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</si>
  <si>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</si>
  <si>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</si>
  <si>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</si>
  <si>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</si>
  <si>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</si>
  <si>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</si>
  <si>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</si>
  <si>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</si>
  <si>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</si>
  <si>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</si>
  <si>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</si>
  <si>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</si>
  <si>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</si>
  <si>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</si>
  <si>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</si>
  <si>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</si>
  <si>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</si>
  <si>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</si>
  <si>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</si>
  <si>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</si>
  <si>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</si>
  <si>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</si>
  <si>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</si>
  <si>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</si>
  <si>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</si>
  <si>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</si>
  <si>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</si>
  <si>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</si>
  <si>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</si>
  <si>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</si>
  <si>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</si>
  <si>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</si>
  <si>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</si>
  <si>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</si>
  <si>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</si>
  <si>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</si>
  <si>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</si>
  <si>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</si>
  <si>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</si>
  <si>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</si>
  <si>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</si>
  <si>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</si>
  <si>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</si>
  <si>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</si>
  <si>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</si>
  <si>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</si>
  <si>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</si>
  <si>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</si>
  <si>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</si>
  <si>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</si>
  <si>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</si>
  <si>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</si>
  <si>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</si>
  <si>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</si>
  <si>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</si>
  <si>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</si>
  <si>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</si>
  <si>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</si>
  <si>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</si>
  <si>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</si>
  <si>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</si>
  <si>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</si>
  <si>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</si>
  <si>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</si>
  <si>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</si>
  <si>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</si>
  <si>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</si>
  <si>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</si>
  <si>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</si>
  <si>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</si>
  <si>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</si>
  <si>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</si>
  <si>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</si>
  <si>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</si>
  <si>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</si>
  <si>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</si>
  <si>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</si>
  <si>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</si>
  <si>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</si>
  <si>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</si>
  <si>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</si>
  <si>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</si>
  <si>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</si>
  <si>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</si>
  <si>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</si>
  <si>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</si>
  <si>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</si>
  <si>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</si>
  <si>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</si>
  <si>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</si>
  <si>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</si>
  <si>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</si>
  <si>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</si>
  <si>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</si>
  <si>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</si>
  <si>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</si>
  <si>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</si>
  <si>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</si>
  <si>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</si>
  <si>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</si>
  <si>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</si>
  <si>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</si>
  <si>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</si>
  <si>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</si>
  <si>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</si>
  <si>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</si>
  <si>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</si>
  <si>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</si>
  <si>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</si>
  <si>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</si>
  <si>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</si>
  <si>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</si>
  <si>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</si>
  <si>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</si>
  <si>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</si>
  <si>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</si>
  <si>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</si>
  <si>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</si>
  <si>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</si>
  <si>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</si>
  <si>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</si>
  <si>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</si>
  <si>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</si>
  <si>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</si>
  <si>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</si>
  <si>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</si>
  <si>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</si>
  <si>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</si>
  <si>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</si>
  <si>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</si>
  <si>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</si>
  <si>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</si>
  <si>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</si>
  <si>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</si>
  <si>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</si>
  <si>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</si>
  <si>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</si>
  <si>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</si>
  <si>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</si>
  <si>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</si>
  <si>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</si>
  <si>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</si>
  <si>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</si>
  <si>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</si>
  <si>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</si>
  <si>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</si>
  <si>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</si>
  <si>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</si>
  <si>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</si>
  <si>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</si>
  <si>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</si>
  <si>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</si>
  <si>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</si>
  <si>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</si>
  <si>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</si>
  <si>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</si>
  <si>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</si>
  <si>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</si>
  <si>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</si>
  <si>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</si>
  <si>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</si>
  <si>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</si>
  <si>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</si>
  <si>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</si>
  <si>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</si>
  <si>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</si>
  <si>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</si>
  <si>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</si>
  <si>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</si>
  <si>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</si>
  <si>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</si>
  <si>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</si>
  <si>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</si>
  <si>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</si>
  <si>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</si>
  <si>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</si>
  <si>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</si>
  <si>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</si>
  <si>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</si>
  <si>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</si>
  <si>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</si>
  <si>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</si>
  <si>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</si>
  <si>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</si>
  <si>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</si>
  <si>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</si>
  <si>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</si>
  <si>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</si>
  <si>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</si>
  <si>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</si>
  <si>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</si>
  <si>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</si>
  <si>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</si>
  <si>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</si>
  <si>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</si>
  <si>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</si>
  <si>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</si>
  <si>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</si>
  <si>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</si>
  <si>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</si>
  <si>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</si>
  <si>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</si>
  <si>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</si>
  <si>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</si>
  <si>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</si>
  <si>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</si>
  <si>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</si>
  <si>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</si>
  <si>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</si>
  <si>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</si>
  <si>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</si>
  <si>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</si>
  <si>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</si>
  <si>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</si>
  <si>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</si>
  <si>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</si>
  <si>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</si>
  <si>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</si>
  <si>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</si>
  <si>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</si>
  <si>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</si>
  <si>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</si>
  <si>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</si>
  <si>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</si>
  <si>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</si>
  <si>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</si>
  <si>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</si>
  <si>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</si>
  <si>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</si>
  <si>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</si>
  <si>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</si>
  <si>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</si>
  <si>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</si>
  <si>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</si>
  <si>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</si>
  <si>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</si>
  <si>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</si>
  <si>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</si>
  <si>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</si>
  <si>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</si>
  <si>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</si>
  <si>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</si>
  <si>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</si>
  <si>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</si>
  <si>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</si>
  <si>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</si>
  <si>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</si>
  <si>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</si>
  <si>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</si>
  <si>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</si>
  <si>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</si>
  <si>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</si>
  <si>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</si>
  <si>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</si>
  <si>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</si>
  <si>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</si>
  <si>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</si>
  <si>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</si>
  <si>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</si>
  <si>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</si>
  <si>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</si>
  <si>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</si>
  <si>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</si>
  <si>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</si>
  <si>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</si>
  <si>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</si>
  <si>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</si>
  <si>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</si>
  <si>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</si>
  <si>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</si>
  <si>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</si>
  <si>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</si>
  <si>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</si>
  <si>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</si>
  <si>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</si>
  <si>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</si>
  <si>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</si>
  <si>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</si>
  <si>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</si>
  <si>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</si>
  <si>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</si>
  <si>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</si>
  <si>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</si>
  <si>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</si>
  <si>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</si>
  <si>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</si>
  <si>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</si>
  <si>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</si>
  <si>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</si>
  <si>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</si>
  <si>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</si>
  <si>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</si>
  <si>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</si>
  <si>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</si>
  <si>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</si>
  <si>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</si>
  <si>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</si>
  <si>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</si>
  <si>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</si>
  <si>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</si>
  <si>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</si>
  <si>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</si>
  <si>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</si>
  <si>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</si>
  <si>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</si>
  <si>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</si>
  <si>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</si>
  <si>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</si>
  <si>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</si>
  <si>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</si>
  <si>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</si>
  <si>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</si>
  <si>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</si>
  <si>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</si>
  <si>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</si>
  <si>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</si>
  <si>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</si>
  <si>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</si>
  <si>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</si>
  <si>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</si>
  <si>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</si>
  <si>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</si>
  <si>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</si>
  <si>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</si>
  <si>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</si>
  <si>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</si>
  <si>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</si>
  <si>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</si>
  <si>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</si>
  <si>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</si>
  <si>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</si>
  <si>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</si>
  <si>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</si>
  <si>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</si>
  <si>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</si>
  <si>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</si>
  <si>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</si>
  <si>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</si>
  <si>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</si>
  <si>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</si>
  <si>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</si>
  <si>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</si>
  <si>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</si>
  <si>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</si>
  <si>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</si>
  <si>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</si>
  <si>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</si>
  <si>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</si>
  <si>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</si>
  <si>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</si>
  <si>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</si>
  <si>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</si>
  <si>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</si>
  <si>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</si>
  <si>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</si>
  <si>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</si>
  <si>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</si>
  <si>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</si>
  <si>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</si>
  <si>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</si>
  <si>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</si>
  <si>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</si>
  <si>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</si>
  <si>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</si>
  <si>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</si>
  <si>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</si>
  <si>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</si>
  <si>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</si>
  <si>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</si>
  <si>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</si>
  <si>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</si>
  <si>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</si>
  <si>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</si>
  <si>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</si>
  <si>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</si>
  <si>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</si>
  <si>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</si>
  <si>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</si>
  <si>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</si>
  <si>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</si>
  <si>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</si>
  <si>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</si>
  <si>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</si>
  <si>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</si>
  <si>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</si>
  <si>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</si>
  <si>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</si>
  <si>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</si>
  <si>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</si>
  <si>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</si>
  <si>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</si>
  <si>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</si>
  <si>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</si>
  <si>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</si>
  <si>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</si>
  <si>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</si>
  <si>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</si>
  <si>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</si>
  <si>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</si>
  <si>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</si>
  <si>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</si>
  <si>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</si>
  <si>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</si>
  <si>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</si>
  <si>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</si>
  <si>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</si>
  <si>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</si>
  <si>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</si>
  <si>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</si>
  <si>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</si>
  <si>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</si>
  <si>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</si>
  <si>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</si>
  <si>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</si>
  <si>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</si>
  <si>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</si>
  <si>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</si>
  <si>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</si>
  <si>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</si>
  <si>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</si>
  <si>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</si>
  <si>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</si>
  <si>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</si>
  <si>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</si>
  <si>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</si>
  <si>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</si>
  <si>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</si>
  <si>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</si>
  <si>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</si>
  <si>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</si>
  <si>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</si>
  <si>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</si>
  <si>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</si>
  <si>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</si>
  <si>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</si>
  <si>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</si>
  <si>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</si>
  <si>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</si>
  <si>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</si>
  <si>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</si>
  <si>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</si>
  <si>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</si>
  <si>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</si>
  <si>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</si>
  <si>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</si>
  <si>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</si>
  <si>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</si>
  <si>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</si>
  <si>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</si>
  <si>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</si>
  <si>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</si>
  <si>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</si>
  <si>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</si>
  <si>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</si>
  <si>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</si>
  <si>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</si>
  <si>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</si>
  <si>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</si>
  <si>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</si>
  <si>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</si>
  <si>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</si>
  <si>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</si>
  <si>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</si>
  <si>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</si>
  <si>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</si>
  <si>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</si>
  <si>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</si>
  <si>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</si>
  <si>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</si>
  <si>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</si>
  <si>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</si>
  <si>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</si>
  <si>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</si>
  <si>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</si>
  <si>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</si>
  <si>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</si>
  <si>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</si>
  <si>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</si>
  <si>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</si>
  <si>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</si>
  <si>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</si>
  <si>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</si>
  <si>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</si>
  <si>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</si>
  <si>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</si>
  <si>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</si>
  <si>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</si>
  <si>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</si>
  <si>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</si>
  <si>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</si>
  <si>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</si>
  <si>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</si>
  <si>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</si>
  <si>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</si>
  <si>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</si>
  <si>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</si>
  <si>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</si>
  <si>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</si>
  <si>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</si>
  <si>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</si>
  <si>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</si>
  <si>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</si>
  <si>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</si>
  <si>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</si>
  <si>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</si>
  <si>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</si>
  <si>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</si>
  <si>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</si>
  <si>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</si>
  <si>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</si>
  <si>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</si>
  <si>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</si>
  <si>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</si>
  <si>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</si>
  <si>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</si>
  <si>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</si>
  <si>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</si>
  <si>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</si>
  <si>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</si>
  <si>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</si>
  <si>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</si>
  <si>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</si>
  <si>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</si>
  <si>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</si>
  <si>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</si>
  <si>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</si>
  <si>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</si>
  <si>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</si>
  <si>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</si>
  <si>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</si>
  <si>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</si>
  <si>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</si>
  <si>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</si>
  <si>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</si>
  <si>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</si>
  <si>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</si>
  <si>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</si>
  <si>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</si>
  <si>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</si>
  <si>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</si>
  <si>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</si>
  <si>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</si>
  <si>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</si>
  <si>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</si>
  <si>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</si>
  <si>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</si>
  <si>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</si>
  <si>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</si>
  <si>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</si>
  <si>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</si>
  <si>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</si>
  <si>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</si>
  <si>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</si>
  <si>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</si>
  <si>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</si>
  <si>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</si>
  <si>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</si>
  <si>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</si>
  <si>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</si>
  <si>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</si>
  <si>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</si>
  <si>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</si>
  <si>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</si>
  <si>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</si>
  <si>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</si>
  <si>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</si>
  <si>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</si>
  <si>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</si>
  <si>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</si>
  <si>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</si>
  <si>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</si>
  <si>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</si>
  <si>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</si>
  <si>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</si>
  <si>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</si>
  <si>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</si>
  <si>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</si>
  <si>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</si>
  <si>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</si>
  <si>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</si>
  <si>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</si>
  <si>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</si>
  <si>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</si>
  <si>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</si>
  <si>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</si>
  <si>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</si>
  <si>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</si>
  <si>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</si>
  <si>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</si>
  <si>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</si>
  <si>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</si>
  <si>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</si>
  <si>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</si>
  <si>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</si>
  <si>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</si>
  <si>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</si>
  <si>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</si>
  <si>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</si>
  <si>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</si>
  <si>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</si>
  <si>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</si>
  <si>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</si>
  <si>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</si>
  <si>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</si>
  <si>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</si>
  <si>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</si>
  <si>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</si>
  <si>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</si>
  <si>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</si>
  <si>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</si>
  <si>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</si>
  <si>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</si>
  <si>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</si>
  <si>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</si>
  <si>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</si>
  <si>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</si>
  <si>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</si>
  <si>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</si>
  <si>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</si>
  <si>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</si>
  <si>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</si>
  <si>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</si>
  <si>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</si>
  <si>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</si>
  <si>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</si>
  <si>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</si>
  <si>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</si>
  <si>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</si>
  <si>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</si>
  <si>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</si>
  <si>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</si>
  <si>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</si>
  <si>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</si>
  <si>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</si>
  <si>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</si>
  <si>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</si>
  <si>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</si>
  <si>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</si>
  <si>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</si>
  <si>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</si>
  <si>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</si>
  <si>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</si>
  <si>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</si>
  <si>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</si>
  <si>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</si>
  <si>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</si>
  <si>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</si>
  <si>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</si>
  <si>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</si>
  <si>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</si>
  <si>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</si>
  <si>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</si>
  <si>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</si>
  <si>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</si>
  <si>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</si>
  <si>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</si>
  <si>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</si>
  <si>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</si>
  <si>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</si>
  <si>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</si>
  <si>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</si>
  <si>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</si>
  <si>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</si>
  <si>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</si>
  <si>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</si>
  <si>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</si>
  <si>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</si>
  <si>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</si>
  <si>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</si>
  <si>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</si>
  <si>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</si>
  <si>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</si>
  <si>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</si>
  <si>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</si>
  <si>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</si>
  <si>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</si>
  <si>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</si>
  <si>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</si>
  <si>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</si>
  <si>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</si>
  <si>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</si>
  <si>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</si>
  <si>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</si>
  <si>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</si>
  <si>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</si>
  <si>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</si>
  <si>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</si>
  <si>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</si>
  <si>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</si>
  <si>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</si>
  <si>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</si>
  <si>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</si>
  <si>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</si>
  <si>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</si>
  <si>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</si>
  <si>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</si>
  <si>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</si>
  <si>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</si>
  <si>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</si>
  <si>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</si>
  <si>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</si>
  <si>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</si>
  <si>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</si>
  <si>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</si>
  <si>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</si>
  <si>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</si>
  <si>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</si>
  <si>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</si>
  <si>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</si>
  <si>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</si>
  <si>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</si>
  <si>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</si>
  <si>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</si>
  <si>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</si>
  <si>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</si>
  <si>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</si>
  <si>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</si>
  <si>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</si>
  <si>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</si>
  <si>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</si>
  <si>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</si>
  <si>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</si>
  <si>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</si>
  <si>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</si>
  <si>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</si>
  <si>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</si>
  <si>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</si>
  <si>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</si>
  <si>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</si>
  <si>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</si>
  <si>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</si>
  <si>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</si>
  <si>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</si>
  <si>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</si>
  <si>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</si>
  <si>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</si>
  <si>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</si>
  <si>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</si>
  <si>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</si>
  <si>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</si>
  <si>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</si>
  <si>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</si>
  <si>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</si>
  <si>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</si>
  <si>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</si>
  <si>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</si>
  <si>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</si>
  <si>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</si>
  <si>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</si>
  <si>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</si>
  <si>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</si>
  <si>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</si>
  <si>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</si>
  <si>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</si>
  <si>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</si>
  <si>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</si>
  <si>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</si>
  <si>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</si>
  <si>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</si>
  <si>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</si>
  <si>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</si>
  <si>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</si>
  <si>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</si>
  <si>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</si>
  <si>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</si>
  <si>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</si>
  <si>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</si>
  <si>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</si>
  <si>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</si>
  <si>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</si>
  <si>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</si>
  <si>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</si>
  <si>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</si>
  <si>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</si>
  <si>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</si>
  <si>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</si>
  <si>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</si>
  <si>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</si>
  <si>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</si>
  <si>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</si>
  <si>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</si>
  <si>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</si>
  <si>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</si>
  <si>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</si>
  <si>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</si>
  <si>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</si>
  <si>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</si>
  <si>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</si>
  <si>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</si>
  <si>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</si>
  <si>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</si>
  <si>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</si>
  <si>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</si>
  <si>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</si>
  <si>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</si>
  <si>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</si>
  <si>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</si>
  <si>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</si>
  <si>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</si>
  <si>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</si>
  <si>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</si>
  <si>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</si>
  <si>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</si>
  <si>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</si>
  <si>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</si>
  <si>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</si>
  <si>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</si>
  <si>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</si>
  <si>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</si>
  <si>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</si>
  <si>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</si>
  <si>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</si>
  <si>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</si>
  <si>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</si>
  <si>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</si>
  <si>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</si>
  <si>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</si>
  <si>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</si>
  <si>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</si>
  <si>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</si>
  <si>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</si>
  <si>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</si>
  <si>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</si>
  <si>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</si>
  <si>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</si>
  <si>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</si>
  <si>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</si>
  <si>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</si>
  <si>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</si>
  <si>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</si>
  <si>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</si>
  <si>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</si>
  <si>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</si>
  <si>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</si>
  <si>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</si>
  <si>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</si>
  <si>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</si>
  <si>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</si>
  <si>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</si>
  <si>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</si>
  <si>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</si>
  <si>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</si>
  <si>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</si>
  <si>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</si>
  <si>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</si>
  <si>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</si>
  <si>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</si>
  <si>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</si>
  <si>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</si>
  <si>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</si>
  <si>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</si>
  <si>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</si>
  <si>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</si>
  <si>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</si>
  <si>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</si>
  <si>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</si>
  <si>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</si>
  <si>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</si>
  <si>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</si>
  <si>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</si>
  <si>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</si>
  <si>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</si>
  <si>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JUNIO- 2020</t>
  </si>
  <si>
    <t>DISTRITOS Y MUNICIPIOS CERTIFICADOS - PAC -JUNIO 2020</t>
  </si>
  <si>
    <t>MUNICIPIOS  NO CERTIFICADOS - PAC - CALIDAD MATRÍCULA JUNIO 2020</t>
  </si>
  <si>
    <t>PAC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</si>
</sst>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2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Border="1"/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&#243;n%20SGP/PAC-SGP/2020-PAC/PAC-SGP%20consolidad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NSULTA1 (2)"/>
      <sheetName val="Programación anual 2020"/>
      <sheetName val="CUADRO CONSULTA1"/>
      <sheetName val="PAC-SGP-PS"/>
      <sheetName val="Calidad matrícula"/>
      <sheetName val="Resumen giros mensuales"/>
      <sheetName val="PAC cancelaciones"/>
      <sheetName val="Asig.espec. y contratac-2020"/>
      <sheetName val="Giro diciembre prestac"/>
      <sheetName val="Aportes"/>
      <sheetName val="ETC con mayor giro Aafilidic"/>
      <sheetName val="Hoja1"/>
      <sheetName val="Distribucion "/>
      <sheetName val="Contratación -FUC"/>
    </sheetNames>
    <sheetDataSet>
      <sheetData sheetId="0"/>
      <sheetData sheetId="1"/>
      <sheetData sheetId="2"/>
      <sheetData sheetId="3"/>
      <sheetData sheetId="4">
        <row r="8">
          <cell r="A8">
            <v>91001</v>
          </cell>
          <cell r="B8" t="str">
            <v>91001</v>
          </cell>
          <cell r="C8" t="str">
            <v>AMAZONAS</v>
          </cell>
          <cell r="D8" t="str">
            <v>A-03-03-05-001-002-01</v>
          </cell>
          <cell r="E8" t="str">
            <v>LETICIA</v>
          </cell>
          <cell r="F8">
            <v>8999993029</v>
          </cell>
          <cell r="G8">
            <v>899999302</v>
          </cell>
          <cell r="I8">
            <v>1</v>
          </cell>
          <cell r="M8">
            <v>503737707</v>
          </cell>
          <cell r="N8">
            <v>183641996</v>
          </cell>
          <cell r="O8">
            <v>687379703</v>
          </cell>
          <cell r="P8">
            <v>137475941</v>
          </cell>
          <cell r="Q8">
            <v>302242623</v>
          </cell>
          <cell r="R8">
            <v>2.1985128510595175</v>
          </cell>
          <cell r="S8">
            <v>100747541</v>
          </cell>
          <cell r="T8">
            <v>100747541</v>
          </cell>
          <cell r="U8">
            <v>34368985</v>
          </cell>
        </row>
        <row r="9">
          <cell r="A9">
            <v>91540</v>
          </cell>
          <cell r="B9" t="str">
            <v>91540</v>
          </cell>
          <cell r="C9" t="str">
            <v>AMAZONAS</v>
          </cell>
          <cell r="D9" t="str">
            <v>A-03-03-05-001-002-01</v>
          </cell>
          <cell r="E9" t="str">
            <v>PUERTO NARIÑO</v>
          </cell>
          <cell r="F9">
            <v>8001031612</v>
          </cell>
          <cell r="G9">
            <v>800103161</v>
          </cell>
          <cell r="I9">
            <v>1</v>
          </cell>
          <cell r="M9">
            <v>100527012</v>
          </cell>
          <cell r="N9">
            <v>36648003</v>
          </cell>
          <cell r="O9">
            <v>137175015</v>
          </cell>
          <cell r="P9">
            <v>27435003</v>
          </cell>
          <cell r="Q9">
            <v>60316206</v>
          </cell>
          <cell r="R9">
            <v>2.1985128268438681</v>
          </cell>
          <cell r="S9">
            <v>20105402</v>
          </cell>
          <cell r="T9">
            <v>20105402</v>
          </cell>
          <cell r="U9">
            <v>6858751</v>
          </cell>
        </row>
        <row r="10">
          <cell r="A10">
            <v>91</v>
          </cell>
          <cell r="B10" t="str">
            <v>91</v>
          </cell>
          <cell r="C10" t="str">
            <v>AMAZONAS-CORREGIMIENTOS</v>
          </cell>
          <cell r="D10" t="str">
            <v>A-03-03-05-001-002-79</v>
          </cell>
          <cell r="E10" t="str">
            <v>CORREGIMIENTOS DEPTALES</v>
          </cell>
          <cell r="F10">
            <v>8999993369</v>
          </cell>
          <cell r="G10">
            <v>899999336</v>
          </cell>
          <cell r="I10">
            <v>1</v>
          </cell>
          <cell r="M10">
            <v>235479900</v>
          </cell>
          <cell r="N10">
            <v>85846260</v>
          </cell>
          <cell r="O10">
            <v>321326160</v>
          </cell>
          <cell r="P10">
            <v>64265232</v>
          </cell>
          <cell r="Q10">
            <v>141287940</v>
          </cell>
          <cell r="R10">
            <v>2.1985128755156444</v>
          </cell>
          <cell r="S10">
            <v>47095980</v>
          </cell>
          <cell r="T10">
            <v>47095980</v>
          </cell>
          <cell r="U10">
            <v>16066308</v>
          </cell>
        </row>
        <row r="11">
          <cell r="A11">
            <v>5002</v>
          </cell>
          <cell r="B11" t="str">
            <v>05002</v>
          </cell>
          <cell r="C11" t="str">
            <v>ANTIOQUIA</v>
          </cell>
          <cell r="D11" t="str">
            <v>A-03-03-05-001-002-02</v>
          </cell>
          <cell r="E11" t="str">
            <v>ABEJORRAL</v>
          </cell>
          <cell r="F11">
            <v>8909811955</v>
          </cell>
          <cell r="G11">
            <v>890981195</v>
          </cell>
          <cell r="I11">
            <v>1</v>
          </cell>
          <cell r="M11">
            <v>108526972</v>
          </cell>
          <cell r="N11">
            <v>47477351</v>
          </cell>
          <cell r="O11">
            <v>156004323</v>
          </cell>
          <cell r="P11">
            <v>31200865</v>
          </cell>
          <cell r="Q11">
            <v>65116182</v>
          </cell>
          <cell r="R11">
            <v>2.0869992546680995</v>
          </cell>
          <cell r="S11">
            <v>21705394</v>
          </cell>
          <cell r="T11">
            <v>21705394</v>
          </cell>
          <cell r="U11">
            <v>7800216</v>
          </cell>
        </row>
        <row r="12">
          <cell r="A12">
            <v>5004</v>
          </cell>
          <cell r="B12" t="str">
            <v>05004</v>
          </cell>
          <cell r="C12" t="str">
            <v>ANTIOQUIA</v>
          </cell>
          <cell r="D12" t="str">
            <v>A-03-03-05-001-002-02</v>
          </cell>
          <cell r="E12" t="str">
            <v>ABRIAQUI</v>
          </cell>
          <cell r="F12">
            <v>8909812511</v>
          </cell>
          <cell r="G12">
            <v>890981251</v>
          </cell>
          <cell r="I12">
            <v>1</v>
          </cell>
          <cell r="M12">
            <v>11560926</v>
          </cell>
          <cell r="N12">
            <v>5057564</v>
          </cell>
          <cell r="O12">
            <v>16618490</v>
          </cell>
          <cell r="P12">
            <v>3323698</v>
          </cell>
          <cell r="Q12">
            <v>6936555</v>
          </cell>
          <cell r="R12">
            <v>2.0869991798292142</v>
          </cell>
          <cell r="S12">
            <v>2312185</v>
          </cell>
          <cell r="T12">
            <v>2312185</v>
          </cell>
          <cell r="U12">
            <v>830925</v>
          </cell>
        </row>
        <row r="13">
          <cell r="A13">
            <v>5021</v>
          </cell>
          <cell r="B13" t="str">
            <v>05021</v>
          </cell>
          <cell r="C13" t="str">
            <v>ANTIOQUIA</v>
          </cell>
          <cell r="D13" t="str">
            <v>A-03-03-05-001-002-02</v>
          </cell>
          <cell r="E13" t="str">
            <v>ALEJANDRIA</v>
          </cell>
          <cell r="F13">
            <v>8909837011</v>
          </cell>
          <cell r="G13">
            <v>890983701</v>
          </cell>
          <cell r="I13">
            <v>1</v>
          </cell>
          <cell r="M13">
            <v>22618909</v>
          </cell>
          <cell r="N13">
            <v>9895106</v>
          </cell>
          <cell r="O13">
            <v>32514015</v>
          </cell>
          <cell r="P13">
            <v>6502803</v>
          </cell>
          <cell r="Q13">
            <v>13571346</v>
          </cell>
          <cell r="R13">
            <v>2.0869994062560409</v>
          </cell>
          <cell r="S13">
            <v>4523782</v>
          </cell>
          <cell r="T13">
            <v>4523782</v>
          </cell>
          <cell r="U13">
            <v>1625701</v>
          </cell>
        </row>
        <row r="14">
          <cell r="A14">
            <v>5030</v>
          </cell>
          <cell r="B14" t="str">
            <v>05030</v>
          </cell>
          <cell r="C14" t="str">
            <v>ANTIOQUIA</v>
          </cell>
          <cell r="D14" t="str">
            <v>A-03-03-05-001-002-02</v>
          </cell>
          <cell r="E14" t="str">
            <v>AMAGA</v>
          </cell>
          <cell r="F14">
            <v>8909817320</v>
          </cell>
          <cell r="G14">
            <v>890981732</v>
          </cell>
          <cell r="I14">
            <v>1</v>
          </cell>
          <cell r="M14">
            <v>109564407</v>
          </cell>
          <cell r="N14">
            <v>47931199</v>
          </cell>
          <cell r="O14">
            <v>157495606</v>
          </cell>
          <cell r="P14">
            <v>31499121</v>
          </cell>
          <cell r="Q14">
            <v>65738643</v>
          </cell>
          <cell r="R14">
            <v>2.0869992848371863</v>
          </cell>
          <cell r="S14">
            <v>21912881</v>
          </cell>
          <cell r="T14">
            <v>21912881</v>
          </cell>
          <cell r="U14">
            <v>7874780</v>
          </cell>
        </row>
        <row r="15">
          <cell r="A15">
            <v>5031</v>
          </cell>
          <cell r="B15" t="str">
            <v>05031</v>
          </cell>
          <cell r="C15" t="str">
            <v>ANTIOQUIA</v>
          </cell>
          <cell r="D15" t="str">
            <v>A-03-03-05-001-002-02</v>
          </cell>
          <cell r="E15" t="str">
            <v>AMALFI</v>
          </cell>
          <cell r="F15">
            <v>8909815180</v>
          </cell>
          <cell r="G15">
            <v>890981518</v>
          </cell>
          <cell r="I15">
            <v>1</v>
          </cell>
          <cell r="M15">
            <v>183640797</v>
          </cell>
          <cell r="N15">
            <v>80337435</v>
          </cell>
          <cell r="O15">
            <v>263978232</v>
          </cell>
          <cell r="P15">
            <v>52795646</v>
          </cell>
          <cell r="Q15">
            <v>110184477</v>
          </cell>
          <cell r="R15">
            <v>2.0869993142995162</v>
          </cell>
          <cell r="S15">
            <v>36728159</v>
          </cell>
          <cell r="T15">
            <v>36728159</v>
          </cell>
          <cell r="U15">
            <v>13198912</v>
          </cell>
        </row>
        <row r="16">
          <cell r="A16">
            <v>5034</v>
          </cell>
          <cell r="B16" t="str">
            <v>05034</v>
          </cell>
          <cell r="C16" t="str">
            <v>ANTIOQUIA</v>
          </cell>
          <cell r="D16" t="str">
            <v>A-03-03-05-001-002-02</v>
          </cell>
          <cell r="E16" t="str">
            <v>ANDES</v>
          </cell>
          <cell r="F16">
            <v>8909803427</v>
          </cell>
          <cell r="G16">
            <v>890980342</v>
          </cell>
          <cell r="I16">
            <v>1</v>
          </cell>
          <cell r="M16">
            <v>216605373</v>
          </cell>
          <cell r="N16">
            <v>94758467</v>
          </cell>
          <cell r="O16">
            <v>311363840</v>
          </cell>
          <cell r="P16">
            <v>62272768</v>
          </cell>
          <cell r="Q16">
            <v>129963225</v>
          </cell>
          <cell r="R16">
            <v>2.0869993285026291</v>
          </cell>
          <cell r="S16">
            <v>43321075</v>
          </cell>
          <cell r="T16">
            <v>43321075</v>
          </cell>
          <cell r="U16">
            <v>15568192</v>
          </cell>
        </row>
        <row r="17">
          <cell r="A17">
            <v>5036</v>
          </cell>
          <cell r="B17" t="str">
            <v>05036</v>
          </cell>
          <cell r="C17" t="str">
            <v>ANTIOQUIA</v>
          </cell>
          <cell r="D17" t="str">
            <v>A-03-03-05-001-002-02</v>
          </cell>
          <cell r="E17" t="str">
            <v>ANGELOPOLIS</v>
          </cell>
          <cell r="F17">
            <v>8909814935</v>
          </cell>
          <cell r="G17">
            <v>890981493</v>
          </cell>
          <cell r="I17">
            <v>1</v>
          </cell>
          <cell r="M17">
            <v>34775847</v>
          </cell>
          <cell r="N17">
            <v>15213408</v>
          </cell>
          <cell r="O17">
            <v>49989255</v>
          </cell>
          <cell r="P17">
            <v>9997851</v>
          </cell>
          <cell r="Q17">
            <v>20865507</v>
          </cell>
          <cell r="R17">
            <v>2.0869991961272478</v>
          </cell>
          <cell r="S17">
            <v>6955169</v>
          </cell>
          <cell r="T17">
            <v>6955169</v>
          </cell>
          <cell r="U17">
            <v>2499463</v>
          </cell>
        </row>
        <row r="18">
          <cell r="A18">
            <v>5038</v>
          </cell>
          <cell r="B18" t="str">
            <v>05038</v>
          </cell>
          <cell r="C18" t="str">
            <v>ANTIOQUIA</v>
          </cell>
          <cell r="D18" t="str">
            <v>A-03-03-05-001-002-02</v>
          </cell>
          <cell r="E18" t="str">
            <v>ANGOSTURA</v>
          </cell>
          <cell r="F18">
            <v>8909821412</v>
          </cell>
          <cell r="G18">
            <v>890982141</v>
          </cell>
          <cell r="I18">
            <v>1</v>
          </cell>
          <cell r="M18">
            <v>105317722</v>
          </cell>
          <cell r="N18">
            <v>46073398</v>
          </cell>
          <cell r="O18">
            <v>151391120</v>
          </cell>
          <cell r="P18">
            <v>30278224</v>
          </cell>
          <cell r="Q18">
            <v>63190632</v>
          </cell>
          <cell r="R18">
            <v>2.0869992903150463</v>
          </cell>
          <cell r="S18">
            <v>21063544</v>
          </cell>
          <cell r="T18">
            <v>21063544</v>
          </cell>
          <cell r="U18">
            <v>7569556</v>
          </cell>
        </row>
        <row r="19">
          <cell r="A19">
            <v>5040</v>
          </cell>
          <cell r="B19" t="str">
            <v>05040</v>
          </cell>
          <cell r="C19" t="str">
            <v>ANTIOQUIA</v>
          </cell>
          <cell r="D19" t="str">
            <v>A-03-03-05-001-002-02</v>
          </cell>
          <cell r="E19" t="str">
            <v>ANORI</v>
          </cell>
          <cell r="F19">
            <v>8909824891</v>
          </cell>
          <cell r="G19">
            <v>890982489</v>
          </cell>
          <cell r="I19">
            <v>1</v>
          </cell>
          <cell r="M19">
            <v>151611843</v>
          </cell>
          <cell r="N19">
            <v>66325710</v>
          </cell>
          <cell r="O19">
            <v>217937553</v>
          </cell>
          <cell r="P19">
            <v>43587511</v>
          </cell>
          <cell r="Q19">
            <v>90967107</v>
          </cell>
          <cell r="R19">
            <v>2.0869993471295021</v>
          </cell>
          <cell r="S19">
            <v>30322369</v>
          </cell>
          <cell r="T19">
            <v>30322369</v>
          </cell>
          <cell r="U19">
            <v>10896878</v>
          </cell>
        </row>
        <row r="20">
          <cell r="A20">
            <v>5042</v>
          </cell>
          <cell r="B20" t="str">
            <v>05042</v>
          </cell>
          <cell r="C20" t="str">
            <v>ANTIOQUIA</v>
          </cell>
          <cell r="D20" t="str">
            <v>A-03-03-05-001-002-02</v>
          </cell>
          <cell r="E20" t="str">
            <v>ANTIOQUIA</v>
          </cell>
          <cell r="F20">
            <v>8909075691</v>
          </cell>
          <cell r="G20">
            <v>890907569</v>
          </cell>
          <cell r="I20">
            <v>1</v>
          </cell>
          <cell r="M20">
            <v>157413583</v>
          </cell>
          <cell r="N20">
            <v>68863801</v>
          </cell>
          <cell r="O20">
            <v>226277384</v>
          </cell>
          <cell r="P20">
            <v>45255477</v>
          </cell>
          <cell r="Q20">
            <v>94448151</v>
          </cell>
          <cell r="R20">
            <v>2.0869993481672946</v>
          </cell>
          <cell r="S20">
            <v>31482717</v>
          </cell>
          <cell r="T20">
            <v>31482717</v>
          </cell>
          <cell r="U20">
            <v>11313869</v>
          </cell>
        </row>
        <row r="21">
          <cell r="A21">
            <v>5044</v>
          </cell>
          <cell r="B21" t="str">
            <v>05044</v>
          </cell>
          <cell r="C21" t="str">
            <v>ANTIOQUIA</v>
          </cell>
          <cell r="D21" t="str">
            <v>A-03-03-05-001-002-02</v>
          </cell>
          <cell r="E21" t="str">
            <v>ANZA</v>
          </cell>
          <cell r="F21">
            <v>8909838249</v>
          </cell>
          <cell r="G21">
            <v>890983824</v>
          </cell>
          <cell r="I21">
            <v>1</v>
          </cell>
          <cell r="M21">
            <v>38485782</v>
          </cell>
          <cell r="N21">
            <v>16836395</v>
          </cell>
          <cell r="O21">
            <v>55322177</v>
          </cell>
          <cell r="P21">
            <v>11064435</v>
          </cell>
          <cell r="Q21">
            <v>23091468</v>
          </cell>
          <cell r="R21">
            <v>2.0869992909714776</v>
          </cell>
          <cell r="S21">
            <v>7697156</v>
          </cell>
          <cell r="T21">
            <v>7697156</v>
          </cell>
          <cell r="U21">
            <v>2766109</v>
          </cell>
        </row>
        <row r="22">
          <cell r="A22">
            <v>5051</v>
          </cell>
          <cell r="B22" t="str">
            <v>05051</v>
          </cell>
          <cell r="C22" t="str">
            <v>ANTIOQUIA</v>
          </cell>
          <cell r="D22" t="str">
            <v>A-03-03-05-001-002-02</v>
          </cell>
          <cell r="E22" t="str">
            <v>ARBOLETES</v>
          </cell>
          <cell r="F22">
            <v>8909856234</v>
          </cell>
          <cell r="G22">
            <v>890985623</v>
          </cell>
          <cell r="I22">
            <v>1</v>
          </cell>
          <cell r="M22">
            <v>579524440</v>
          </cell>
          <cell r="N22">
            <v>253524854</v>
          </cell>
          <cell r="O22">
            <v>833049294</v>
          </cell>
          <cell r="P22">
            <v>166609859</v>
          </cell>
          <cell r="Q22">
            <v>347714664</v>
          </cell>
          <cell r="R22">
            <v>2.0869993293734197</v>
          </cell>
          <cell r="S22">
            <v>115904888</v>
          </cell>
          <cell r="T22">
            <v>115904888</v>
          </cell>
          <cell r="U22">
            <v>41652465</v>
          </cell>
        </row>
        <row r="23">
          <cell r="A23">
            <v>5055</v>
          </cell>
          <cell r="B23" t="str">
            <v>05055</v>
          </cell>
          <cell r="C23" t="str">
            <v>ANTIOQUIA</v>
          </cell>
          <cell r="D23" t="str">
            <v>A-03-03-05-001-002-02</v>
          </cell>
          <cell r="E23" t="str">
            <v>ARGELIA</v>
          </cell>
          <cell r="F23">
            <v>8909817868</v>
          </cell>
          <cell r="G23">
            <v>890981786</v>
          </cell>
          <cell r="I23">
            <v>1</v>
          </cell>
          <cell r="M23">
            <v>44610992</v>
          </cell>
          <cell r="N23">
            <v>19515994</v>
          </cell>
          <cell r="O23">
            <v>64126986</v>
          </cell>
          <cell r="P23">
            <v>12825397</v>
          </cell>
          <cell r="Q23">
            <v>26766594</v>
          </cell>
          <cell r="R23">
            <v>2.0869992562413469</v>
          </cell>
          <cell r="S23">
            <v>8922198</v>
          </cell>
          <cell r="T23">
            <v>8922198</v>
          </cell>
          <cell r="U23">
            <v>3206349</v>
          </cell>
        </row>
        <row r="24">
          <cell r="A24">
            <v>5059</v>
          </cell>
          <cell r="B24" t="str">
            <v>05059</v>
          </cell>
          <cell r="C24" t="str">
            <v>ANTIOQUIA</v>
          </cell>
          <cell r="D24" t="str">
            <v>A-03-03-05-001-002-02</v>
          </cell>
          <cell r="E24" t="str">
            <v>ARMENIA</v>
          </cell>
          <cell r="F24">
            <v>8909837638</v>
          </cell>
          <cell r="G24">
            <v>890983763</v>
          </cell>
          <cell r="I24">
            <v>1</v>
          </cell>
          <cell r="M24">
            <v>14533735</v>
          </cell>
          <cell r="N24">
            <v>6358081</v>
          </cell>
          <cell r="O24">
            <v>20891816</v>
          </cell>
          <cell r="P24">
            <v>4178363</v>
          </cell>
          <cell r="Q24">
            <v>8720241</v>
          </cell>
          <cell r="R24">
            <v>2.0869993822939747</v>
          </cell>
          <cell r="S24">
            <v>2906747</v>
          </cell>
          <cell r="T24">
            <v>2906747</v>
          </cell>
          <cell r="U24">
            <v>1044591</v>
          </cell>
        </row>
        <row r="25">
          <cell r="A25">
            <v>5079</v>
          </cell>
          <cell r="B25" t="str">
            <v>05079</v>
          </cell>
          <cell r="C25" t="str">
            <v>ANTIOQUIA</v>
          </cell>
          <cell r="D25" t="str">
            <v>A-03-03-05-001-002-02</v>
          </cell>
          <cell r="E25" t="str">
            <v>BARBOSA</v>
          </cell>
          <cell r="F25">
            <v>8909804457</v>
          </cell>
          <cell r="G25">
            <v>890980445</v>
          </cell>
          <cell r="I25">
            <v>1</v>
          </cell>
          <cell r="M25">
            <v>211725033</v>
          </cell>
          <cell r="N25">
            <v>92623460</v>
          </cell>
          <cell r="O25">
            <v>304348493</v>
          </cell>
          <cell r="P25">
            <v>60869699</v>
          </cell>
          <cell r="Q25">
            <v>127035021</v>
          </cell>
          <cell r="R25">
            <v>2.0869993295021878</v>
          </cell>
          <cell r="S25">
            <v>42345007</v>
          </cell>
          <cell r="T25">
            <v>42345007</v>
          </cell>
          <cell r="U25">
            <v>15217425</v>
          </cell>
        </row>
        <row r="26">
          <cell r="A26">
            <v>5086</v>
          </cell>
          <cell r="B26" t="str">
            <v>05086</v>
          </cell>
          <cell r="C26" t="str">
            <v>ANTIOQUIA</v>
          </cell>
          <cell r="D26" t="str">
            <v>A-03-03-05-001-002-02</v>
          </cell>
          <cell r="E26" t="str">
            <v>BELMIRA</v>
          </cell>
          <cell r="F26">
            <v>8909818802</v>
          </cell>
          <cell r="G26">
            <v>890981880</v>
          </cell>
          <cell r="I26">
            <v>1</v>
          </cell>
          <cell r="M26">
            <v>49945139</v>
          </cell>
          <cell r="N26">
            <v>21849526</v>
          </cell>
          <cell r="O26">
            <v>71794665</v>
          </cell>
          <cell r="P26">
            <v>14358933</v>
          </cell>
          <cell r="Q26">
            <v>29967084</v>
          </cell>
          <cell r="R26">
            <v>2.0869993613035174</v>
          </cell>
          <cell r="S26">
            <v>9989028</v>
          </cell>
          <cell r="T26">
            <v>9989028</v>
          </cell>
          <cell r="U26">
            <v>3589733</v>
          </cell>
        </row>
        <row r="27">
          <cell r="A27">
            <v>5091</v>
          </cell>
          <cell r="B27" t="str">
            <v>05091</v>
          </cell>
          <cell r="C27" t="str">
            <v>ANTIOQUIA</v>
          </cell>
          <cell r="D27" t="str">
            <v>A-03-03-05-001-002-02</v>
          </cell>
          <cell r="E27" t="str">
            <v>BETANIA</v>
          </cell>
          <cell r="F27">
            <v>8909808023</v>
          </cell>
          <cell r="G27">
            <v>890980802</v>
          </cell>
          <cell r="I27">
            <v>1</v>
          </cell>
          <cell r="M27">
            <v>49524665</v>
          </cell>
          <cell r="N27">
            <v>21665581</v>
          </cell>
          <cell r="O27">
            <v>71190246</v>
          </cell>
          <cell r="P27">
            <v>14238049</v>
          </cell>
          <cell r="Q27">
            <v>29714799</v>
          </cell>
          <cell r="R27">
            <v>2.0869993494192918</v>
          </cell>
          <cell r="S27">
            <v>9904933</v>
          </cell>
          <cell r="T27">
            <v>9904933</v>
          </cell>
          <cell r="U27">
            <v>3559512</v>
          </cell>
        </row>
        <row r="28">
          <cell r="A28">
            <v>5093</v>
          </cell>
          <cell r="B28" t="str">
            <v>05093</v>
          </cell>
          <cell r="C28" t="str">
            <v>ANTIOQUIA</v>
          </cell>
          <cell r="D28" t="str">
            <v>A-03-03-05-001-002-02</v>
          </cell>
          <cell r="E28" t="str">
            <v>BETULIA</v>
          </cell>
          <cell r="F28">
            <v>8909823211</v>
          </cell>
          <cell r="G28">
            <v>890982321</v>
          </cell>
          <cell r="I28">
            <v>1</v>
          </cell>
          <cell r="M28">
            <v>112032578</v>
          </cell>
          <cell r="N28">
            <v>49010951</v>
          </cell>
          <cell r="O28">
            <v>161043529</v>
          </cell>
          <cell r="P28">
            <v>32208706</v>
          </cell>
          <cell r="Q28">
            <v>67219548</v>
          </cell>
          <cell r="R28">
            <v>2.0869993349003217</v>
          </cell>
          <cell r="S28">
            <v>22406516</v>
          </cell>
          <cell r="T28">
            <v>22406516</v>
          </cell>
          <cell r="U28">
            <v>8052177</v>
          </cell>
        </row>
        <row r="29">
          <cell r="A29">
            <v>5101</v>
          </cell>
          <cell r="B29" t="str">
            <v>05101</v>
          </cell>
          <cell r="C29" t="str">
            <v>ANTIOQUIA</v>
          </cell>
          <cell r="D29" t="str">
            <v>A-03-03-05-001-002-02</v>
          </cell>
          <cell r="E29" t="str">
            <v>BOLIVAR</v>
          </cell>
          <cell r="F29">
            <v>8909803309</v>
          </cell>
          <cell r="G29">
            <v>890980330</v>
          </cell>
          <cell r="I29">
            <v>1</v>
          </cell>
          <cell r="M29">
            <v>118401767</v>
          </cell>
          <cell r="N29">
            <v>51797282</v>
          </cell>
          <cell r="O29">
            <v>170199049</v>
          </cell>
          <cell r="P29">
            <v>34039810</v>
          </cell>
          <cell r="Q29">
            <v>71041059</v>
          </cell>
          <cell r="R29">
            <v>2.0869992811358231</v>
          </cell>
          <cell r="S29">
            <v>23680353</v>
          </cell>
          <cell r="T29">
            <v>23680353</v>
          </cell>
          <cell r="U29">
            <v>8509953</v>
          </cell>
        </row>
        <row r="30">
          <cell r="A30">
            <v>5107</v>
          </cell>
          <cell r="B30" t="str">
            <v>05107</v>
          </cell>
          <cell r="C30" t="str">
            <v>ANTIOQUIA</v>
          </cell>
          <cell r="D30" t="str">
            <v>A-03-03-05-001-002-02</v>
          </cell>
          <cell r="E30" t="str">
            <v>BRICEÑO</v>
          </cell>
          <cell r="F30">
            <v>8909844154</v>
          </cell>
          <cell r="G30">
            <v>890984415</v>
          </cell>
          <cell r="I30">
            <v>1</v>
          </cell>
          <cell r="K30" t="str">
            <v>No. 3446 del 25-10-2017</v>
          </cell>
          <cell r="L30" t="str">
            <v>Res. 4436 del 27/11/2018</v>
          </cell>
          <cell r="M30">
            <v>60119603</v>
          </cell>
          <cell r="N30">
            <v>26300555</v>
          </cell>
          <cell r="O30">
            <v>86420158</v>
          </cell>
          <cell r="P30">
            <v>17284032</v>
          </cell>
          <cell r="Q30">
            <v>36071763</v>
          </cell>
          <cell r="R30">
            <v>2.0869993182146387</v>
          </cell>
          <cell r="S30">
            <v>12023921</v>
          </cell>
          <cell r="T30">
            <v>12023921</v>
          </cell>
          <cell r="U30">
            <v>4321008</v>
          </cell>
        </row>
        <row r="31">
          <cell r="A31">
            <v>5113</v>
          </cell>
          <cell r="B31" t="str">
            <v>05113</v>
          </cell>
          <cell r="C31" t="str">
            <v>ANTIOQUIA</v>
          </cell>
          <cell r="D31" t="str">
            <v>A-03-03-05-001-002-02</v>
          </cell>
          <cell r="E31" t="str">
            <v>BURITICA</v>
          </cell>
          <cell r="F31">
            <v>8909838080</v>
          </cell>
          <cell r="G31">
            <v>890983808</v>
          </cell>
          <cell r="I31">
            <v>1</v>
          </cell>
          <cell r="M31">
            <v>66107123</v>
          </cell>
          <cell r="N31">
            <v>28919918</v>
          </cell>
          <cell r="O31">
            <v>95027041</v>
          </cell>
          <cell r="P31">
            <v>19005408</v>
          </cell>
          <cell r="Q31">
            <v>39664275</v>
          </cell>
          <cell r="R31">
            <v>2.0869993951195367</v>
          </cell>
          <cell r="S31">
            <v>13221425</v>
          </cell>
          <cell r="T31">
            <v>13221425</v>
          </cell>
          <cell r="U31">
            <v>4751352</v>
          </cell>
        </row>
        <row r="32">
          <cell r="A32">
            <v>5120</v>
          </cell>
          <cell r="B32" t="str">
            <v>05120</v>
          </cell>
          <cell r="C32" t="str">
            <v>ANTIOQUIA</v>
          </cell>
          <cell r="D32" t="str">
            <v>A-03-03-05-001-002-02</v>
          </cell>
          <cell r="E32" t="str">
            <v>CACERES</v>
          </cell>
          <cell r="F32">
            <v>8909815671</v>
          </cell>
          <cell r="G32">
            <v>890981567</v>
          </cell>
          <cell r="I32">
            <v>1</v>
          </cell>
          <cell r="M32">
            <v>376067467</v>
          </cell>
          <cell r="N32">
            <v>164518435</v>
          </cell>
          <cell r="O32">
            <v>540585902</v>
          </cell>
          <cell r="P32">
            <v>108117180</v>
          </cell>
          <cell r="Q32">
            <v>225640479</v>
          </cell>
          <cell r="R32">
            <v>2.0869993002037233</v>
          </cell>
          <cell r="S32">
            <v>75213493</v>
          </cell>
          <cell r="T32">
            <v>75213493</v>
          </cell>
          <cell r="U32">
            <v>27029295</v>
          </cell>
        </row>
        <row r="33">
          <cell r="A33">
            <v>5125</v>
          </cell>
          <cell r="B33" t="str">
            <v>05125</v>
          </cell>
          <cell r="C33" t="str">
            <v>ANTIOQUIA</v>
          </cell>
          <cell r="D33" t="str">
            <v>A-03-03-05-001-002-02</v>
          </cell>
          <cell r="E33" t="str">
            <v>CAICEDO</v>
          </cell>
          <cell r="F33">
            <v>8909842244</v>
          </cell>
          <cell r="G33">
            <v>890984224</v>
          </cell>
          <cell r="I33">
            <v>1</v>
          </cell>
          <cell r="M33">
            <v>49330702</v>
          </cell>
          <cell r="N33">
            <v>21580728</v>
          </cell>
          <cell r="O33">
            <v>70911430</v>
          </cell>
          <cell r="P33">
            <v>14182286</v>
          </cell>
          <cell r="Q33">
            <v>29598420</v>
          </cell>
          <cell r="R33">
            <v>2.0869992327047981</v>
          </cell>
          <cell r="S33">
            <v>9866140</v>
          </cell>
          <cell r="T33">
            <v>9866140</v>
          </cell>
          <cell r="U33">
            <v>3545572</v>
          </cell>
        </row>
        <row r="34">
          <cell r="A34">
            <v>5129</v>
          </cell>
          <cell r="B34" t="str">
            <v>05129</v>
          </cell>
          <cell r="C34" t="str">
            <v>ANTIOQUIA</v>
          </cell>
          <cell r="D34" t="str">
            <v>A-03-03-05-001-002-02</v>
          </cell>
          <cell r="E34" t="str">
            <v>CALDAS</v>
          </cell>
          <cell r="F34">
            <v>8909804471</v>
          </cell>
          <cell r="G34">
            <v>890980447</v>
          </cell>
          <cell r="I34">
            <v>1</v>
          </cell>
          <cell r="K34" t="str">
            <v>No. 3446 del 25-10-2017</v>
          </cell>
          <cell r="L34" t="str">
            <v>Res.4763 04/12/2018</v>
          </cell>
          <cell r="M34">
            <v>273739563</v>
          </cell>
          <cell r="N34">
            <v>119752985</v>
          </cell>
          <cell r="O34">
            <v>393492548</v>
          </cell>
          <cell r="P34">
            <v>78698510</v>
          </cell>
          <cell r="Q34">
            <v>164243739</v>
          </cell>
          <cell r="R34">
            <v>2.0869993472557486</v>
          </cell>
          <cell r="S34">
            <v>54747913</v>
          </cell>
          <cell r="T34">
            <v>54747913</v>
          </cell>
          <cell r="U34">
            <v>19674628</v>
          </cell>
        </row>
        <row r="35">
          <cell r="A35">
            <v>5134</v>
          </cell>
          <cell r="B35" t="str">
            <v>05134</v>
          </cell>
          <cell r="C35" t="str">
            <v>ANTIOQUIA</v>
          </cell>
          <cell r="D35" t="str">
            <v>A-03-03-05-001-002-02</v>
          </cell>
          <cell r="E35" t="str">
            <v>CAMPAMENTO</v>
          </cell>
          <cell r="F35">
            <v>8909821476</v>
          </cell>
          <cell r="G35">
            <v>890982147</v>
          </cell>
          <cell r="I35">
            <v>1</v>
          </cell>
          <cell r="M35">
            <v>63636401</v>
          </cell>
          <cell r="N35">
            <v>27839049</v>
          </cell>
          <cell r="O35">
            <v>91475450</v>
          </cell>
          <cell r="P35">
            <v>18295090</v>
          </cell>
          <cell r="Q35">
            <v>38181840</v>
          </cell>
          <cell r="R35">
            <v>2.0869992987189461</v>
          </cell>
          <cell r="S35">
            <v>12727280</v>
          </cell>
          <cell r="T35">
            <v>12727280</v>
          </cell>
          <cell r="U35">
            <v>4573773</v>
          </cell>
        </row>
        <row r="36">
          <cell r="A36">
            <v>5138</v>
          </cell>
          <cell r="B36" t="str">
            <v>05138</v>
          </cell>
          <cell r="C36" t="str">
            <v>ANTIOQUIA</v>
          </cell>
          <cell r="D36" t="str">
            <v>A-03-03-05-001-002-02</v>
          </cell>
          <cell r="E36" t="str">
            <v>CAÑASGORDAS</v>
          </cell>
          <cell r="F36">
            <v>8909822388</v>
          </cell>
          <cell r="G36">
            <v>890982238</v>
          </cell>
          <cell r="I36">
            <v>1</v>
          </cell>
          <cell r="M36">
            <v>112380723</v>
          </cell>
          <cell r="N36">
            <v>49163252</v>
          </cell>
          <cell r="O36">
            <v>161543975</v>
          </cell>
          <cell r="P36">
            <v>32308795</v>
          </cell>
          <cell r="Q36">
            <v>67428435</v>
          </cell>
          <cell r="R36">
            <v>2.0869993758665402</v>
          </cell>
          <cell r="S36">
            <v>22476145</v>
          </cell>
          <cell r="T36">
            <v>22476145</v>
          </cell>
          <cell r="U36">
            <v>8077199</v>
          </cell>
        </row>
        <row r="37">
          <cell r="A37">
            <v>5142</v>
          </cell>
          <cell r="B37" t="str">
            <v>05142</v>
          </cell>
          <cell r="C37" t="str">
            <v>ANTIOQUIA</v>
          </cell>
          <cell r="D37" t="str">
            <v>A-03-03-05-001-002-02</v>
          </cell>
          <cell r="E37" t="str">
            <v>CARACOLI</v>
          </cell>
          <cell r="F37">
            <v>8909811077</v>
          </cell>
          <cell r="G37">
            <v>890981107</v>
          </cell>
          <cell r="I37">
            <v>1</v>
          </cell>
          <cell r="M37">
            <v>19204335</v>
          </cell>
          <cell r="N37">
            <v>8401330</v>
          </cell>
          <cell r="O37">
            <v>27605665</v>
          </cell>
          <cell r="P37">
            <v>5521133</v>
          </cell>
          <cell r="Q37">
            <v>11522601</v>
          </cell>
          <cell r="R37">
            <v>2.0869993532124655</v>
          </cell>
          <cell r="S37">
            <v>3840867</v>
          </cell>
          <cell r="T37">
            <v>3840867</v>
          </cell>
          <cell r="U37">
            <v>1380283</v>
          </cell>
        </row>
        <row r="38">
          <cell r="A38">
            <v>5145</v>
          </cell>
          <cell r="B38" t="str">
            <v>05145</v>
          </cell>
          <cell r="C38" t="str">
            <v>ANTIOQUIA</v>
          </cell>
          <cell r="D38" t="str">
            <v>A-03-03-05-001-002-02</v>
          </cell>
          <cell r="E38" t="str">
            <v>CARAMANTA</v>
          </cell>
          <cell r="F38">
            <v>8909841325</v>
          </cell>
          <cell r="G38">
            <v>890984132</v>
          </cell>
          <cell r="I38">
            <v>1</v>
          </cell>
          <cell r="M38">
            <v>19089557</v>
          </cell>
          <cell r="N38">
            <v>8351118</v>
          </cell>
          <cell r="O38">
            <v>27440675</v>
          </cell>
          <cell r="P38">
            <v>5488135</v>
          </cell>
          <cell r="Q38">
            <v>11453733</v>
          </cell>
          <cell r="R38">
            <v>2.0869991354075657</v>
          </cell>
          <cell r="S38">
            <v>3817911</v>
          </cell>
          <cell r="T38">
            <v>3817911</v>
          </cell>
          <cell r="U38">
            <v>1372034</v>
          </cell>
        </row>
        <row r="39">
          <cell r="A39">
            <v>5147</v>
          </cell>
          <cell r="B39" t="str">
            <v>05147</v>
          </cell>
          <cell r="C39" t="str">
            <v>ANTIOQUIA</v>
          </cell>
          <cell r="D39" t="str">
            <v>A-03-03-05-001-002-02</v>
          </cell>
          <cell r="E39" t="str">
            <v>CAREPA</v>
          </cell>
          <cell r="F39">
            <v>8909853168</v>
          </cell>
          <cell r="G39">
            <v>890985316</v>
          </cell>
          <cell r="I39">
            <v>1</v>
          </cell>
          <cell r="M39">
            <v>440397667</v>
          </cell>
          <cell r="N39">
            <v>192660991</v>
          </cell>
          <cell r="O39">
            <v>633058658</v>
          </cell>
          <cell r="P39">
            <v>126611732</v>
          </cell>
          <cell r="Q39">
            <v>264238599</v>
          </cell>
          <cell r="R39">
            <v>2.0869993232538673</v>
          </cell>
          <cell r="S39">
            <v>88079533</v>
          </cell>
          <cell r="T39">
            <v>88079533</v>
          </cell>
          <cell r="U39">
            <v>31652933</v>
          </cell>
        </row>
        <row r="40">
          <cell r="A40">
            <v>5148</v>
          </cell>
          <cell r="B40" t="str">
            <v>05148</v>
          </cell>
          <cell r="C40" t="str">
            <v>ANTIOQUIA</v>
          </cell>
          <cell r="D40" t="str">
            <v>A-03-03-05-001-002-02</v>
          </cell>
          <cell r="E40" t="str">
            <v>CARMEN DE VIBORAL</v>
          </cell>
          <cell r="F40">
            <v>8909826169</v>
          </cell>
          <cell r="G40">
            <v>890982616</v>
          </cell>
          <cell r="I40">
            <v>1</v>
          </cell>
          <cell r="M40">
            <v>245253557</v>
          </cell>
          <cell r="N40">
            <v>107291201</v>
          </cell>
          <cell r="O40">
            <v>352544758</v>
          </cell>
          <cell r="P40">
            <v>70508952</v>
          </cell>
          <cell r="Q40">
            <v>147152133</v>
          </cell>
          <cell r="R40">
            <v>2.0869992933663233</v>
          </cell>
          <cell r="S40">
            <v>49050711</v>
          </cell>
          <cell r="T40">
            <v>49050711</v>
          </cell>
          <cell r="U40">
            <v>17627238</v>
          </cell>
        </row>
        <row r="41">
          <cell r="A41">
            <v>5150</v>
          </cell>
          <cell r="B41" t="str">
            <v>05150</v>
          </cell>
          <cell r="C41" t="str">
            <v>ANTIOQUIA</v>
          </cell>
          <cell r="D41" t="str">
            <v>A-03-03-05-001-002-02</v>
          </cell>
          <cell r="E41" t="str">
            <v>CAROLINA</v>
          </cell>
          <cell r="F41">
            <v>8909840681</v>
          </cell>
          <cell r="G41">
            <v>890984068</v>
          </cell>
          <cell r="I41">
            <v>1</v>
          </cell>
          <cell r="M41">
            <v>15858865</v>
          </cell>
          <cell r="N41">
            <v>6937786</v>
          </cell>
          <cell r="O41">
            <v>22796651</v>
          </cell>
          <cell r="P41">
            <v>4559330</v>
          </cell>
          <cell r="Q41">
            <v>9515319</v>
          </cell>
          <cell r="R41">
            <v>2.0869994056144212</v>
          </cell>
          <cell r="S41">
            <v>3171773</v>
          </cell>
          <cell r="T41">
            <v>3171773</v>
          </cell>
          <cell r="U41">
            <v>1139833</v>
          </cell>
        </row>
        <row r="42">
          <cell r="A42">
            <v>5154</v>
          </cell>
          <cell r="B42" t="str">
            <v>05154</v>
          </cell>
          <cell r="C42" t="str">
            <v>ANTIOQUIA</v>
          </cell>
          <cell r="D42" t="str">
            <v>A-03-03-05-001-002-02</v>
          </cell>
          <cell r="E42" t="str">
            <v>CAUCASIA</v>
          </cell>
          <cell r="F42">
            <v>8909064452</v>
          </cell>
          <cell r="G42">
            <v>890906445</v>
          </cell>
          <cell r="I42">
            <v>1</v>
          </cell>
          <cell r="M42">
            <v>693962827</v>
          </cell>
          <cell r="N42">
            <v>303588264</v>
          </cell>
          <cell r="O42">
            <v>997551091</v>
          </cell>
          <cell r="P42">
            <v>199510218</v>
          </cell>
          <cell r="Q42">
            <v>416377695</v>
          </cell>
          <cell r="R42">
            <v>2.086999348574718</v>
          </cell>
          <cell r="S42">
            <v>138792565</v>
          </cell>
          <cell r="T42">
            <v>138792565</v>
          </cell>
          <cell r="U42">
            <v>49877555</v>
          </cell>
        </row>
        <row r="43">
          <cell r="A43">
            <v>5172</v>
          </cell>
          <cell r="B43" t="str">
            <v>05172</v>
          </cell>
          <cell r="C43" t="str">
            <v>ANTIOQUIA</v>
          </cell>
          <cell r="D43" t="str">
            <v>A-03-03-05-001-002-02</v>
          </cell>
          <cell r="E43" t="str">
            <v>CHIGORODO</v>
          </cell>
          <cell r="F43">
            <v>8909809988</v>
          </cell>
          <cell r="G43">
            <v>890980998</v>
          </cell>
          <cell r="I43">
            <v>1</v>
          </cell>
          <cell r="M43">
            <v>520261533</v>
          </cell>
          <cell r="N43">
            <v>227599082</v>
          </cell>
          <cell r="O43">
            <v>747860615</v>
          </cell>
          <cell r="P43">
            <v>149572123</v>
          </cell>
          <cell r="Q43">
            <v>312156921</v>
          </cell>
          <cell r="R43">
            <v>2.0869993334252532</v>
          </cell>
          <cell r="S43">
            <v>104052307</v>
          </cell>
          <cell r="T43">
            <v>104052307</v>
          </cell>
          <cell r="U43">
            <v>37393031</v>
          </cell>
        </row>
        <row r="44">
          <cell r="A44">
            <v>5190</v>
          </cell>
          <cell r="B44" t="str">
            <v>05190</v>
          </cell>
          <cell r="C44" t="str">
            <v>ANTIOQUIA</v>
          </cell>
          <cell r="D44" t="str">
            <v>A-03-03-05-001-002-02</v>
          </cell>
          <cell r="E44" t="str">
            <v>CISNEROS</v>
          </cell>
          <cell r="F44">
            <v>8909109133</v>
          </cell>
          <cell r="G44">
            <v>890910913</v>
          </cell>
          <cell r="I44">
            <v>1</v>
          </cell>
          <cell r="M44">
            <v>47478488</v>
          </cell>
          <cell r="N44">
            <v>20770439</v>
          </cell>
          <cell r="O44">
            <v>68248927</v>
          </cell>
          <cell r="P44">
            <v>13649785</v>
          </cell>
          <cell r="Q44">
            <v>28487094</v>
          </cell>
          <cell r="R44">
            <v>2.0869994655593476</v>
          </cell>
          <cell r="S44">
            <v>9495698</v>
          </cell>
          <cell r="T44">
            <v>9495698</v>
          </cell>
          <cell r="U44">
            <v>3412446</v>
          </cell>
        </row>
        <row r="45">
          <cell r="A45">
            <v>5197</v>
          </cell>
          <cell r="B45" t="str">
            <v>05197</v>
          </cell>
          <cell r="C45" t="str">
            <v>ANTIOQUIA</v>
          </cell>
          <cell r="D45" t="str">
            <v>A-03-03-05-001-002-02</v>
          </cell>
          <cell r="E45" t="str">
            <v>COCORNA</v>
          </cell>
          <cell r="F45">
            <v>8909846340</v>
          </cell>
          <cell r="G45">
            <v>890984634</v>
          </cell>
          <cell r="I45">
            <v>1</v>
          </cell>
          <cell r="M45">
            <v>94392247</v>
          </cell>
          <cell r="N45">
            <v>41293826</v>
          </cell>
          <cell r="O45">
            <v>135686073</v>
          </cell>
          <cell r="P45">
            <v>27137215</v>
          </cell>
          <cell r="Q45">
            <v>56635347</v>
          </cell>
          <cell r="R45">
            <v>2.0869992370256121</v>
          </cell>
          <cell r="S45">
            <v>18878449</v>
          </cell>
          <cell r="T45">
            <v>18878449</v>
          </cell>
          <cell r="U45">
            <v>6784304</v>
          </cell>
        </row>
        <row r="46">
          <cell r="A46">
            <v>5206</v>
          </cell>
          <cell r="B46" t="str">
            <v>05206</v>
          </cell>
          <cell r="C46" t="str">
            <v>ANTIOQUIA</v>
          </cell>
          <cell r="D46" t="str">
            <v>A-03-03-05-001-002-02</v>
          </cell>
          <cell r="E46" t="str">
            <v>CONCEPCION</v>
          </cell>
          <cell r="F46">
            <v>8909837186</v>
          </cell>
          <cell r="G46">
            <v>890983718</v>
          </cell>
          <cell r="I46">
            <v>1</v>
          </cell>
          <cell r="M46">
            <v>16680764</v>
          </cell>
          <cell r="N46">
            <v>7297342</v>
          </cell>
          <cell r="O46">
            <v>23978106</v>
          </cell>
          <cell r="P46">
            <v>4795621</v>
          </cell>
          <cell r="Q46">
            <v>10008459</v>
          </cell>
          <cell r="R46">
            <v>2.0869995773227283</v>
          </cell>
          <cell r="S46">
            <v>3336153</v>
          </cell>
          <cell r="T46">
            <v>3336153</v>
          </cell>
          <cell r="U46">
            <v>1198905</v>
          </cell>
        </row>
        <row r="47">
          <cell r="A47">
            <v>5209</v>
          </cell>
          <cell r="B47" t="str">
            <v>05209</v>
          </cell>
          <cell r="C47" t="str">
            <v>ANTIOQUIA</v>
          </cell>
          <cell r="D47" t="str">
            <v>A-03-03-05-001-002-02</v>
          </cell>
          <cell r="E47" t="str">
            <v>CONCORDIA</v>
          </cell>
          <cell r="F47">
            <v>8909822618</v>
          </cell>
          <cell r="G47">
            <v>890982261</v>
          </cell>
          <cell r="I47">
            <v>1</v>
          </cell>
          <cell r="M47">
            <v>109545833</v>
          </cell>
          <cell r="N47">
            <v>47923073</v>
          </cell>
          <cell r="O47">
            <v>157468906</v>
          </cell>
          <cell r="P47">
            <v>31493781</v>
          </cell>
          <cell r="Q47">
            <v>65727501</v>
          </cell>
          <cell r="R47">
            <v>2.0869993666368609</v>
          </cell>
          <cell r="S47">
            <v>21909167</v>
          </cell>
          <cell r="T47">
            <v>21909167</v>
          </cell>
          <cell r="U47">
            <v>7873445</v>
          </cell>
        </row>
        <row r="48">
          <cell r="A48">
            <v>5212</v>
          </cell>
          <cell r="B48" t="str">
            <v>05212</v>
          </cell>
          <cell r="C48" t="str">
            <v>ANTIOQUIA</v>
          </cell>
          <cell r="D48" t="str">
            <v>A-03-03-05-001-002-02</v>
          </cell>
          <cell r="E48" t="str">
            <v>COPACABANA</v>
          </cell>
          <cell r="F48">
            <v>8909807673</v>
          </cell>
          <cell r="G48">
            <v>890980767</v>
          </cell>
          <cell r="I48">
            <v>1</v>
          </cell>
          <cell r="K48" t="str">
            <v>No. 3446 del 25-10-2017</v>
          </cell>
          <cell r="L48" t="str">
            <v>No.1724 del 18-06-2018</v>
          </cell>
          <cell r="M48">
            <v>288543133</v>
          </cell>
          <cell r="N48">
            <v>126229114</v>
          </cell>
          <cell r="O48">
            <v>414772247</v>
          </cell>
          <cell r="P48">
            <v>82954449</v>
          </cell>
          <cell r="Q48">
            <v>173125881</v>
          </cell>
          <cell r="R48">
            <v>2.086999348280886</v>
          </cell>
          <cell r="S48">
            <v>57708627</v>
          </cell>
          <cell r="T48">
            <v>57708627</v>
          </cell>
          <cell r="U48">
            <v>20738612</v>
          </cell>
        </row>
        <row r="49">
          <cell r="A49">
            <v>5234</v>
          </cell>
          <cell r="B49" t="str">
            <v>05234</v>
          </cell>
          <cell r="C49" t="str">
            <v>ANTIOQUIA</v>
          </cell>
          <cell r="D49" t="str">
            <v>A-03-03-05-001-002-02</v>
          </cell>
          <cell r="E49" t="str">
            <v>DABEIBA</v>
          </cell>
          <cell r="F49">
            <v>8909800945</v>
          </cell>
          <cell r="G49">
            <v>890980094</v>
          </cell>
          <cell r="I49">
            <v>1</v>
          </cell>
          <cell r="M49">
            <v>285379060</v>
          </cell>
          <cell r="N49">
            <v>124844927</v>
          </cell>
          <cell r="O49">
            <v>410223987</v>
          </cell>
          <cell r="P49">
            <v>82044797</v>
          </cell>
          <cell r="Q49">
            <v>171227436</v>
          </cell>
          <cell r="R49">
            <v>2.0869993255026276</v>
          </cell>
          <cell r="S49">
            <v>57075812</v>
          </cell>
          <cell r="T49">
            <v>57075812</v>
          </cell>
          <cell r="U49">
            <v>20511199</v>
          </cell>
        </row>
        <row r="50">
          <cell r="A50">
            <v>5237</v>
          </cell>
          <cell r="B50" t="str">
            <v>05237</v>
          </cell>
          <cell r="C50" t="str">
            <v>ANTIOQUIA</v>
          </cell>
          <cell r="D50" t="str">
            <v>A-03-03-05-001-002-02</v>
          </cell>
          <cell r="E50" t="str">
            <v>DON MATIAS</v>
          </cell>
          <cell r="F50">
            <v>8909840438</v>
          </cell>
          <cell r="G50">
            <v>890984043</v>
          </cell>
          <cell r="I50">
            <v>1</v>
          </cell>
          <cell r="M50">
            <v>78969072</v>
          </cell>
          <cell r="N50">
            <v>34546641</v>
          </cell>
          <cell r="O50">
            <v>113515713</v>
          </cell>
          <cell r="P50">
            <v>22703143</v>
          </cell>
          <cell r="Q50">
            <v>47381442</v>
          </cell>
          <cell r="R50">
            <v>2.0869992317803749</v>
          </cell>
          <cell r="S50">
            <v>15793814</v>
          </cell>
          <cell r="T50">
            <v>15793814</v>
          </cell>
          <cell r="U50">
            <v>5675786</v>
          </cell>
        </row>
        <row r="51">
          <cell r="A51">
            <v>5240</v>
          </cell>
          <cell r="B51" t="str">
            <v>05240</v>
          </cell>
          <cell r="C51" t="str">
            <v>ANTIOQUIA</v>
          </cell>
          <cell r="D51" t="str">
            <v>A-03-03-05-001-002-02</v>
          </cell>
          <cell r="E51" t="str">
            <v>EBEJICO</v>
          </cell>
          <cell r="F51">
            <v>8909836647</v>
          </cell>
          <cell r="G51">
            <v>890983664</v>
          </cell>
          <cell r="I51">
            <v>1</v>
          </cell>
          <cell r="M51">
            <v>53015038</v>
          </cell>
          <cell r="N51">
            <v>23192516</v>
          </cell>
          <cell r="O51">
            <v>76207554</v>
          </cell>
          <cell r="P51">
            <v>15241511</v>
          </cell>
          <cell r="Q51">
            <v>31809024</v>
          </cell>
          <cell r="R51">
            <v>2.0869993795234607</v>
          </cell>
          <cell r="S51">
            <v>10603008</v>
          </cell>
          <cell r="T51">
            <v>10603008</v>
          </cell>
          <cell r="U51">
            <v>3810378</v>
          </cell>
        </row>
        <row r="52">
          <cell r="A52">
            <v>5250</v>
          </cell>
          <cell r="B52" t="str">
            <v>05250</v>
          </cell>
          <cell r="C52" t="str">
            <v>ANTIOQUIA</v>
          </cell>
          <cell r="D52" t="str">
            <v>A-03-03-05-001-002-02</v>
          </cell>
          <cell r="E52" t="str">
            <v>EL BAGRE</v>
          </cell>
          <cell r="F52">
            <v>8909842212</v>
          </cell>
          <cell r="G52">
            <v>890984221</v>
          </cell>
          <cell r="I52">
            <v>1</v>
          </cell>
          <cell r="M52">
            <v>605869620</v>
          </cell>
          <cell r="N52">
            <v>265050105</v>
          </cell>
          <cell r="O52">
            <v>870919725</v>
          </cell>
          <cell r="P52">
            <v>174183945</v>
          </cell>
          <cell r="Q52">
            <v>363521772</v>
          </cell>
          <cell r="R52">
            <v>2.0869993040977457</v>
          </cell>
          <cell r="S52">
            <v>121173924</v>
          </cell>
          <cell r="T52">
            <v>121173924</v>
          </cell>
          <cell r="U52">
            <v>43545986</v>
          </cell>
        </row>
        <row r="53">
          <cell r="A53">
            <v>5264</v>
          </cell>
          <cell r="B53" t="str">
            <v>05264</v>
          </cell>
          <cell r="C53" t="str">
            <v>ANTIOQUIA</v>
          </cell>
          <cell r="D53" t="str">
            <v>A-03-03-05-001-002-02</v>
          </cell>
          <cell r="E53" t="str">
            <v>ENTRERRIOS</v>
          </cell>
          <cell r="F53">
            <v>8909820682</v>
          </cell>
          <cell r="G53">
            <v>890982068</v>
          </cell>
          <cell r="I53">
            <v>1</v>
          </cell>
          <cell r="M53">
            <v>39252631</v>
          </cell>
          <cell r="N53">
            <v>17171869</v>
          </cell>
          <cell r="O53">
            <v>56424500</v>
          </cell>
          <cell r="P53">
            <v>11284900</v>
          </cell>
          <cell r="Q53">
            <v>23551578</v>
          </cell>
          <cell r="R53">
            <v>2.0869992645038944</v>
          </cell>
          <cell r="S53">
            <v>7850526</v>
          </cell>
          <cell r="T53">
            <v>7850526</v>
          </cell>
          <cell r="U53">
            <v>2821225</v>
          </cell>
        </row>
        <row r="54">
          <cell r="A54">
            <v>5282</v>
          </cell>
          <cell r="B54" t="str">
            <v>05282</v>
          </cell>
          <cell r="C54" t="str">
            <v>ANTIOQUIA</v>
          </cell>
          <cell r="D54" t="str">
            <v>A-03-03-05-001-002-02</v>
          </cell>
          <cell r="E54" t="str">
            <v>FREDONIA</v>
          </cell>
          <cell r="F54">
            <v>8909808481</v>
          </cell>
          <cell r="G54">
            <v>890980848</v>
          </cell>
          <cell r="I54">
            <v>1</v>
          </cell>
          <cell r="M54">
            <v>93506622</v>
          </cell>
          <cell r="N54">
            <v>40906389</v>
          </cell>
          <cell r="O54">
            <v>134413011</v>
          </cell>
          <cell r="P54">
            <v>26882602</v>
          </cell>
          <cell r="Q54">
            <v>56103972</v>
          </cell>
          <cell r="R54">
            <v>2.0869993165096146</v>
          </cell>
          <cell r="S54">
            <v>18701324</v>
          </cell>
          <cell r="T54">
            <v>18701324</v>
          </cell>
          <cell r="U54">
            <v>6720651</v>
          </cell>
        </row>
        <row r="55">
          <cell r="A55">
            <v>5284</v>
          </cell>
          <cell r="B55" t="str">
            <v>05284</v>
          </cell>
          <cell r="C55" t="str">
            <v>ANTIOQUIA</v>
          </cell>
          <cell r="D55" t="str">
            <v>A-03-03-05-001-002-02</v>
          </cell>
          <cell r="E55" t="str">
            <v>FRONTINO</v>
          </cell>
          <cell r="F55">
            <v>8909837068</v>
          </cell>
          <cell r="G55">
            <v>890983706</v>
          </cell>
          <cell r="I55">
            <v>1</v>
          </cell>
          <cell r="M55">
            <v>219621903</v>
          </cell>
          <cell r="N55">
            <v>96078111</v>
          </cell>
          <cell r="O55">
            <v>315700014</v>
          </cell>
          <cell r="P55">
            <v>63140003</v>
          </cell>
          <cell r="Q55">
            <v>131773143</v>
          </cell>
          <cell r="R55">
            <v>2.0869993148400705</v>
          </cell>
          <cell r="S55">
            <v>43924381</v>
          </cell>
          <cell r="T55">
            <v>43924381</v>
          </cell>
          <cell r="U55">
            <v>15785001</v>
          </cell>
        </row>
        <row r="56">
          <cell r="A56">
            <v>5306</v>
          </cell>
          <cell r="B56" t="str">
            <v>05306</v>
          </cell>
          <cell r="C56" t="str">
            <v>ANTIOQUIA</v>
          </cell>
          <cell r="D56" t="str">
            <v>A-03-03-05-001-002-02</v>
          </cell>
          <cell r="E56" t="str">
            <v>GIRALDO</v>
          </cell>
          <cell r="F56">
            <v>8909837867</v>
          </cell>
          <cell r="G56">
            <v>890983786</v>
          </cell>
          <cell r="I56">
            <v>1</v>
          </cell>
          <cell r="M56">
            <v>35575278</v>
          </cell>
          <cell r="N56">
            <v>15563136</v>
          </cell>
          <cell r="O56">
            <v>51138414</v>
          </cell>
          <cell r="P56">
            <v>10227683</v>
          </cell>
          <cell r="Q56">
            <v>21345168</v>
          </cell>
          <cell r="R56">
            <v>2.0869993721940738</v>
          </cell>
          <cell r="S56">
            <v>7115056</v>
          </cell>
          <cell r="T56">
            <v>7115056</v>
          </cell>
          <cell r="U56">
            <v>2556921</v>
          </cell>
        </row>
        <row r="57">
          <cell r="A57">
            <v>5308</v>
          </cell>
          <cell r="B57" t="str">
            <v>05308</v>
          </cell>
          <cell r="C57" t="str">
            <v>ANTIOQUIA</v>
          </cell>
          <cell r="D57" t="str">
            <v>A-03-03-05-001-002-02</v>
          </cell>
          <cell r="E57" t="str">
            <v>GIRARDOTA</v>
          </cell>
          <cell r="F57">
            <v>8909808071</v>
          </cell>
          <cell r="G57">
            <v>890980807</v>
          </cell>
          <cell r="I57">
            <v>1</v>
          </cell>
          <cell r="M57">
            <v>158001133</v>
          </cell>
          <cell r="N57">
            <v>69120836</v>
          </cell>
          <cell r="O57">
            <v>227121969</v>
          </cell>
          <cell r="P57">
            <v>45424394</v>
          </cell>
          <cell r="Q57">
            <v>94800681</v>
          </cell>
          <cell r="R57">
            <v>2.0869993554564537</v>
          </cell>
          <cell r="S57">
            <v>31600227</v>
          </cell>
          <cell r="T57">
            <v>31600227</v>
          </cell>
          <cell r="U57">
            <v>11356099</v>
          </cell>
        </row>
        <row r="58">
          <cell r="A58">
            <v>5310</v>
          </cell>
          <cell r="B58" t="str">
            <v>05310</v>
          </cell>
          <cell r="C58" t="str">
            <v>ANTIOQUIA</v>
          </cell>
          <cell r="D58" t="str">
            <v>A-03-03-05-001-002-02</v>
          </cell>
          <cell r="E58" t="str">
            <v>GOMEZ PLATA</v>
          </cell>
          <cell r="F58">
            <v>8909839381</v>
          </cell>
          <cell r="G58">
            <v>890983938</v>
          </cell>
          <cell r="I58">
            <v>1</v>
          </cell>
          <cell r="M58">
            <v>42650227</v>
          </cell>
          <cell r="N58">
            <v>18658217</v>
          </cell>
          <cell r="O58">
            <v>61308444</v>
          </cell>
          <cell r="P58">
            <v>12261689</v>
          </cell>
          <cell r="Q58">
            <v>25590135</v>
          </cell>
          <cell r="R58">
            <v>2.0869991891002946</v>
          </cell>
          <cell r="S58">
            <v>8530045</v>
          </cell>
          <cell r="T58">
            <v>8530045</v>
          </cell>
          <cell r="U58">
            <v>3065422</v>
          </cell>
        </row>
        <row r="59">
          <cell r="A59">
            <v>5313</v>
          </cell>
          <cell r="B59" t="str">
            <v>05313</v>
          </cell>
          <cell r="C59" t="str">
            <v>ANTIOQUIA</v>
          </cell>
          <cell r="D59" t="str">
            <v>A-03-03-05-001-002-02</v>
          </cell>
          <cell r="E59" t="str">
            <v>GRANADA</v>
          </cell>
          <cell r="F59">
            <v>8909837281</v>
          </cell>
          <cell r="G59">
            <v>890983728</v>
          </cell>
          <cell r="I59">
            <v>1</v>
          </cell>
          <cell r="M59">
            <v>56959102</v>
          </cell>
          <cell r="N59">
            <v>24917928</v>
          </cell>
          <cell r="O59">
            <v>81877030</v>
          </cell>
          <cell r="P59">
            <v>16375406</v>
          </cell>
          <cell r="Q59">
            <v>34175460</v>
          </cell>
          <cell r="R59">
            <v>2.0869992475301071</v>
          </cell>
          <cell r="S59">
            <v>11391820</v>
          </cell>
          <cell r="T59">
            <v>11391820</v>
          </cell>
          <cell r="U59">
            <v>4093852</v>
          </cell>
        </row>
        <row r="60">
          <cell r="A60">
            <v>5315</v>
          </cell>
          <cell r="B60" t="str">
            <v>05315</v>
          </cell>
          <cell r="C60" t="str">
            <v>ANTIOQUIA</v>
          </cell>
          <cell r="D60" t="str">
            <v>A-03-03-05-001-002-02</v>
          </cell>
          <cell r="E60" t="str">
            <v>GUADALUPE</v>
          </cell>
          <cell r="F60">
            <v>8909811622</v>
          </cell>
          <cell r="G60">
            <v>890981162</v>
          </cell>
          <cell r="I60">
            <v>1</v>
          </cell>
          <cell r="M60">
            <v>30895952</v>
          </cell>
          <cell r="N60">
            <v>13516069</v>
          </cell>
          <cell r="O60">
            <v>44412021</v>
          </cell>
          <cell r="P60">
            <v>8882404</v>
          </cell>
          <cell r="Q60">
            <v>18537570</v>
          </cell>
          <cell r="R60">
            <v>2.0869991952629041</v>
          </cell>
          <cell r="S60">
            <v>6179190</v>
          </cell>
          <cell r="T60">
            <v>6179190</v>
          </cell>
          <cell r="U60">
            <v>2220601</v>
          </cell>
        </row>
        <row r="61">
          <cell r="A61">
            <v>5318</v>
          </cell>
          <cell r="B61" t="str">
            <v>05318</v>
          </cell>
          <cell r="C61" t="str">
            <v>ANTIOQUIA</v>
          </cell>
          <cell r="D61" t="str">
            <v>A-03-03-05-001-002-02</v>
          </cell>
          <cell r="E61" t="str">
            <v>GUARNE</v>
          </cell>
          <cell r="F61">
            <v>8909820557</v>
          </cell>
          <cell r="G61">
            <v>890982055</v>
          </cell>
          <cell r="I61">
            <v>1</v>
          </cell>
          <cell r="M61">
            <v>171211810</v>
          </cell>
          <cell r="N61">
            <v>74900118</v>
          </cell>
          <cell r="O61">
            <v>246111928</v>
          </cell>
          <cell r="P61">
            <v>49222386</v>
          </cell>
          <cell r="Q61">
            <v>102727086</v>
          </cell>
          <cell r="R61">
            <v>2.0869993177494486</v>
          </cell>
          <cell r="S61">
            <v>34242362</v>
          </cell>
          <cell r="T61">
            <v>34242362</v>
          </cell>
          <cell r="U61">
            <v>12305597</v>
          </cell>
        </row>
        <row r="62">
          <cell r="A62">
            <v>5321</v>
          </cell>
          <cell r="B62" t="str">
            <v>05321</v>
          </cell>
          <cell r="C62" t="str">
            <v>ANTIOQUIA</v>
          </cell>
          <cell r="D62" t="str">
            <v>A-03-03-05-001-002-02</v>
          </cell>
          <cell r="E62" t="str">
            <v>GUATAPE</v>
          </cell>
          <cell r="F62">
            <v>8909838303</v>
          </cell>
          <cell r="G62">
            <v>890983830</v>
          </cell>
          <cell r="I62">
            <v>1</v>
          </cell>
          <cell r="M62">
            <v>35498408</v>
          </cell>
          <cell r="N62">
            <v>15529507</v>
          </cell>
          <cell r="O62">
            <v>51027915</v>
          </cell>
          <cell r="P62">
            <v>10205583</v>
          </cell>
          <cell r="Q62">
            <v>21299046</v>
          </cell>
          <cell r="R62">
            <v>2.0869994394244795</v>
          </cell>
          <cell r="S62">
            <v>7099682</v>
          </cell>
          <cell r="T62">
            <v>7099682</v>
          </cell>
          <cell r="U62">
            <v>2551396</v>
          </cell>
        </row>
        <row r="63">
          <cell r="A63">
            <v>5347</v>
          </cell>
          <cell r="B63" t="str">
            <v>05347</v>
          </cell>
          <cell r="C63" t="str">
            <v>ANTIOQUIA</v>
          </cell>
          <cell r="D63" t="str">
            <v>A-03-03-05-001-002-02</v>
          </cell>
          <cell r="E63" t="str">
            <v>HELICONIA</v>
          </cell>
          <cell r="F63">
            <v>8909824947</v>
          </cell>
          <cell r="G63">
            <v>890982494</v>
          </cell>
          <cell r="I63">
            <v>1</v>
          </cell>
          <cell r="M63">
            <v>28964817</v>
          </cell>
          <cell r="N63">
            <v>12671253</v>
          </cell>
          <cell r="O63">
            <v>41636070</v>
          </cell>
          <cell r="P63">
            <v>8327214</v>
          </cell>
          <cell r="Q63">
            <v>17378889</v>
          </cell>
          <cell r="R63">
            <v>2.0869992052564039</v>
          </cell>
          <cell r="S63">
            <v>5792963</v>
          </cell>
          <cell r="T63">
            <v>5792963</v>
          </cell>
          <cell r="U63">
            <v>2081804</v>
          </cell>
        </row>
        <row r="64">
          <cell r="A64">
            <v>5353</v>
          </cell>
          <cell r="B64" t="str">
            <v>05353</v>
          </cell>
          <cell r="C64" t="str">
            <v>ANTIOQUIA</v>
          </cell>
          <cell r="D64" t="str">
            <v>A-03-03-05-001-002-02</v>
          </cell>
          <cell r="E64" t="str">
            <v>HISPANIA</v>
          </cell>
          <cell r="F64">
            <v>8909849868</v>
          </cell>
          <cell r="G64">
            <v>890984986</v>
          </cell>
          <cell r="I64">
            <v>1</v>
          </cell>
          <cell r="M64">
            <v>27662773</v>
          </cell>
          <cell r="N64">
            <v>12101648</v>
          </cell>
          <cell r="O64">
            <v>39764421</v>
          </cell>
          <cell r="P64">
            <v>7952884</v>
          </cell>
          <cell r="Q64">
            <v>16597665</v>
          </cell>
          <cell r="R64">
            <v>2.0869995086059347</v>
          </cell>
          <cell r="S64">
            <v>5532555</v>
          </cell>
          <cell r="T64">
            <v>5532555</v>
          </cell>
          <cell r="U64">
            <v>1988221</v>
          </cell>
        </row>
        <row r="65">
          <cell r="A65">
            <v>5361</v>
          </cell>
          <cell r="B65" t="str">
            <v>05361</v>
          </cell>
          <cell r="C65" t="str">
            <v>ANTIOQUIA</v>
          </cell>
          <cell r="D65" t="str">
            <v>A-03-03-05-001-002-02</v>
          </cell>
          <cell r="E65" t="str">
            <v>ITUANGO</v>
          </cell>
          <cell r="F65">
            <v>8909822782</v>
          </cell>
          <cell r="G65">
            <v>890982278</v>
          </cell>
          <cell r="I65">
            <v>1</v>
          </cell>
          <cell r="M65">
            <v>210404300</v>
          </cell>
          <cell r="N65">
            <v>92045676</v>
          </cell>
          <cell r="O65">
            <v>302449976</v>
          </cell>
          <cell r="P65">
            <v>60489995</v>
          </cell>
          <cell r="Q65">
            <v>126242580</v>
          </cell>
          <cell r="R65">
            <v>2.0869993459248923</v>
          </cell>
          <cell r="S65">
            <v>42080860</v>
          </cell>
          <cell r="T65">
            <v>42080860</v>
          </cell>
          <cell r="U65">
            <v>15122499</v>
          </cell>
        </row>
        <row r="66">
          <cell r="A66">
            <v>5364</v>
          </cell>
          <cell r="B66" t="str">
            <v>05364</v>
          </cell>
          <cell r="C66" t="str">
            <v>ANTIOQUIA</v>
          </cell>
          <cell r="D66" t="str">
            <v>A-03-03-05-001-002-02</v>
          </cell>
          <cell r="E66" t="str">
            <v>JARDIN</v>
          </cell>
          <cell r="F66">
            <v>8909822940</v>
          </cell>
          <cell r="G66">
            <v>890982294</v>
          </cell>
          <cell r="I66">
            <v>1</v>
          </cell>
          <cell r="M66">
            <v>60851195</v>
          </cell>
          <cell r="N66">
            <v>26620604</v>
          </cell>
          <cell r="O66">
            <v>87471799</v>
          </cell>
          <cell r="P66">
            <v>17494360</v>
          </cell>
          <cell r="Q66">
            <v>36510717</v>
          </cell>
          <cell r="R66">
            <v>2.0869992957730377</v>
          </cell>
          <cell r="S66">
            <v>12170239</v>
          </cell>
          <cell r="T66">
            <v>12170239</v>
          </cell>
          <cell r="U66">
            <v>4373590</v>
          </cell>
        </row>
        <row r="67">
          <cell r="A67">
            <v>5368</v>
          </cell>
          <cell r="B67" t="str">
            <v>05368</v>
          </cell>
          <cell r="C67" t="str">
            <v>ANTIOQUIA</v>
          </cell>
          <cell r="D67" t="str">
            <v>A-03-03-05-001-002-02</v>
          </cell>
          <cell r="E67" t="str">
            <v>JERICO</v>
          </cell>
          <cell r="F67">
            <v>8909810695</v>
          </cell>
          <cell r="G67">
            <v>890981069</v>
          </cell>
          <cell r="I67">
            <v>1</v>
          </cell>
          <cell r="M67">
            <v>54145683</v>
          </cell>
          <cell r="N67">
            <v>23687140</v>
          </cell>
          <cell r="O67">
            <v>77832823</v>
          </cell>
          <cell r="P67">
            <v>15566565</v>
          </cell>
          <cell r="Q67">
            <v>32487411</v>
          </cell>
          <cell r="R67">
            <v>2.0869993476402788</v>
          </cell>
          <cell r="S67">
            <v>10829137</v>
          </cell>
          <cell r="T67">
            <v>10829137</v>
          </cell>
          <cell r="U67">
            <v>3891641</v>
          </cell>
        </row>
        <row r="68">
          <cell r="A68">
            <v>5376</v>
          </cell>
          <cell r="B68" t="str">
            <v>05376</v>
          </cell>
          <cell r="C68" t="str">
            <v>ANTIOQUIA</v>
          </cell>
          <cell r="D68" t="str">
            <v>A-03-03-05-001-002-02</v>
          </cell>
          <cell r="E68" t="str">
            <v>LA CEJA</v>
          </cell>
          <cell r="F68">
            <v>8909812075</v>
          </cell>
          <cell r="G68">
            <v>890981207</v>
          </cell>
          <cell r="I68">
            <v>1</v>
          </cell>
          <cell r="M68">
            <v>255449250</v>
          </cell>
          <cell r="N68">
            <v>111751516</v>
          </cell>
          <cell r="O68">
            <v>367200766</v>
          </cell>
          <cell r="P68">
            <v>73440153</v>
          </cell>
          <cell r="Q68">
            <v>153269550</v>
          </cell>
          <cell r="R68">
            <v>2.0869993285553203</v>
          </cell>
          <cell r="S68">
            <v>51089850</v>
          </cell>
          <cell r="T68">
            <v>51089850</v>
          </cell>
          <cell r="U68">
            <v>18360038</v>
          </cell>
        </row>
        <row r="69">
          <cell r="A69">
            <v>5380</v>
          </cell>
          <cell r="B69" t="str">
            <v>05380</v>
          </cell>
          <cell r="C69" t="str">
            <v>ANTIOQUIA</v>
          </cell>
          <cell r="D69" t="str">
            <v>A-03-03-05-001-002-02</v>
          </cell>
          <cell r="E69" t="str">
            <v>LA ESTRELLA</v>
          </cell>
          <cell r="F69">
            <v>8909807824</v>
          </cell>
          <cell r="G69">
            <v>890980782</v>
          </cell>
          <cell r="I69">
            <v>1</v>
          </cell>
          <cell r="M69">
            <v>162128223</v>
          </cell>
          <cell r="N69">
            <v>70926317</v>
          </cell>
          <cell r="O69">
            <v>233054540</v>
          </cell>
          <cell r="P69">
            <v>46610908</v>
          </cell>
          <cell r="Q69">
            <v>97276935</v>
          </cell>
          <cell r="R69">
            <v>2.0869993564596512</v>
          </cell>
          <cell r="S69">
            <v>32425645</v>
          </cell>
          <cell r="T69">
            <v>32425645</v>
          </cell>
          <cell r="U69">
            <v>11652727</v>
          </cell>
        </row>
        <row r="70">
          <cell r="A70">
            <v>5390</v>
          </cell>
          <cell r="B70" t="str">
            <v>05390</v>
          </cell>
          <cell r="C70" t="str">
            <v>ANTIOQUIA</v>
          </cell>
          <cell r="D70" t="str">
            <v>A-03-03-05-001-002-02</v>
          </cell>
          <cell r="E70" t="str">
            <v>LA PINTADA</v>
          </cell>
          <cell r="F70">
            <v>8110090178</v>
          </cell>
          <cell r="G70">
            <v>811009017</v>
          </cell>
          <cell r="I70">
            <v>1</v>
          </cell>
          <cell r="M70">
            <v>45063566</v>
          </cell>
          <cell r="N70">
            <v>19713982</v>
          </cell>
          <cell r="O70">
            <v>64777548</v>
          </cell>
          <cell r="P70">
            <v>12955510</v>
          </cell>
          <cell r="Q70">
            <v>27038139</v>
          </cell>
          <cell r="R70">
            <v>2.086999199568369</v>
          </cell>
          <cell r="S70">
            <v>9012713</v>
          </cell>
          <cell r="T70">
            <v>9012713</v>
          </cell>
          <cell r="U70">
            <v>3238878</v>
          </cell>
        </row>
        <row r="71">
          <cell r="A71">
            <v>5400</v>
          </cell>
          <cell r="B71" t="str">
            <v>05400</v>
          </cell>
          <cell r="C71" t="str">
            <v>ANTIOQUIA</v>
          </cell>
          <cell r="D71" t="str">
            <v>A-03-03-05-001-002-02</v>
          </cell>
          <cell r="E71" t="str">
            <v>LA UNION</v>
          </cell>
          <cell r="F71">
            <v>8909819950</v>
          </cell>
          <cell r="G71">
            <v>890981995</v>
          </cell>
          <cell r="I71">
            <v>1</v>
          </cell>
          <cell r="M71">
            <v>101329235</v>
          </cell>
          <cell r="N71">
            <v>44328553</v>
          </cell>
          <cell r="O71">
            <v>145657788</v>
          </cell>
          <cell r="P71">
            <v>29131558</v>
          </cell>
          <cell r="Q71">
            <v>60797541</v>
          </cell>
          <cell r="R71">
            <v>2.0869992947167466</v>
          </cell>
          <cell r="S71">
            <v>20265847</v>
          </cell>
          <cell r="T71">
            <v>20265847</v>
          </cell>
          <cell r="U71">
            <v>7282890</v>
          </cell>
        </row>
        <row r="72">
          <cell r="A72">
            <v>5411</v>
          </cell>
          <cell r="B72" t="str">
            <v>05411</v>
          </cell>
          <cell r="C72" t="str">
            <v>ANTIOQUIA</v>
          </cell>
          <cell r="D72" t="str">
            <v>A-03-03-05-001-002-02</v>
          </cell>
          <cell r="E72" t="str">
            <v>LIBORINA</v>
          </cell>
          <cell r="F72">
            <v>8909836726</v>
          </cell>
          <cell r="G72">
            <v>890983672</v>
          </cell>
          <cell r="I72">
            <v>1</v>
          </cell>
          <cell r="M72">
            <v>55222253</v>
          </cell>
          <cell r="N72">
            <v>24158108</v>
          </cell>
          <cell r="O72">
            <v>79380361</v>
          </cell>
          <cell r="P72">
            <v>15876072</v>
          </cell>
          <cell r="Q72">
            <v>33133353</v>
          </cell>
          <cell r="R72">
            <v>2.0869994164803485</v>
          </cell>
          <cell r="S72">
            <v>11044451</v>
          </cell>
          <cell r="T72">
            <v>11044451</v>
          </cell>
          <cell r="U72">
            <v>3969018</v>
          </cell>
        </row>
        <row r="73">
          <cell r="A73">
            <v>5425</v>
          </cell>
          <cell r="B73" t="str">
            <v>05425</v>
          </cell>
          <cell r="C73" t="str">
            <v>ANTIOQUIA</v>
          </cell>
          <cell r="D73" t="str">
            <v>A-03-03-05-001-002-02</v>
          </cell>
          <cell r="E73" t="str">
            <v>MACEO</v>
          </cell>
          <cell r="F73">
            <v>8909809583</v>
          </cell>
          <cell r="G73">
            <v>890980958</v>
          </cell>
          <cell r="I73">
            <v>1</v>
          </cell>
          <cell r="M73">
            <v>48780903</v>
          </cell>
          <cell r="N73">
            <v>21340206</v>
          </cell>
          <cell r="O73">
            <v>70121109</v>
          </cell>
          <cell r="P73">
            <v>14024222</v>
          </cell>
          <cell r="Q73">
            <v>29268543</v>
          </cell>
          <cell r="R73">
            <v>2.0869994071685403</v>
          </cell>
          <cell r="S73">
            <v>9756181</v>
          </cell>
          <cell r="T73">
            <v>9756181</v>
          </cell>
          <cell r="U73">
            <v>3506056</v>
          </cell>
        </row>
        <row r="74">
          <cell r="A74">
            <v>5440</v>
          </cell>
          <cell r="B74" t="str">
            <v>05440</v>
          </cell>
          <cell r="C74" t="str">
            <v>ANTIOQUIA</v>
          </cell>
          <cell r="D74" t="str">
            <v>A-03-03-05-001-002-02</v>
          </cell>
          <cell r="E74" t="str">
            <v>MARINILLA</v>
          </cell>
          <cell r="F74">
            <v>8909837161</v>
          </cell>
          <cell r="G74">
            <v>890983716</v>
          </cell>
          <cell r="I74">
            <v>1</v>
          </cell>
          <cell r="M74">
            <v>294974197</v>
          </cell>
          <cell r="N74">
            <v>129042517</v>
          </cell>
          <cell r="O74">
            <v>424016714</v>
          </cell>
          <cell r="P74">
            <v>84803343</v>
          </cell>
          <cell r="Q74">
            <v>176984517</v>
          </cell>
          <cell r="R74">
            <v>2.0869992943556483</v>
          </cell>
          <cell r="S74">
            <v>58994839</v>
          </cell>
          <cell r="T74">
            <v>58994839</v>
          </cell>
          <cell r="U74">
            <v>21200836</v>
          </cell>
        </row>
        <row r="75">
          <cell r="A75">
            <v>5467</v>
          </cell>
          <cell r="B75" t="str">
            <v>05467</v>
          </cell>
          <cell r="C75" t="str">
            <v>ANTIOQUIA</v>
          </cell>
          <cell r="D75" t="str">
            <v>A-03-03-05-001-002-02</v>
          </cell>
          <cell r="E75" t="str">
            <v>MONTEBELLO</v>
          </cell>
          <cell r="F75">
            <v>8909811156</v>
          </cell>
          <cell r="G75">
            <v>890981115</v>
          </cell>
          <cell r="I75">
            <v>1</v>
          </cell>
          <cell r="M75">
            <v>31476816</v>
          </cell>
          <cell r="N75">
            <v>13770179</v>
          </cell>
          <cell r="O75">
            <v>45246995</v>
          </cell>
          <cell r="P75">
            <v>9049399</v>
          </cell>
          <cell r="Q75">
            <v>18886089</v>
          </cell>
          <cell r="R75">
            <v>2.086999258182781</v>
          </cell>
          <cell r="S75">
            <v>6295363</v>
          </cell>
          <cell r="T75">
            <v>6295363</v>
          </cell>
          <cell r="U75">
            <v>2262350</v>
          </cell>
        </row>
        <row r="76">
          <cell r="A76">
            <v>5475</v>
          </cell>
          <cell r="B76" t="str">
            <v>05475</v>
          </cell>
          <cell r="C76" t="str">
            <v>ANTIOQUIA</v>
          </cell>
          <cell r="D76" t="str">
            <v>A-03-03-05-001-002-02</v>
          </cell>
          <cell r="E76" t="str">
            <v>MURINDO</v>
          </cell>
          <cell r="F76">
            <v>8909848820</v>
          </cell>
          <cell r="G76">
            <v>890984882</v>
          </cell>
          <cell r="I76">
            <v>1</v>
          </cell>
          <cell r="M76">
            <v>101951703</v>
          </cell>
          <cell r="N76">
            <v>44600863</v>
          </cell>
          <cell r="O76">
            <v>146552566</v>
          </cell>
          <cell r="P76">
            <v>29310513</v>
          </cell>
          <cell r="Q76">
            <v>61171023</v>
          </cell>
          <cell r="R76">
            <v>2.086999398475216</v>
          </cell>
          <cell r="S76">
            <v>20390341</v>
          </cell>
          <cell r="T76">
            <v>20390341</v>
          </cell>
          <cell r="U76">
            <v>7327628</v>
          </cell>
        </row>
        <row r="77">
          <cell r="A77">
            <v>5480</v>
          </cell>
          <cell r="B77" t="str">
            <v>05480</v>
          </cell>
          <cell r="C77" t="str">
            <v>ANTIOQUIA</v>
          </cell>
          <cell r="D77" t="str">
            <v>A-03-03-05-001-002-02</v>
          </cell>
          <cell r="E77" t="str">
            <v>MUTATA</v>
          </cell>
          <cell r="F77">
            <v>8909809505</v>
          </cell>
          <cell r="G77">
            <v>890980950</v>
          </cell>
          <cell r="I77">
            <v>1</v>
          </cell>
          <cell r="K77" t="str">
            <v>No. 3446 del 25-10-2017</v>
          </cell>
          <cell r="L77" t="str">
            <v>No. 1498 del 25-05-2018</v>
          </cell>
          <cell r="M77">
            <v>264346143</v>
          </cell>
          <cell r="N77">
            <v>115643646</v>
          </cell>
          <cell r="O77">
            <v>379989789</v>
          </cell>
          <cell r="P77">
            <v>75997958</v>
          </cell>
          <cell r="Q77">
            <v>158607687</v>
          </cell>
          <cell r="R77">
            <v>2.0869993243765839</v>
          </cell>
          <cell r="S77">
            <v>52869229</v>
          </cell>
          <cell r="T77">
            <v>52869229</v>
          </cell>
          <cell r="U77">
            <v>18999490</v>
          </cell>
        </row>
        <row r="78">
          <cell r="A78">
            <v>5483</v>
          </cell>
          <cell r="B78" t="str">
            <v>05483</v>
          </cell>
          <cell r="C78" t="str">
            <v>ANTIOQUIA</v>
          </cell>
          <cell r="D78" t="str">
            <v>A-03-03-05-001-002-02</v>
          </cell>
          <cell r="E78" t="str">
            <v>NARINO</v>
          </cell>
          <cell r="F78">
            <v>8909825669</v>
          </cell>
          <cell r="G78">
            <v>890982566</v>
          </cell>
          <cell r="I78">
            <v>1</v>
          </cell>
          <cell r="M78">
            <v>52983635</v>
          </cell>
          <cell r="N78">
            <v>23178779</v>
          </cell>
          <cell r="O78">
            <v>76162414</v>
          </cell>
          <cell r="P78">
            <v>15232483</v>
          </cell>
          <cell r="Q78">
            <v>31790181</v>
          </cell>
          <cell r="R78">
            <v>2.0869992764804004</v>
          </cell>
          <cell r="S78">
            <v>10596727</v>
          </cell>
          <cell r="T78">
            <v>10596727</v>
          </cell>
          <cell r="U78">
            <v>3808121</v>
          </cell>
        </row>
        <row r="79">
          <cell r="A79">
            <v>5490</v>
          </cell>
          <cell r="B79" t="str">
            <v>05490</v>
          </cell>
          <cell r="C79" t="str">
            <v>ANTIOQUIA</v>
          </cell>
          <cell r="D79" t="str">
            <v>A-03-03-05-001-002-02</v>
          </cell>
          <cell r="E79" t="str">
            <v>NECOCLI</v>
          </cell>
          <cell r="F79">
            <v>8909838731</v>
          </cell>
          <cell r="G79">
            <v>890983873</v>
          </cell>
          <cell r="I79">
            <v>1</v>
          </cell>
          <cell r="M79">
            <v>856610507</v>
          </cell>
          <cell r="N79">
            <v>374741831</v>
          </cell>
          <cell r="O79">
            <v>1231352338</v>
          </cell>
          <cell r="P79">
            <v>246270468</v>
          </cell>
          <cell r="Q79">
            <v>513966303</v>
          </cell>
          <cell r="R79">
            <v>2.0869993352187075</v>
          </cell>
          <cell r="S79">
            <v>171322101</v>
          </cell>
          <cell r="T79">
            <v>171322101</v>
          </cell>
          <cell r="U79">
            <v>61567617</v>
          </cell>
        </row>
        <row r="80">
          <cell r="A80">
            <v>5495</v>
          </cell>
          <cell r="B80" t="str">
            <v>05495</v>
          </cell>
          <cell r="C80" t="str">
            <v>ANTIOQUIA</v>
          </cell>
          <cell r="D80" t="str">
            <v>A-03-03-05-001-002-02</v>
          </cell>
          <cell r="E80" t="str">
            <v>NECHI</v>
          </cell>
          <cell r="F80">
            <v>8909853548</v>
          </cell>
          <cell r="G80">
            <v>890985354</v>
          </cell>
          <cell r="I80">
            <v>1</v>
          </cell>
          <cell r="K80" t="str">
            <v>No. 4091 del 16-11-2016</v>
          </cell>
          <cell r="L80" t="str">
            <v>No. 3755 del 14-11-2017</v>
          </cell>
          <cell r="M80">
            <v>386341133</v>
          </cell>
          <cell r="N80">
            <v>169012858</v>
          </cell>
          <cell r="O80">
            <v>555353991</v>
          </cell>
          <cell r="P80">
            <v>111070798</v>
          </cell>
          <cell r="Q80">
            <v>231804681</v>
          </cell>
          <cell r="R80">
            <v>2.0869993299228842</v>
          </cell>
          <cell r="S80">
            <v>77268227</v>
          </cell>
          <cell r="T80">
            <v>77268227</v>
          </cell>
          <cell r="U80">
            <v>27767700</v>
          </cell>
        </row>
        <row r="81">
          <cell r="A81">
            <v>5501</v>
          </cell>
          <cell r="B81" t="str">
            <v>05501</v>
          </cell>
          <cell r="C81" t="str">
            <v>ANTIOQUIA</v>
          </cell>
          <cell r="D81" t="str">
            <v>A-03-03-05-001-002-02</v>
          </cell>
          <cell r="E81" t="str">
            <v>OLAYA</v>
          </cell>
          <cell r="F81">
            <v>8909841619</v>
          </cell>
          <cell r="G81">
            <v>890984161</v>
          </cell>
          <cell r="I81">
            <v>1</v>
          </cell>
          <cell r="M81">
            <v>15368711</v>
          </cell>
          <cell r="N81">
            <v>6723358</v>
          </cell>
          <cell r="O81">
            <v>22092069</v>
          </cell>
          <cell r="P81">
            <v>4418414</v>
          </cell>
          <cell r="Q81">
            <v>9221226</v>
          </cell>
          <cell r="R81">
            <v>2.0869990906239209</v>
          </cell>
          <cell r="S81">
            <v>3073742</v>
          </cell>
          <cell r="T81">
            <v>3073742</v>
          </cell>
          <cell r="U81">
            <v>1104604</v>
          </cell>
        </row>
        <row r="82">
          <cell r="A82">
            <v>5541</v>
          </cell>
          <cell r="B82" t="str">
            <v>05541</v>
          </cell>
          <cell r="C82" t="str">
            <v>ANTIOQUIA</v>
          </cell>
          <cell r="D82" t="str">
            <v>A-03-03-05-001-002-02</v>
          </cell>
          <cell r="E82" t="str">
            <v>PENOL</v>
          </cell>
          <cell r="F82">
            <v>8909809171</v>
          </cell>
          <cell r="G82">
            <v>890980917</v>
          </cell>
          <cell r="I82">
            <v>1</v>
          </cell>
          <cell r="M82">
            <v>85929967</v>
          </cell>
          <cell r="N82">
            <v>37591828</v>
          </cell>
          <cell r="O82">
            <v>123521795</v>
          </cell>
          <cell r="P82">
            <v>24704359</v>
          </cell>
          <cell r="Q82">
            <v>51557979</v>
          </cell>
          <cell r="R82">
            <v>2.0869992619521112</v>
          </cell>
          <cell r="S82">
            <v>17185993</v>
          </cell>
          <cell r="T82">
            <v>17185993</v>
          </cell>
          <cell r="U82">
            <v>6176090</v>
          </cell>
        </row>
        <row r="83">
          <cell r="A83">
            <v>5543</v>
          </cell>
          <cell r="B83" t="str">
            <v>05543</v>
          </cell>
          <cell r="C83" t="str">
            <v>ANTIOQUIA</v>
          </cell>
          <cell r="D83" t="str">
            <v>A-03-03-05-001-002-02</v>
          </cell>
          <cell r="E83" t="str">
            <v>PEQUE</v>
          </cell>
          <cell r="F83">
            <v>8909823014</v>
          </cell>
          <cell r="G83">
            <v>890982301</v>
          </cell>
          <cell r="I83">
            <v>1</v>
          </cell>
          <cell r="M83">
            <v>55931411</v>
          </cell>
          <cell r="N83">
            <v>24468344</v>
          </cell>
          <cell r="O83">
            <v>80399755</v>
          </cell>
          <cell r="P83">
            <v>16079951</v>
          </cell>
          <cell r="Q83">
            <v>33558846</v>
          </cell>
          <cell r="R83">
            <v>2.0869992700848403</v>
          </cell>
          <cell r="S83">
            <v>11186282</v>
          </cell>
          <cell r="T83">
            <v>11186282</v>
          </cell>
          <cell r="U83">
            <v>4019988</v>
          </cell>
        </row>
        <row r="84">
          <cell r="A84">
            <v>5576</v>
          </cell>
          <cell r="B84" t="str">
            <v>05576</v>
          </cell>
          <cell r="C84" t="str">
            <v>ANTIOQUIA</v>
          </cell>
          <cell r="D84" t="str">
            <v>A-03-03-05-001-002-02</v>
          </cell>
          <cell r="E84" t="str">
            <v>PUEBLORRICO</v>
          </cell>
          <cell r="F84">
            <v>8909811052</v>
          </cell>
          <cell r="G84">
            <v>890981105</v>
          </cell>
          <cell r="I84">
            <v>1</v>
          </cell>
          <cell r="M84">
            <v>43125323</v>
          </cell>
          <cell r="N84">
            <v>18866057</v>
          </cell>
          <cell r="O84">
            <v>61991380</v>
          </cell>
          <cell r="P84">
            <v>12398276</v>
          </cell>
          <cell r="Q84">
            <v>25875195</v>
          </cell>
          <cell r="R84">
            <v>2.0869994344374976</v>
          </cell>
          <cell r="S84">
            <v>8625065</v>
          </cell>
          <cell r="T84">
            <v>8625065</v>
          </cell>
          <cell r="U84">
            <v>3099569</v>
          </cell>
        </row>
        <row r="85">
          <cell r="A85">
            <v>5579</v>
          </cell>
          <cell r="B85" t="str">
            <v>05579</v>
          </cell>
          <cell r="C85" t="str">
            <v>ANTIOQUIA</v>
          </cell>
          <cell r="D85" t="str">
            <v>A-03-03-05-001-002-02</v>
          </cell>
          <cell r="E85" t="str">
            <v>PUERTO BERRIO</v>
          </cell>
          <cell r="F85">
            <v>8909800493</v>
          </cell>
          <cell r="G85">
            <v>890980049</v>
          </cell>
          <cell r="I85">
            <v>1</v>
          </cell>
          <cell r="M85">
            <v>216810027</v>
          </cell>
          <cell r="N85">
            <v>94847996</v>
          </cell>
          <cell r="O85">
            <v>311658023</v>
          </cell>
          <cell r="P85">
            <v>62331605</v>
          </cell>
          <cell r="Q85">
            <v>130086015</v>
          </cell>
          <cell r="R85">
            <v>2.0869992839106262</v>
          </cell>
          <cell r="S85">
            <v>43362005</v>
          </cell>
          <cell r="T85">
            <v>43362005</v>
          </cell>
          <cell r="U85">
            <v>15582901</v>
          </cell>
        </row>
        <row r="86">
          <cell r="A86">
            <v>5585</v>
          </cell>
          <cell r="B86" t="str">
            <v>05585</v>
          </cell>
          <cell r="C86" t="str">
            <v>ANTIOQUIA</v>
          </cell>
          <cell r="D86" t="str">
            <v>A-03-03-05-001-002-02</v>
          </cell>
          <cell r="E86" t="str">
            <v>PUERTO NARE</v>
          </cell>
          <cell r="F86">
            <v>8909810008</v>
          </cell>
          <cell r="G86">
            <v>890981000</v>
          </cell>
          <cell r="I86">
            <v>1</v>
          </cell>
          <cell r="M86">
            <v>70959542</v>
          </cell>
          <cell r="N86">
            <v>31042707</v>
          </cell>
          <cell r="O86">
            <v>102002249</v>
          </cell>
          <cell r="P86">
            <v>20400450</v>
          </cell>
          <cell r="Q86">
            <v>42575724</v>
          </cell>
          <cell r="R86">
            <v>2.0869992573693228</v>
          </cell>
          <cell r="S86">
            <v>14191908</v>
          </cell>
          <cell r="T86">
            <v>14191908</v>
          </cell>
          <cell r="U86">
            <v>5100113</v>
          </cell>
        </row>
        <row r="87">
          <cell r="A87">
            <v>5591</v>
          </cell>
          <cell r="B87" t="str">
            <v>05591</v>
          </cell>
          <cell r="C87" t="str">
            <v>ANTIOQUIA</v>
          </cell>
          <cell r="D87" t="str">
            <v>A-03-03-05-001-002-02</v>
          </cell>
          <cell r="E87" t="str">
            <v>PUERTO TRIUNFO</v>
          </cell>
          <cell r="F87">
            <v>8909839064</v>
          </cell>
          <cell r="G87">
            <v>890983906</v>
          </cell>
          <cell r="I87">
            <v>1</v>
          </cell>
          <cell r="K87" t="str">
            <v>No. 3446 del 25-10-2017</v>
          </cell>
          <cell r="L87" t="str">
            <v>Res.4756 04/12/2018</v>
          </cell>
          <cell r="M87">
            <v>104716103</v>
          </cell>
          <cell r="N87">
            <v>45810209</v>
          </cell>
          <cell r="O87">
            <v>150526312</v>
          </cell>
          <cell r="P87">
            <v>30105262</v>
          </cell>
          <cell r="Q87">
            <v>62829663</v>
          </cell>
          <cell r="R87">
            <v>2.0869993757237522</v>
          </cell>
          <cell r="S87">
            <v>20943221</v>
          </cell>
          <cell r="T87">
            <v>20943221</v>
          </cell>
          <cell r="U87">
            <v>7526316</v>
          </cell>
        </row>
        <row r="88">
          <cell r="A88">
            <v>5604</v>
          </cell>
          <cell r="B88" t="str">
            <v>05604</v>
          </cell>
          <cell r="C88" t="str">
            <v>ANTIOQUIA</v>
          </cell>
          <cell r="D88" t="str">
            <v>A-03-03-05-001-002-02</v>
          </cell>
          <cell r="E88" t="str">
            <v>REMEDIOS</v>
          </cell>
          <cell r="F88">
            <v>8909843124</v>
          </cell>
          <cell r="G88">
            <v>890984312</v>
          </cell>
          <cell r="I88">
            <v>1</v>
          </cell>
          <cell r="M88">
            <v>298638460</v>
          </cell>
          <cell r="N88">
            <v>130645520</v>
          </cell>
          <cell r="O88">
            <v>429283980</v>
          </cell>
          <cell r="P88">
            <v>85856796</v>
          </cell>
          <cell r="Q88">
            <v>179183076</v>
          </cell>
          <cell r="R88">
            <v>2.0869993331686869</v>
          </cell>
          <cell r="S88">
            <v>59727692</v>
          </cell>
          <cell r="T88">
            <v>59727692</v>
          </cell>
          <cell r="U88">
            <v>21464199</v>
          </cell>
        </row>
        <row r="89">
          <cell r="A89">
            <v>5607</v>
          </cell>
          <cell r="B89" t="str">
            <v>05607</v>
          </cell>
          <cell r="C89" t="str">
            <v>ANTIOQUIA</v>
          </cell>
          <cell r="D89" t="str">
            <v>A-03-03-05-001-002-02</v>
          </cell>
          <cell r="E89" t="str">
            <v>RETIRO</v>
          </cell>
          <cell r="F89">
            <v>8909836740</v>
          </cell>
          <cell r="G89">
            <v>890983674</v>
          </cell>
          <cell r="I89">
            <v>1</v>
          </cell>
          <cell r="M89">
            <v>67147565</v>
          </cell>
          <cell r="N89">
            <v>29375079</v>
          </cell>
          <cell r="O89">
            <v>96522644</v>
          </cell>
          <cell r="P89">
            <v>19304529</v>
          </cell>
          <cell r="Q89">
            <v>40288539</v>
          </cell>
          <cell r="R89">
            <v>2.0869993253914663</v>
          </cell>
          <cell r="S89">
            <v>13429513</v>
          </cell>
          <cell r="T89">
            <v>13429513</v>
          </cell>
          <cell r="U89">
            <v>4826132</v>
          </cell>
        </row>
        <row r="90">
          <cell r="A90">
            <v>5628</v>
          </cell>
          <cell r="B90" t="str">
            <v>05628</v>
          </cell>
          <cell r="C90" t="str">
            <v>ANTIOQUIA</v>
          </cell>
          <cell r="D90" t="str">
            <v>A-03-03-05-001-002-02</v>
          </cell>
          <cell r="E90" t="str">
            <v>SABANALARGA</v>
          </cell>
          <cell r="F90">
            <v>8909837369</v>
          </cell>
          <cell r="G90">
            <v>890983736</v>
          </cell>
          <cell r="I90">
            <v>1</v>
          </cell>
          <cell r="M90">
            <v>66969642</v>
          </cell>
          <cell r="N90">
            <v>29297243</v>
          </cell>
          <cell r="O90">
            <v>96266885</v>
          </cell>
          <cell r="P90">
            <v>19253377</v>
          </cell>
          <cell r="Q90">
            <v>40181784</v>
          </cell>
          <cell r="R90">
            <v>2.0869992832945616</v>
          </cell>
          <cell r="S90">
            <v>13393928</v>
          </cell>
          <cell r="T90">
            <v>13393928</v>
          </cell>
          <cell r="U90">
            <v>4813344</v>
          </cell>
        </row>
        <row r="91">
          <cell r="A91">
            <v>5642</v>
          </cell>
          <cell r="B91" t="str">
            <v>05642</v>
          </cell>
          <cell r="C91" t="str">
            <v>ANTIOQUIA</v>
          </cell>
          <cell r="D91" t="str">
            <v>A-03-03-05-001-002-02</v>
          </cell>
          <cell r="E91" t="str">
            <v>SALGAR</v>
          </cell>
          <cell r="F91">
            <v>8909805770</v>
          </cell>
          <cell r="G91">
            <v>890980577</v>
          </cell>
          <cell r="I91">
            <v>1</v>
          </cell>
          <cell r="M91">
            <v>91457287</v>
          </cell>
          <cell r="N91">
            <v>40009867</v>
          </cell>
          <cell r="O91">
            <v>131467154</v>
          </cell>
          <cell r="P91">
            <v>26293431</v>
          </cell>
          <cell r="Q91">
            <v>54874371</v>
          </cell>
          <cell r="R91">
            <v>2.0869992584839916</v>
          </cell>
          <cell r="S91">
            <v>18291457</v>
          </cell>
          <cell r="T91">
            <v>18291457</v>
          </cell>
          <cell r="U91">
            <v>6573358</v>
          </cell>
        </row>
        <row r="92">
          <cell r="A92">
            <v>5647</v>
          </cell>
          <cell r="B92" t="str">
            <v>05647</v>
          </cell>
          <cell r="C92" t="str">
            <v>ANTIOQUIA</v>
          </cell>
          <cell r="D92" t="str">
            <v>A-03-03-05-001-002-02</v>
          </cell>
          <cell r="E92" t="str">
            <v>SAN ANDRES</v>
          </cell>
          <cell r="F92">
            <v>8909818683</v>
          </cell>
          <cell r="G92">
            <v>890981868</v>
          </cell>
          <cell r="I92">
            <v>1</v>
          </cell>
          <cell r="M92">
            <v>52253793</v>
          </cell>
          <cell r="N92">
            <v>22859494</v>
          </cell>
          <cell r="O92">
            <v>75113287</v>
          </cell>
          <cell r="P92">
            <v>15022657</v>
          </cell>
          <cell r="Q92">
            <v>31352277</v>
          </cell>
          <cell r="R92">
            <v>2.0869994568870207</v>
          </cell>
          <cell r="S92">
            <v>10450759</v>
          </cell>
          <cell r="T92">
            <v>10450759</v>
          </cell>
          <cell r="U92">
            <v>3755664</v>
          </cell>
        </row>
        <row r="93">
          <cell r="A93">
            <v>5649</v>
          </cell>
          <cell r="B93" t="str">
            <v>05649</v>
          </cell>
          <cell r="C93" t="str">
            <v>ANTIOQUIA</v>
          </cell>
          <cell r="D93" t="str">
            <v>A-03-03-05-001-002-02</v>
          </cell>
          <cell r="E93" t="str">
            <v>SAN CARLOS</v>
          </cell>
          <cell r="F93">
            <v>8909837409</v>
          </cell>
          <cell r="G93">
            <v>890983740</v>
          </cell>
          <cell r="I93">
            <v>1</v>
          </cell>
          <cell r="M93">
            <v>116185502</v>
          </cell>
          <cell r="N93">
            <v>50827730</v>
          </cell>
          <cell r="O93">
            <v>167013232</v>
          </cell>
          <cell r="P93">
            <v>33402646</v>
          </cell>
          <cell r="Q93">
            <v>69711300</v>
          </cell>
          <cell r="R93">
            <v>2.0869993353221177</v>
          </cell>
          <cell r="S93">
            <v>23237100</v>
          </cell>
          <cell r="T93">
            <v>23237100</v>
          </cell>
          <cell r="U93">
            <v>8350662</v>
          </cell>
        </row>
        <row r="94">
          <cell r="A94">
            <v>5652</v>
          </cell>
          <cell r="B94" t="str">
            <v>05652</v>
          </cell>
          <cell r="C94" t="str">
            <v>ANTIOQUIA</v>
          </cell>
          <cell r="D94" t="str">
            <v>A-03-03-05-001-002-02</v>
          </cell>
          <cell r="E94" t="str">
            <v>SAN FRANCISCO</v>
          </cell>
          <cell r="F94">
            <v>8000227914</v>
          </cell>
          <cell r="G94">
            <v>800022791</v>
          </cell>
          <cell r="I94">
            <v>1</v>
          </cell>
          <cell r="M94">
            <v>36593943</v>
          </cell>
          <cell r="N94">
            <v>16008771</v>
          </cell>
          <cell r="O94">
            <v>52602714</v>
          </cell>
          <cell r="P94">
            <v>10520543</v>
          </cell>
          <cell r="Q94">
            <v>21956367</v>
          </cell>
          <cell r="R94">
            <v>2.0869994067796691</v>
          </cell>
          <cell r="S94">
            <v>7318789</v>
          </cell>
          <cell r="T94">
            <v>7318789</v>
          </cell>
          <cell r="U94">
            <v>2630136</v>
          </cell>
        </row>
        <row r="95">
          <cell r="A95">
            <v>5656</v>
          </cell>
          <cell r="B95" t="str">
            <v>05656</v>
          </cell>
          <cell r="C95" t="str">
            <v>ANTIOQUIA</v>
          </cell>
          <cell r="D95" t="str">
            <v>A-03-03-05-001-002-02</v>
          </cell>
          <cell r="E95" t="str">
            <v>SAN JERONIMO</v>
          </cell>
          <cell r="F95">
            <v>8909208145</v>
          </cell>
          <cell r="G95">
            <v>890920814</v>
          </cell>
          <cell r="I95">
            <v>1</v>
          </cell>
          <cell r="M95">
            <v>81237263</v>
          </cell>
          <cell r="N95">
            <v>35538907</v>
          </cell>
          <cell r="O95">
            <v>116776170</v>
          </cell>
          <cell r="P95">
            <v>23355234</v>
          </cell>
          <cell r="Q95">
            <v>48742359</v>
          </cell>
          <cell r="R95">
            <v>2.086999385234162</v>
          </cell>
          <cell r="S95">
            <v>16247453</v>
          </cell>
          <cell r="T95">
            <v>16247453</v>
          </cell>
          <cell r="U95">
            <v>5838809</v>
          </cell>
        </row>
        <row r="96">
          <cell r="A96">
            <v>5658</v>
          </cell>
          <cell r="B96" t="str">
            <v>05658</v>
          </cell>
          <cell r="C96" t="str">
            <v>ANTIOQUIA</v>
          </cell>
          <cell r="D96" t="str">
            <v>A-03-03-05-001-002-02</v>
          </cell>
          <cell r="E96" t="str">
            <v>SAN JOSE D LA MONTANA</v>
          </cell>
          <cell r="F96">
            <v>8000226188</v>
          </cell>
          <cell r="G96">
            <v>800022618</v>
          </cell>
          <cell r="I96">
            <v>1</v>
          </cell>
          <cell r="M96">
            <v>16413055</v>
          </cell>
          <cell r="N96">
            <v>7180227</v>
          </cell>
          <cell r="O96">
            <v>23593282</v>
          </cell>
          <cell r="P96">
            <v>4718656</v>
          </cell>
          <cell r="Q96">
            <v>9847833</v>
          </cell>
          <cell r="R96">
            <v>2.0869995608919152</v>
          </cell>
          <cell r="S96">
            <v>3282611</v>
          </cell>
          <cell r="T96">
            <v>3282611</v>
          </cell>
          <cell r="U96">
            <v>1179664</v>
          </cell>
        </row>
        <row r="97">
          <cell r="A97">
            <v>5659</v>
          </cell>
          <cell r="B97" t="str">
            <v>05659</v>
          </cell>
          <cell r="C97" t="str">
            <v>ANTIOQUIA</v>
          </cell>
          <cell r="D97" t="str">
            <v>A-03-03-05-001-002-02</v>
          </cell>
          <cell r="E97" t="str">
            <v>SAN JUAN URABA</v>
          </cell>
          <cell r="F97">
            <v>8000136767</v>
          </cell>
          <cell r="G97">
            <v>800013676</v>
          </cell>
          <cell r="I97">
            <v>1</v>
          </cell>
          <cell r="K97" t="str">
            <v>No. 3446 del 25-10-2017</v>
          </cell>
          <cell r="L97" t="str">
            <v>No. 1939 del 04-07-2018</v>
          </cell>
          <cell r="M97">
            <v>376721140</v>
          </cell>
          <cell r="N97">
            <v>164804397</v>
          </cell>
          <cell r="O97">
            <v>541525537</v>
          </cell>
          <cell r="P97">
            <v>108305107</v>
          </cell>
          <cell r="Q97">
            <v>226032684</v>
          </cell>
          <cell r="R97">
            <v>2.0869993138920031</v>
          </cell>
          <cell r="S97">
            <v>75344228</v>
          </cell>
          <cell r="T97">
            <v>75344228</v>
          </cell>
          <cell r="U97">
            <v>27076277</v>
          </cell>
        </row>
        <row r="98">
          <cell r="A98">
            <v>5660</v>
          </cell>
          <cell r="B98" t="str">
            <v>05660</v>
          </cell>
          <cell r="C98" t="str">
            <v>ANTIOQUIA</v>
          </cell>
          <cell r="D98" t="str">
            <v>A-03-03-05-001-002-02</v>
          </cell>
          <cell r="E98" t="str">
            <v>SAN LUIS</v>
          </cell>
          <cell r="F98">
            <v>8909843765</v>
          </cell>
          <cell r="G98">
            <v>890984376</v>
          </cell>
          <cell r="I98">
            <v>1</v>
          </cell>
          <cell r="M98">
            <v>87441907</v>
          </cell>
          <cell r="N98">
            <v>38253256</v>
          </cell>
          <cell r="O98">
            <v>125695163</v>
          </cell>
          <cell r="P98">
            <v>25139033</v>
          </cell>
          <cell r="Q98">
            <v>52465143</v>
          </cell>
          <cell r="R98">
            <v>2.0869992493346898</v>
          </cell>
          <cell r="S98">
            <v>17488381</v>
          </cell>
          <cell r="T98">
            <v>17488381</v>
          </cell>
          <cell r="U98">
            <v>6284758</v>
          </cell>
        </row>
        <row r="99">
          <cell r="A99">
            <v>5664</v>
          </cell>
          <cell r="B99" t="str">
            <v>05664</v>
          </cell>
          <cell r="C99" t="str">
            <v>ANTIOQUIA</v>
          </cell>
          <cell r="D99" t="str">
            <v>A-03-03-05-001-002-02</v>
          </cell>
          <cell r="E99" t="str">
            <v>SAN PEDRO</v>
          </cell>
          <cell r="F99">
            <v>8909839222</v>
          </cell>
          <cell r="G99">
            <v>890983922</v>
          </cell>
          <cell r="I99">
            <v>1</v>
          </cell>
          <cell r="M99">
            <v>142309870</v>
          </cell>
          <cell r="N99">
            <v>62256372</v>
          </cell>
          <cell r="O99">
            <v>204566242</v>
          </cell>
          <cell r="P99">
            <v>40913248</v>
          </cell>
          <cell r="Q99">
            <v>85385922</v>
          </cell>
          <cell r="R99">
            <v>2.0869993504304523</v>
          </cell>
          <cell r="S99">
            <v>28461974</v>
          </cell>
          <cell r="T99">
            <v>28461974</v>
          </cell>
          <cell r="U99">
            <v>10228312</v>
          </cell>
        </row>
        <row r="100">
          <cell r="A100">
            <v>5665</v>
          </cell>
          <cell r="B100" t="str">
            <v>05665</v>
          </cell>
          <cell r="C100" t="str">
            <v>ANTIOQUIA</v>
          </cell>
          <cell r="D100" t="str">
            <v>A-03-03-05-001-002-02</v>
          </cell>
          <cell r="E100" t="str">
            <v>SAN PEDRO URABA</v>
          </cell>
          <cell r="F100">
            <v>8909838145</v>
          </cell>
          <cell r="G100">
            <v>890983814</v>
          </cell>
          <cell r="I100">
            <v>1</v>
          </cell>
          <cell r="M100">
            <v>627273273</v>
          </cell>
          <cell r="N100">
            <v>274413565</v>
          </cell>
          <cell r="O100">
            <v>901686838</v>
          </cell>
          <cell r="P100">
            <v>180337368</v>
          </cell>
          <cell r="Q100">
            <v>376363965</v>
          </cell>
          <cell r="R100">
            <v>2.0869993234014594</v>
          </cell>
          <cell r="S100">
            <v>125454655</v>
          </cell>
          <cell r="T100">
            <v>125454655</v>
          </cell>
          <cell r="U100">
            <v>45084342</v>
          </cell>
        </row>
        <row r="101">
          <cell r="A101">
            <v>5667</v>
          </cell>
          <cell r="B101" t="str">
            <v>05667</v>
          </cell>
          <cell r="C101" t="str">
            <v>ANTIOQUIA</v>
          </cell>
          <cell r="D101" t="str">
            <v>A-03-03-05-001-002-02</v>
          </cell>
          <cell r="E101" t="str">
            <v>SAN RAFAEL</v>
          </cell>
          <cell r="F101">
            <v>8909821231</v>
          </cell>
          <cell r="G101">
            <v>890982123</v>
          </cell>
          <cell r="I101">
            <v>1</v>
          </cell>
          <cell r="M101">
            <v>61901049</v>
          </cell>
          <cell r="N101">
            <v>27079884</v>
          </cell>
          <cell r="O101">
            <v>88980933</v>
          </cell>
          <cell r="P101">
            <v>17796187</v>
          </cell>
          <cell r="Q101">
            <v>37140630</v>
          </cell>
          <cell r="R101">
            <v>2.0869993105826548</v>
          </cell>
          <cell r="S101">
            <v>12380210</v>
          </cell>
          <cell r="T101">
            <v>12380210</v>
          </cell>
          <cell r="U101">
            <v>4449047</v>
          </cell>
        </row>
        <row r="102">
          <cell r="A102">
            <v>5670</v>
          </cell>
          <cell r="B102" t="str">
            <v>05670</v>
          </cell>
          <cell r="C102" t="str">
            <v>ANTIOQUIA</v>
          </cell>
          <cell r="D102" t="str">
            <v>A-03-03-05-001-002-02</v>
          </cell>
          <cell r="E102" t="str">
            <v>SAN ROQUE</v>
          </cell>
          <cell r="F102">
            <v>8909808507</v>
          </cell>
          <cell r="G102">
            <v>890980850</v>
          </cell>
          <cell r="I102">
            <v>1</v>
          </cell>
          <cell r="M102">
            <v>115716070</v>
          </cell>
          <cell r="N102">
            <v>50622371</v>
          </cell>
          <cell r="O102">
            <v>166338441</v>
          </cell>
          <cell r="P102">
            <v>33267688</v>
          </cell>
          <cell r="Q102">
            <v>69429642</v>
          </cell>
          <cell r="R102">
            <v>2.0869993129669848</v>
          </cell>
          <cell r="S102">
            <v>23143214</v>
          </cell>
          <cell r="T102">
            <v>23143214</v>
          </cell>
          <cell r="U102">
            <v>8316922</v>
          </cell>
        </row>
        <row r="103">
          <cell r="A103">
            <v>5674</v>
          </cell>
          <cell r="B103" t="str">
            <v>05674</v>
          </cell>
          <cell r="C103" t="str">
            <v>ANTIOQUIA</v>
          </cell>
          <cell r="D103" t="str">
            <v>A-03-03-05-001-002-02</v>
          </cell>
          <cell r="E103" t="str">
            <v>SAN VICENTE</v>
          </cell>
          <cell r="F103">
            <v>8909825067</v>
          </cell>
          <cell r="G103">
            <v>890982506</v>
          </cell>
          <cell r="I103">
            <v>1</v>
          </cell>
          <cell r="M103">
            <v>105335163</v>
          </cell>
          <cell r="N103">
            <v>46081030</v>
          </cell>
          <cell r="O103">
            <v>151416193</v>
          </cell>
          <cell r="P103">
            <v>30283239</v>
          </cell>
          <cell r="Q103">
            <v>63201099</v>
          </cell>
          <cell r="R103">
            <v>2.0869993133825613</v>
          </cell>
          <cell r="S103">
            <v>21067033</v>
          </cell>
          <cell r="T103">
            <v>21067033</v>
          </cell>
          <cell r="U103">
            <v>7570810</v>
          </cell>
        </row>
        <row r="104">
          <cell r="A104">
            <v>5679</v>
          </cell>
          <cell r="B104" t="str">
            <v>05679</v>
          </cell>
          <cell r="C104" t="str">
            <v>ANTIOQUIA</v>
          </cell>
          <cell r="D104" t="str">
            <v>A-03-03-05-001-002-02</v>
          </cell>
          <cell r="E104" t="str">
            <v>SANTA BARBARA</v>
          </cell>
          <cell r="F104">
            <v>8909803441</v>
          </cell>
          <cell r="G104">
            <v>890980344</v>
          </cell>
          <cell r="I104">
            <v>1</v>
          </cell>
          <cell r="M104">
            <v>91471107</v>
          </cell>
          <cell r="N104">
            <v>40015912</v>
          </cell>
          <cell r="O104">
            <v>131487019</v>
          </cell>
          <cell r="P104">
            <v>26297404</v>
          </cell>
          <cell r="Q104">
            <v>54882663</v>
          </cell>
          <cell r="R104">
            <v>2.0869992718672914</v>
          </cell>
          <cell r="S104">
            <v>18294221</v>
          </cell>
          <cell r="T104">
            <v>18294221</v>
          </cell>
          <cell r="U104">
            <v>6574351</v>
          </cell>
        </row>
        <row r="105">
          <cell r="A105">
            <v>5686</v>
          </cell>
          <cell r="B105" t="str">
            <v>05686</v>
          </cell>
          <cell r="C105" t="str">
            <v>ANTIOQUIA</v>
          </cell>
          <cell r="D105" t="str">
            <v>A-03-03-05-001-002-02</v>
          </cell>
          <cell r="E105" t="str">
            <v>SANTA ROSA DE OSOS</v>
          </cell>
          <cell r="F105">
            <v>8909815546</v>
          </cell>
          <cell r="G105">
            <v>890981554</v>
          </cell>
          <cell r="I105">
            <v>1</v>
          </cell>
          <cell r="M105">
            <v>187962920</v>
          </cell>
          <cell r="N105">
            <v>82228236</v>
          </cell>
          <cell r="O105">
            <v>270191156</v>
          </cell>
          <cell r="P105">
            <v>54038231</v>
          </cell>
          <cell r="Q105">
            <v>112777752</v>
          </cell>
          <cell r="R105">
            <v>2.0869993320099618</v>
          </cell>
          <cell r="S105">
            <v>37592584</v>
          </cell>
          <cell r="T105">
            <v>37592584</v>
          </cell>
          <cell r="U105">
            <v>13509558</v>
          </cell>
        </row>
        <row r="106">
          <cell r="A106">
            <v>5690</v>
          </cell>
          <cell r="B106" t="str">
            <v>05690</v>
          </cell>
          <cell r="C106" t="str">
            <v>ANTIOQUIA</v>
          </cell>
          <cell r="D106" t="str">
            <v>A-03-03-05-001-002-02</v>
          </cell>
          <cell r="E106" t="str">
            <v>SANTO DOMINGO</v>
          </cell>
          <cell r="F106">
            <v>8909838034</v>
          </cell>
          <cell r="G106">
            <v>890983803</v>
          </cell>
          <cell r="I106">
            <v>1</v>
          </cell>
          <cell r="M106">
            <v>77850070</v>
          </cell>
          <cell r="N106">
            <v>34057110</v>
          </cell>
          <cell r="O106">
            <v>111907180</v>
          </cell>
          <cell r="P106">
            <v>22381436</v>
          </cell>
          <cell r="Q106">
            <v>46710042</v>
          </cell>
          <cell r="R106">
            <v>2.0869993328399481</v>
          </cell>
          <cell r="S106">
            <v>15570014</v>
          </cell>
          <cell r="T106">
            <v>15570014</v>
          </cell>
          <cell r="U106">
            <v>5595359</v>
          </cell>
        </row>
        <row r="107">
          <cell r="A107">
            <v>5697</v>
          </cell>
          <cell r="B107" t="str">
            <v>05697</v>
          </cell>
          <cell r="C107" t="str">
            <v>ANTIOQUIA</v>
          </cell>
          <cell r="D107" t="str">
            <v>A-03-03-05-001-002-02</v>
          </cell>
          <cell r="E107" t="str">
            <v>EL SANTUARIO</v>
          </cell>
          <cell r="F107">
            <v>8909838138</v>
          </cell>
          <cell r="G107">
            <v>890983813</v>
          </cell>
          <cell r="I107">
            <v>1</v>
          </cell>
          <cell r="M107">
            <v>152838137</v>
          </cell>
          <cell r="N107">
            <v>66862179</v>
          </cell>
          <cell r="O107">
            <v>219700316</v>
          </cell>
          <cell r="P107">
            <v>43940063</v>
          </cell>
          <cell r="Q107">
            <v>91702881</v>
          </cell>
          <cell r="R107">
            <v>2.0869993063050454</v>
          </cell>
          <cell r="S107">
            <v>30567627</v>
          </cell>
          <cell r="T107">
            <v>30567627</v>
          </cell>
          <cell r="U107">
            <v>10985016</v>
          </cell>
        </row>
        <row r="108">
          <cell r="A108">
            <v>5736</v>
          </cell>
          <cell r="B108" t="str">
            <v>05736</v>
          </cell>
          <cell r="C108" t="str">
            <v>ANTIOQUIA</v>
          </cell>
          <cell r="D108" t="str">
            <v>A-03-03-05-001-002-02</v>
          </cell>
          <cell r="E108" t="str">
            <v>SEGOVIA</v>
          </cell>
          <cell r="F108">
            <v>8909813912</v>
          </cell>
          <cell r="G108">
            <v>890981391</v>
          </cell>
          <cell r="I108">
            <v>1</v>
          </cell>
          <cell r="M108">
            <v>271420503</v>
          </cell>
          <cell r="N108">
            <v>118738467</v>
          </cell>
          <cell r="O108">
            <v>390158970</v>
          </cell>
          <cell r="P108">
            <v>78031794</v>
          </cell>
          <cell r="Q108">
            <v>162852303</v>
          </cell>
          <cell r="R108">
            <v>2.0869993454206628</v>
          </cell>
          <cell r="S108">
            <v>54284101</v>
          </cell>
          <cell r="T108">
            <v>54284101</v>
          </cell>
          <cell r="U108">
            <v>19507949</v>
          </cell>
        </row>
        <row r="109">
          <cell r="A109">
            <v>5756</v>
          </cell>
          <cell r="B109" t="str">
            <v>05756</v>
          </cell>
          <cell r="C109" t="str">
            <v>ANTIOQUIA</v>
          </cell>
          <cell r="D109" t="str">
            <v>A-03-03-05-001-002-02</v>
          </cell>
          <cell r="E109" t="str">
            <v>SONSON</v>
          </cell>
          <cell r="F109">
            <v>8909803577</v>
          </cell>
          <cell r="G109">
            <v>890980357</v>
          </cell>
          <cell r="I109">
            <v>1</v>
          </cell>
          <cell r="M109">
            <v>208302657</v>
          </cell>
          <cell r="N109">
            <v>91126269</v>
          </cell>
          <cell r="O109">
            <v>299428926</v>
          </cell>
          <cell r="P109">
            <v>59885785</v>
          </cell>
          <cell r="Q109">
            <v>124981593</v>
          </cell>
          <cell r="R109">
            <v>2.0869993271358136</v>
          </cell>
          <cell r="S109">
            <v>41660531</v>
          </cell>
          <cell r="T109">
            <v>41660531</v>
          </cell>
          <cell r="U109">
            <v>14971446</v>
          </cell>
        </row>
        <row r="110">
          <cell r="A110">
            <v>5761</v>
          </cell>
          <cell r="B110" t="str">
            <v>05761</v>
          </cell>
          <cell r="C110" t="str">
            <v>ANTIOQUIA</v>
          </cell>
          <cell r="D110" t="str">
            <v>A-03-03-05-001-002-02</v>
          </cell>
          <cell r="E110" t="str">
            <v>SOPETRAN</v>
          </cell>
          <cell r="F110">
            <v>8909810807</v>
          </cell>
          <cell r="G110">
            <v>890981080</v>
          </cell>
          <cell r="I110">
            <v>1</v>
          </cell>
          <cell r="M110">
            <v>86479815</v>
          </cell>
          <cell r="N110">
            <v>37832370</v>
          </cell>
          <cell r="O110">
            <v>124312185</v>
          </cell>
          <cell r="P110">
            <v>24862437</v>
          </cell>
          <cell r="Q110">
            <v>51887889</v>
          </cell>
          <cell r="R110">
            <v>2.0869993154733786</v>
          </cell>
          <cell r="S110">
            <v>17295963</v>
          </cell>
          <cell r="T110">
            <v>17295963</v>
          </cell>
          <cell r="U110">
            <v>6215609</v>
          </cell>
        </row>
        <row r="111">
          <cell r="A111">
            <v>5789</v>
          </cell>
          <cell r="B111" t="str">
            <v>05789</v>
          </cell>
          <cell r="C111" t="str">
            <v>ANTIOQUIA</v>
          </cell>
          <cell r="D111" t="str">
            <v>A-03-03-05-001-002-02</v>
          </cell>
          <cell r="E111" t="str">
            <v>TAMESIS</v>
          </cell>
          <cell r="F111">
            <v>8909812383</v>
          </cell>
          <cell r="G111">
            <v>890981238</v>
          </cell>
          <cell r="I111">
            <v>1</v>
          </cell>
          <cell r="M111">
            <v>79289053</v>
          </cell>
          <cell r="N111">
            <v>34686623</v>
          </cell>
          <cell r="O111">
            <v>113975676</v>
          </cell>
          <cell r="P111">
            <v>22795135</v>
          </cell>
          <cell r="Q111">
            <v>47573433</v>
          </cell>
          <cell r="R111">
            <v>2.0869993970204606</v>
          </cell>
          <cell r="S111">
            <v>15857811</v>
          </cell>
          <cell r="T111">
            <v>15857811</v>
          </cell>
          <cell r="U111">
            <v>5698784</v>
          </cell>
        </row>
        <row r="112">
          <cell r="A112">
            <v>5790</v>
          </cell>
          <cell r="B112" t="str">
            <v>05790</v>
          </cell>
          <cell r="C112" t="str">
            <v>ANTIOQUIA</v>
          </cell>
          <cell r="D112" t="str">
            <v>A-03-03-05-001-002-02</v>
          </cell>
          <cell r="E112" t="str">
            <v>TARAZA</v>
          </cell>
          <cell r="F112">
            <v>8909842957</v>
          </cell>
          <cell r="G112">
            <v>890984295</v>
          </cell>
          <cell r="I112">
            <v>1</v>
          </cell>
          <cell r="M112">
            <v>261343210</v>
          </cell>
          <cell r="N112">
            <v>114329952</v>
          </cell>
          <cell r="O112">
            <v>375673162</v>
          </cell>
          <cell r="P112">
            <v>75134632</v>
          </cell>
          <cell r="Q112">
            <v>156805926</v>
          </cell>
          <cell r="R112">
            <v>2.0869993214314273</v>
          </cell>
          <cell r="S112">
            <v>52268642</v>
          </cell>
          <cell r="T112">
            <v>52268642</v>
          </cell>
          <cell r="U112">
            <v>18783658</v>
          </cell>
        </row>
        <row r="113">
          <cell r="A113">
            <v>5792</v>
          </cell>
          <cell r="B113" t="str">
            <v>05792</v>
          </cell>
          <cell r="C113" t="str">
            <v>ANTIOQUIA</v>
          </cell>
          <cell r="D113" t="str">
            <v>A-03-03-05-001-002-02</v>
          </cell>
          <cell r="E113" t="str">
            <v>TARSO</v>
          </cell>
          <cell r="F113">
            <v>8909825834</v>
          </cell>
          <cell r="G113">
            <v>890982583</v>
          </cell>
          <cell r="I113">
            <v>1</v>
          </cell>
          <cell r="M113">
            <v>27421852</v>
          </cell>
          <cell r="N113">
            <v>11996252</v>
          </cell>
          <cell r="O113">
            <v>39418104</v>
          </cell>
          <cell r="P113">
            <v>7883621</v>
          </cell>
          <cell r="Q113">
            <v>16453110</v>
          </cell>
          <cell r="R113">
            <v>2.0869991086583184</v>
          </cell>
          <cell r="S113">
            <v>5484370</v>
          </cell>
          <cell r="T113">
            <v>5484370</v>
          </cell>
          <cell r="U113">
            <v>1970905</v>
          </cell>
        </row>
        <row r="114">
          <cell r="A114">
            <v>5809</v>
          </cell>
          <cell r="B114" t="str">
            <v>05809</v>
          </cell>
          <cell r="C114" t="str">
            <v>ANTIOQUIA</v>
          </cell>
          <cell r="D114" t="str">
            <v>A-03-03-05-001-002-02</v>
          </cell>
          <cell r="E114" t="str">
            <v>TITIRIBI</v>
          </cell>
          <cell r="F114">
            <v>8909807817</v>
          </cell>
          <cell r="G114">
            <v>890980781</v>
          </cell>
          <cell r="I114">
            <v>1</v>
          </cell>
          <cell r="M114">
            <v>40323081</v>
          </cell>
          <cell r="N114">
            <v>17640159</v>
          </cell>
          <cell r="O114">
            <v>57963240</v>
          </cell>
          <cell r="P114">
            <v>11592648</v>
          </cell>
          <cell r="Q114">
            <v>24193848</v>
          </cell>
          <cell r="R114">
            <v>2.0869992774731019</v>
          </cell>
          <cell r="S114">
            <v>8064616</v>
          </cell>
          <cell r="T114">
            <v>8064616</v>
          </cell>
          <cell r="U114">
            <v>2898162</v>
          </cell>
        </row>
        <row r="115">
          <cell r="A115">
            <v>5819</v>
          </cell>
          <cell r="B115" t="str">
            <v>05819</v>
          </cell>
          <cell r="C115" t="str">
            <v>ANTIOQUIA</v>
          </cell>
          <cell r="D115" t="str">
            <v>A-03-03-05-001-002-02</v>
          </cell>
          <cell r="E115" t="str">
            <v>TOLEDO</v>
          </cell>
          <cell r="F115">
            <v>8909813675</v>
          </cell>
          <cell r="G115">
            <v>890981367</v>
          </cell>
          <cell r="I115">
            <v>1</v>
          </cell>
          <cell r="M115">
            <v>43027782</v>
          </cell>
          <cell r="N115">
            <v>18823385</v>
          </cell>
          <cell r="O115">
            <v>61851167</v>
          </cell>
          <cell r="P115">
            <v>12370233</v>
          </cell>
          <cell r="Q115">
            <v>25816668</v>
          </cell>
          <cell r="R115">
            <v>2.0869993313788027</v>
          </cell>
          <cell r="S115">
            <v>8605556</v>
          </cell>
          <cell r="T115">
            <v>8605556</v>
          </cell>
          <cell r="U115">
            <v>3092558</v>
          </cell>
        </row>
        <row r="116">
          <cell r="A116">
            <v>5842</v>
          </cell>
          <cell r="B116" t="str">
            <v>05842</v>
          </cell>
          <cell r="C116" t="str">
            <v>ANTIOQUIA</v>
          </cell>
          <cell r="D116" t="str">
            <v>A-03-03-05-001-002-02</v>
          </cell>
          <cell r="E116" t="str">
            <v>URAMITA</v>
          </cell>
          <cell r="F116">
            <v>8909845754</v>
          </cell>
          <cell r="G116">
            <v>890984575</v>
          </cell>
          <cell r="I116">
            <v>1</v>
          </cell>
          <cell r="M116">
            <v>58350074</v>
          </cell>
          <cell r="N116">
            <v>25526437</v>
          </cell>
          <cell r="O116">
            <v>83876511</v>
          </cell>
          <cell r="P116">
            <v>16775302</v>
          </cell>
          <cell r="Q116">
            <v>35010045</v>
          </cell>
          <cell r="R116">
            <v>2.0869993875520096</v>
          </cell>
          <cell r="S116">
            <v>11670015</v>
          </cell>
          <cell r="T116">
            <v>11670015</v>
          </cell>
          <cell r="U116">
            <v>4193826</v>
          </cell>
        </row>
        <row r="117">
          <cell r="A117">
            <v>5847</v>
          </cell>
          <cell r="B117" t="str">
            <v>05847</v>
          </cell>
          <cell r="C117" t="str">
            <v>ANTIOQUIA</v>
          </cell>
          <cell r="D117" t="str">
            <v>A-03-03-05-001-002-02</v>
          </cell>
          <cell r="E117" t="str">
            <v>URRAO</v>
          </cell>
          <cell r="F117">
            <v>8909075154</v>
          </cell>
          <cell r="G117">
            <v>890907515</v>
          </cell>
          <cell r="I117">
            <v>1</v>
          </cell>
          <cell r="M117">
            <v>249537503</v>
          </cell>
          <cell r="N117">
            <v>109165300</v>
          </cell>
          <cell r="O117">
            <v>358702803</v>
          </cell>
          <cell r="P117">
            <v>71740561</v>
          </cell>
          <cell r="Q117">
            <v>149722503</v>
          </cell>
          <cell r="R117">
            <v>2.0869993336126824</v>
          </cell>
          <cell r="S117">
            <v>49907501</v>
          </cell>
          <cell r="T117">
            <v>49907501</v>
          </cell>
          <cell r="U117">
            <v>17935140</v>
          </cell>
        </row>
        <row r="118">
          <cell r="A118">
            <v>5854</v>
          </cell>
          <cell r="B118" t="str">
            <v>05854</v>
          </cell>
          <cell r="C118" t="str">
            <v>ANTIOQUIA</v>
          </cell>
          <cell r="D118" t="str">
            <v>A-03-03-05-001-002-02</v>
          </cell>
          <cell r="E118" t="str">
            <v>VALDIVIA</v>
          </cell>
          <cell r="F118">
            <v>8909811061</v>
          </cell>
          <cell r="G118">
            <v>890981106</v>
          </cell>
          <cell r="I118">
            <v>1</v>
          </cell>
          <cell r="M118">
            <v>118167450</v>
          </cell>
          <cell r="N118">
            <v>51694777</v>
          </cell>
          <cell r="O118">
            <v>169862227</v>
          </cell>
          <cell r="P118">
            <v>33972445</v>
          </cell>
          <cell r="Q118">
            <v>70900470</v>
          </cell>
          <cell r="R118">
            <v>2.0869993313698791</v>
          </cell>
          <cell r="S118">
            <v>23633490</v>
          </cell>
          <cell r="T118">
            <v>23633490</v>
          </cell>
          <cell r="U118">
            <v>8493111</v>
          </cell>
        </row>
        <row r="119">
          <cell r="A119">
            <v>5856</v>
          </cell>
          <cell r="B119" t="str">
            <v>05856</v>
          </cell>
          <cell r="C119" t="str">
            <v>ANTIOQUIA</v>
          </cell>
          <cell r="D119" t="str">
            <v>A-03-03-05-001-002-02</v>
          </cell>
          <cell r="E119" t="str">
            <v>VALPARAISO</v>
          </cell>
          <cell r="F119">
            <v>8909841862</v>
          </cell>
          <cell r="G119">
            <v>890984186</v>
          </cell>
          <cell r="I119">
            <v>1</v>
          </cell>
          <cell r="M119">
            <v>22207483</v>
          </cell>
          <cell r="N119">
            <v>9715119</v>
          </cell>
          <cell r="O119">
            <v>31922602</v>
          </cell>
          <cell r="P119">
            <v>6384520</v>
          </cell>
          <cell r="Q119">
            <v>13324491</v>
          </cell>
          <cell r="R119">
            <v>2.0869996491513847</v>
          </cell>
          <cell r="S119">
            <v>4441497</v>
          </cell>
          <cell r="T119">
            <v>4441497</v>
          </cell>
          <cell r="U119">
            <v>1596130</v>
          </cell>
        </row>
        <row r="120">
          <cell r="A120">
            <v>5858</v>
          </cell>
          <cell r="B120" t="str">
            <v>05858</v>
          </cell>
          <cell r="C120" t="str">
            <v>ANTIOQUIA</v>
          </cell>
          <cell r="D120" t="str">
            <v>A-03-03-05-001-002-02</v>
          </cell>
          <cell r="E120" t="str">
            <v>VEGACHI</v>
          </cell>
          <cell r="F120">
            <v>8909852858</v>
          </cell>
          <cell r="G120">
            <v>890985285</v>
          </cell>
          <cell r="I120">
            <v>1</v>
          </cell>
          <cell r="M120">
            <v>104508737</v>
          </cell>
          <cell r="N120">
            <v>45719492</v>
          </cell>
          <cell r="O120">
            <v>150228229</v>
          </cell>
          <cell r="P120">
            <v>30045646</v>
          </cell>
          <cell r="Q120">
            <v>62705241</v>
          </cell>
          <cell r="R120">
            <v>2.0869992610576587</v>
          </cell>
          <cell r="S120">
            <v>20901747</v>
          </cell>
          <cell r="T120">
            <v>20901747</v>
          </cell>
          <cell r="U120">
            <v>7511412</v>
          </cell>
        </row>
        <row r="121">
          <cell r="A121">
            <v>5861</v>
          </cell>
          <cell r="B121" t="str">
            <v>05861</v>
          </cell>
          <cell r="C121" t="str">
            <v>ANTIOQUIA</v>
          </cell>
          <cell r="D121" t="str">
            <v>A-03-03-05-001-002-02</v>
          </cell>
          <cell r="E121" t="str">
            <v>VENECIA</v>
          </cell>
          <cell r="F121">
            <v>8909807641</v>
          </cell>
          <cell r="G121">
            <v>890980764</v>
          </cell>
          <cell r="I121">
            <v>1</v>
          </cell>
          <cell r="M121">
            <v>43545308</v>
          </cell>
          <cell r="N121">
            <v>19049789</v>
          </cell>
          <cell r="O121">
            <v>62595097</v>
          </cell>
          <cell r="P121">
            <v>12519019</v>
          </cell>
          <cell r="Q121">
            <v>26127186</v>
          </cell>
          <cell r="R121">
            <v>2.0869994685685835</v>
          </cell>
          <cell r="S121">
            <v>8709062</v>
          </cell>
          <cell r="T121">
            <v>8709062</v>
          </cell>
          <cell r="U121">
            <v>3129755</v>
          </cell>
        </row>
        <row r="122">
          <cell r="A122">
            <v>5873</v>
          </cell>
          <cell r="B122" t="str">
            <v>05873</v>
          </cell>
          <cell r="C122" t="str">
            <v>ANTIOQUIA</v>
          </cell>
          <cell r="D122" t="str">
            <v>A-03-03-05-001-002-02</v>
          </cell>
          <cell r="E122" t="str">
            <v>VIGIA DEL FUERTE</v>
          </cell>
          <cell r="F122">
            <v>8000206655</v>
          </cell>
          <cell r="G122">
            <v>800020665</v>
          </cell>
          <cell r="I122">
            <v>1</v>
          </cell>
          <cell r="M122">
            <v>194199727</v>
          </cell>
          <cell r="N122">
            <v>84956658</v>
          </cell>
          <cell r="O122">
            <v>279156385</v>
          </cell>
          <cell r="P122">
            <v>55831277</v>
          </cell>
          <cell r="Q122">
            <v>116519835</v>
          </cell>
          <cell r="R122">
            <v>2.0869992817825036</v>
          </cell>
          <cell r="S122">
            <v>38839945</v>
          </cell>
          <cell r="T122">
            <v>38839945</v>
          </cell>
          <cell r="U122">
            <v>13957819</v>
          </cell>
        </row>
        <row r="123">
          <cell r="A123">
            <v>5885</v>
          </cell>
          <cell r="B123" t="str">
            <v>05885</v>
          </cell>
          <cell r="C123" t="str">
            <v>ANTIOQUIA</v>
          </cell>
          <cell r="D123" t="str">
            <v>A-03-03-05-001-002-02</v>
          </cell>
          <cell r="E123" t="str">
            <v>YALI</v>
          </cell>
          <cell r="F123">
            <v>8909809648</v>
          </cell>
          <cell r="G123">
            <v>890980964</v>
          </cell>
          <cell r="I123">
            <v>1</v>
          </cell>
          <cell r="M123">
            <v>47477271</v>
          </cell>
          <cell r="N123">
            <v>20769907</v>
          </cell>
          <cell r="O123">
            <v>68247178</v>
          </cell>
          <cell r="P123">
            <v>13649436</v>
          </cell>
          <cell r="Q123">
            <v>28486362</v>
          </cell>
          <cell r="R123">
            <v>2.0869991990877863</v>
          </cell>
          <cell r="S123">
            <v>9495454</v>
          </cell>
          <cell r="T123">
            <v>9495454</v>
          </cell>
          <cell r="U123">
            <v>3412359</v>
          </cell>
        </row>
        <row r="124">
          <cell r="A124">
            <v>5887</v>
          </cell>
          <cell r="B124" t="str">
            <v>05887</v>
          </cell>
          <cell r="C124" t="str">
            <v>ANTIOQUIA</v>
          </cell>
          <cell r="D124" t="str">
            <v>A-03-03-05-001-002-02</v>
          </cell>
          <cell r="E124" t="str">
            <v>YARUMAL</v>
          </cell>
          <cell r="F124">
            <v>8909800961</v>
          </cell>
          <cell r="G124">
            <v>890980096</v>
          </cell>
          <cell r="I124">
            <v>1</v>
          </cell>
          <cell r="M124">
            <v>233928490</v>
          </cell>
          <cell r="N124">
            <v>102336816</v>
          </cell>
          <cell r="O124">
            <v>336265306</v>
          </cell>
          <cell r="P124">
            <v>67253061</v>
          </cell>
          <cell r="Q124">
            <v>140357094</v>
          </cell>
          <cell r="R124">
            <v>2.0869993411898382</v>
          </cell>
          <cell r="S124">
            <v>46785698</v>
          </cell>
          <cell r="T124">
            <v>46785698</v>
          </cell>
          <cell r="U124">
            <v>16813265</v>
          </cell>
        </row>
        <row r="125">
          <cell r="A125">
            <v>5890</v>
          </cell>
          <cell r="B125" t="str">
            <v>05890</v>
          </cell>
          <cell r="C125" t="str">
            <v>ANTIOQUIA</v>
          </cell>
          <cell r="D125" t="str">
            <v>A-03-03-05-001-002-02</v>
          </cell>
          <cell r="E125" t="str">
            <v>YOLOMBO</v>
          </cell>
          <cell r="F125">
            <v>8909840302</v>
          </cell>
          <cell r="G125">
            <v>890984030</v>
          </cell>
          <cell r="I125">
            <v>1</v>
          </cell>
          <cell r="M125">
            <v>117423798</v>
          </cell>
          <cell r="N125">
            <v>51369449</v>
          </cell>
          <cell r="O125">
            <v>168793247</v>
          </cell>
          <cell r="P125">
            <v>33758649</v>
          </cell>
          <cell r="Q125">
            <v>70454280</v>
          </cell>
          <cell r="R125">
            <v>2.0869993938442266</v>
          </cell>
          <cell r="S125">
            <v>23484760</v>
          </cell>
          <cell r="T125">
            <v>23484760</v>
          </cell>
          <cell r="U125">
            <v>8439662</v>
          </cell>
        </row>
        <row r="126">
          <cell r="A126">
            <v>5893</v>
          </cell>
          <cell r="B126" t="str">
            <v>05893</v>
          </cell>
          <cell r="C126" t="str">
            <v>ANTIOQUIA</v>
          </cell>
          <cell r="D126" t="str">
            <v>A-03-03-05-001-002-02</v>
          </cell>
          <cell r="E126" t="str">
            <v>YONDO</v>
          </cell>
          <cell r="F126">
            <v>8909842656</v>
          </cell>
          <cell r="G126">
            <v>890984265</v>
          </cell>
          <cell r="I126">
            <v>1</v>
          </cell>
          <cell r="M126">
            <v>144689782</v>
          </cell>
          <cell r="N126">
            <v>63297513</v>
          </cell>
          <cell r="O126">
            <v>207987295</v>
          </cell>
          <cell r="P126">
            <v>41597459</v>
          </cell>
          <cell r="Q126">
            <v>86813868</v>
          </cell>
          <cell r="R126">
            <v>2.0869993044527071</v>
          </cell>
          <cell r="S126">
            <v>28937956</v>
          </cell>
          <cell r="T126">
            <v>28937956</v>
          </cell>
          <cell r="U126">
            <v>10399365</v>
          </cell>
        </row>
        <row r="127">
          <cell r="A127">
            <v>5895</v>
          </cell>
          <cell r="B127" t="str">
            <v>05895</v>
          </cell>
          <cell r="C127" t="str">
            <v>ANTIOQUIA</v>
          </cell>
          <cell r="D127" t="str">
            <v>A-03-03-05-001-002-02</v>
          </cell>
          <cell r="E127" t="str">
            <v>ZARAGOZA</v>
          </cell>
          <cell r="F127">
            <v>8909811504</v>
          </cell>
          <cell r="G127">
            <v>890981150</v>
          </cell>
          <cell r="I127">
            <v>1</v>
          </cell>
          <cell r="M127">
            <v>398019947</v>
          </cell>
          <cell r="N127">
            <v>174121988</v>
          </cell>
          <cell r="O127">
            <v>572141935</v>
          </cell>
          <cell r="P127">
            <v>114428387</v>
          </cell>
          <cell r="Q127">
            <v>238811967</v>
          </cell>
          <cell r="R127">
            <v>2.0869993299826906</v>
          </cell>
          <cell r="S127">
            <v>79603989</v>
          </cell>
          <cell r="T127">
            <v>79603989</v>
          </cell>
          <cell r="U127">
            <v>28607097</v>
          </cell>
        </row>
        <row r="128">
          <cell r="A128">
            <v>5001</v>
          </cell>
          <cell r="B128" t="str">
            <v>05001</v>
          </cell>
          <cell r="C128" t="str">
            <v>ANTIOQUIA</v>
          </cell>
          <cell r="D128" t="str">
            <v>A-03-03-05-001-002-61</v>
          </cell>
          <cell r="E128" t="str">
            <v>MEDELLIN</v>
          </cell>
          <cell r="F128">
            <v>8909052111</v>
          </cell>
          <cell r="G128">
            <v>890905211</v>
          </cell>
          <cell r="I128">
            <v>1</v>
          </cell>
          <cell r="J128" t="str">
            <v>CERTIFICADO</v>
          </cell>
          <cell r="M128">
            <v>7998632000</v>
          </cell>
          <cell r="N128">
            <v>2915971372</v>
          </cell>
          <cell r="O128">
            <v>10914603372</v>
          </cell>
          <cell r="P128">
            <v>2182920674</v>
          </cell>
          <cell r="Q128">
            <v>4799179200</v>
          </cell>
          <cell r="R128">
            <v>2.1985128718424516</v>
          </cell>
          <cell r="S128">
            <v>1599726400</v>
          </cell>
          <cell r="T128">
            <v>1599726400</v>
          </cell>
          <cell r="U128">
            <v>545730169</v>
          </cell>
        </row>
        <row r="129">
          <cell r="A129">
            <v>5045</v>
          </cell>
          <cell r="B129" t="str">
            <v>05045</v>
          </cell>
          <cell r="C129" t="str">
            <v>ANTIOQUIA</v>
          </cell>
          <cell r="D129" t="str">
            <v>A-03-03-05-001-002-84</v>
          </cell>
          <cell r="E129" t="str">
            <v>APARTADO</v>
          </cell>
          <cell r="F129">
            <v>8909800952</v>
          </cell>
          <cell r="G129">
            <v>890980095</v>
          </cell>
          <cell r="I129">
            <v>1</v>
          </cell>
          <cell r="J129" t="str">
            <v>CERTIFICADO</v>
          </cell>
          <cell r="M129">
            <v>828790920</v>
          </cell>
          <cell r="N129">
            <v>423000199</v>
          </cell>
          <cell r="O129">
            <v>1251791119</v>
          </cell>
          <cell r="P129">
            <v>250358224</v>
          </cell>
          <cell r="Q129">
            <v>497274552</v>
          </cell>
          <cell r="R129">
            <v>1.9862521152890109</v>
          </cell>
          <cell r="S129">
            <v>165758184</v>
          </cell>
          <cell r="T129">
            <v>165758184</v>
          </cell>
          <cell r="U129">
            <v>62589556</v>
          </cell>
        </row>
        <row r="130">
          <cell r="A130">
            <v>5088</v>
          </cell>
          <cell r="B130" t="str">
            <v>05088</v>
          </cell>
          <cell r="C130" t="str">
            <v>ANTIOQUIA</v>
          </cell>
          <cell r="D130" t="str">
            <v>A-03-03-05-001-002-39</v>
          </cell>
          <cell r="E130" t="str">
            <v>BELLO</v>
          </cell>
          <cell r="F130">
            <v>8909801121</v>
          </cell>
          <cell r="G130">
            <v>890980112</v>
          </cell>
          <cell r="I130">
            <v>1</v>
          </cell>
          <cell r="J130" t="str">
            <v>CERTIFICADO</v>
          </cell>
          <cell r="M130">
            <v>1416020667</v>
          </cell>
          <cell r="N130">
            <v>516222760</v>
          </cell>
          <cell r="O130">
            <v>1932243427</v>
          </cell>
          <cell r="P130">
            <v>386448685</v>
          </cell>
          <cell r="Q130">
            <v>849612399</v>
          </cell>
          <cell r="R130">
            <v>2.1985128478312714</v>
          </cell>
          <cell r="S130">
            <v>283204133</v>
          </cell>
          <cell r="T130">
            <v>283204133</v>
          </cell>
          <cell r="U130">
            <v>96612171</v>
          </cell>
        </row>
        <row r="131">
          <cell r="A131">
            <v>5266</v>
          </cell>
          <cell r="B131" t="str">
            <v>05266</v>
          </cell>
          <cell r="C131" t="str">
            <v>ANTIOQUIA</v>
          </cell>
          <cell r="D131" t="str">
            <v>A-03-03-05-001-002-49</v>
          </cell>
          <cell r="E131" t="str">
            <v>ENVIGADO</v>
          </cell>
          <cell r="F131">
            <v>8909071065</v>
          </cell>
          <cell r="G131">
            <v>890907106</v>
          </cell>
          <cell r="I131">
            <v>1</v>
          </cell>
          <cell r="J131" t="str">
            <v>CERTIFICADO</v>
          </cell>
          <cell r="M131">
            <v>421695340</v>
          </cell>
          <cell r="N131">
            <v>153732737</v>
          </cell>
          <cell r="O131">
            <v>575428077</v>
          </cell>
          <cell r="P131">
            <v>115085615</v>
          </cell>
          <cell r="Q131">
            <v>253017204</v>
          </cell>
          <cell r="R131">
            <v>2.19851285497323</v>
          </cell>
          <cell r="S131">
            <v>84339068</v>
          </cell>
          <cell r="T131">
            <v>84339068</v>
          </cell>
          <cell r="U131">
            <v>28771404</v>
          </cell>
        </row>
        <row r="132">
          <cell r="A132">
            <v>5360</v>
          </cell>
          <cell r="B132" t="str">
            <v>05360</v>
          </cell>
          <cell r="C132" t="str">
            <v>ANTIOQUIA</v>
          </cell>
          <cell r="D132" t="str">
            <v>A-03-03-05-001-002-56</v>
          </cell>
          <cell r="E132" t="str">
            <v>ITAGUI</v>
          </cell>
          <cell r="F132">
            <v>8909800938</v>
          </cell>
          <cell r="G132">
            <v>890980093</v>
          </cell>
          <cell r="I132">
            <v>1</v>
          </cell>
          <cell r="J132" t="str">
            <v>CERTIFICADO</v>
          </cell>
          <cell r="M132">
            <v>827814933</v>
          </cell>
          <cell r="N132">
            <v>301787192</v>
          </cell>
          <cell r="O132">
            <v>1129602125</v>
          </cell>
          <cell r="P132">
            <v>225920425</v>
          </cell>
          <cell r="Q132">
            <v>496688961</v>
          </cell>
          <cell r="R132">
            <v>2.198512865757932</v>
          </cell>
          <cell r="S132">
            <v>165562987</v>
          </cell>
          <cell r="T132">
            <v>165562987</v>
          </cell>
          <cell r="U132">
            <v>56480106</v>
          </cell>
        </row>
        <row r="133">
          <cell r="A133">
            <v>5615</v>
          </cell>
          <cell r="B133" t="str">
            <v>05615</v>
          </cell>
          <cell r="C133" t="str">
            <v>ANTIOQUIA</v>
          </cell>
          <cell r="D133" t="str">
            <v>A-03-03-05-001-002-87</v>
          </cell>
          <cell r="E133" t="str">
            <v>RIONEGRO</v>
          </cell>
          <cell r="F133">
            <v>8909073172</v>
          </cell>
          <cell r="G133">
            <v>890907317</v>
          </cell>
          <cell r="I133">
            <v>1</v>
          </cell>
          <cell r="J133" t="str">
            <v>CERTIFICADO</v>
          </cell>
          <cell r="M133">
            <v>440063300</v>
          </cell>
          <cell r="N133">
            <v>160428928</v>
          </cell>
          <cell r="O133">
            <v>600492228</v>
          </cell>
          <cell r="P133">
            <v>120098446</v>
          </cell>
          <cell r="Q133">
            <v>264037980</v>
          </cell>
          <cell r="R133">
            <v>2.1985128766778548</v>
          </cell>
          <cell r="S133">
            <v>88012660</v>
          </cell>
          <cell r="T133">
            <v>88012660</v>
          </cell>
          <cell r="U133">
            <v>30024612</v>
          </cell>
        </row>
        <row r="134">
          <cell r="A134">
            <v>5631</v>
          </cell>
          <cell r="B134" t="str">
            <v>05631</v>
          </cell>
          <cell r="C134" t="str">
            <v>ANTIOQUIA</v>
          </cell>
          <cell r="D134" t="str">
            <v>A-03-03-05-001-002-95</v>
          </cell>
          <cell r="E134" t="str">
            <v>SABANETA</v>
          </cell>
          <cell r="F134">
            <v>8909803316</v>
          </cell>
          <cell r="G134">
            <v>890980331</v>
          </cell>
          <cell r="I134">
            <v>1</v>
          </cell>
          <cell r="J134" t="str">
            <v>CERTIFICADO</v>
          </cell>
          <cell r="M134">
            <v>187580490</v>
          </cell>
          <cell r="N134">
            <v>82060935</v>
          </cell>
          <cell r="O134">
            <v>269641425</v>
          </cell>
          <cell r="P134">
            <v>53928285</v>
          </cell>
          <cell r="Q134">
            <v>112548294</v>
          </cell>
          <cell r="R134">
            <v>2.0869993177049855</v>
          </cell>
          <cell r="S134">
            <v>37516098</v>
          </cell>
          <cell r="T134">
            <v>37516098</v>
          </cell>
          <cell r="U134">
            <v>13482071</v>
          </cell>
        </row>
        <row r="135">
          <cell r="A135">
            <v>5837</v>
          </cell>
          <cell r="B135" t="str">
            <v>05837</v>
          </cell>
          <cell r="C135" t="str">
            <v>ANTIOQUIA</v>
          </cell>
          <cell r="D135" t="str">
            <v>A-03-03-05-001-002-76</v>
          </cell>
          <cell r="E135" t="str">
            <v>TURBO</v>
          </cell>
          <cell r="F135">
            <v>8909811385</v>
          </cell>
          <cell r="G135">
            <v>890981138</v>
          </cell>
          <cell r="I135">
            <v>1</v>
          </cell>
          <cell r="J135" t="str">
            <v>CERTIFICADO</v>
          </cell>
          <cell r="M135">
            <v>1529521840</v>
          </cell>
          <cell r="N135">
            <v>557600605</v>
          </cell>
          <cell r="O135">
            <v>2087122445</v>
          </cell>
          <cell r="P135">
            <v>417424489</v>
          </cell>
          <cell r="Q135">
            <v>917713104</v>
          </cell>
          <cell r="R135">
            <v>2.1985128524646766</v>
          </cell>
          <cell r="S135">
            <v>305904368</v>
          </cell>
          <cell r="T135">
            <v>305904368</v>
          </cell>
          <cell r="U135">
            <v>104356122</v>
          </cell>
        </row>
        <row r="136">
          <cell r="A136">
            <v>81001</v>
          </cell>
          <cell r="B136" t="str">
            <v>81001</v>
          </cell>
          <cell r="C136" t="str">
            <v>ARAUCA</v>
          </cell>
          <cell r="D136" t="str">
            <v>A-03-03-05-001-002-03</v>
          </cell>
          <cell r="E136" t="str">
            <v>ARAUCA</v>
          </cell>
          <cell r="F136">
            <v>8001025040</v>
          </cell>
          <cell r="G136">
            <v>800102504</v>
          </cell>
          <cell r="I136">
            <v>1</v>
          </cell>
          <cell r="M136">
            <v>808466120</v>
          </cell>
          <cell r="N136">
            <v>353680095</v>
          </cell>
          <cell r="O136">
            <v>1162146215</v>
          </cell>
          <cell r="P136">
            <v>232429243</v>
          </cell>
          <cell r="Q136">
            <v>485079672</v>
          </cell>
          <cell r="R136">
            <v>2.0869993196165941</v>
          </cell>
          <cell r="S136">
            <v>161693224</v>
          </cell>
          <cell r="T136">
            <v>161693224</v>
          </cell>
          <cell r="U136">
            <v>58107311</v>
          </cell>
        </row>
        <row r="137">
          <cell r="A137">
            <v>81065</v>
          </cell>
          <cell r="B137" t="str">
            <v>81065</v>
          </cell>
          <cell r="C137" t="str">
            <v>ARAUCA</v>
          </cell>
          <cell r="D137" t="str">
            <v>A-03-03-05-001-002-03</v>
          </cell>
          <cell r="E137" t="str">
            <v>ARAUQUITA</v>
          </cell>
          <cell r="F137">
            <v>8920994947</v>
          </cell>
          <cell r="G137">
            <v>892099494</v>
          </cell>
          <cell r="I137">
            <v>1</v>
          </cell>
          <cell r="M137">
            <v>503518860</v>
          </cell>
          <cell r="N137">
            <v>220274655</v>
          </cell>
          <cell r="O137">
            <v>723793515</v>
          </cell>
          <cell r="P137">
            <v>144758703</v>
          </cell>
          <cell r="Q137">
            <v>302111316</v>
          </cell>
          <cell r="R137">
            <v>2.0869993288071944</v>
          </cell>
          <cell r="S137">
            <v>100703772</v>
          </cell>
          <cell r="T137">
            <v>100703772</v>
          </cell>
          <cell r="U137">
            <v>36189676</v>
          </cell>
        </row>
        <row r="138">
          <cell r="A138">
            <v>81220</v>
          </cell>
          <cell r="B138" t="str">
            <v>81220</v>
          </cell>
          <cell r="C138" t="str">
            <v>ARAUCA</v>
          </cell>
          <cell r="D138" t="str">
            <v>A-03-03-05-001-002-03</v>
          </cell>
          <cell r="E138" t="str">
            <v>CRAVO NORTE</v>
          </cell>
          <cell r="F138">
            <v>8000144346</v>
          </cell>
          <cell r="G138">
            <v>800014434</v>
          </cell>
          <cell r="I138">
            <v>1</v>
          </cell>
          <cell r="M138">
            <v>29043167</v>
          </cell>
          <cell r="N138">
            <v>12705529</v>
          </cell>
          <cell r="O138">
            <v>41748696</v>
          </cell>
          <cell r="P138">
            <v>8349739</v>
          </cell>
          <cell r="Q138">
            <v>17425899</v>
          </cell>
          <cell r="R138">
            <v>2.0869992463237472</v>
          </cell>
          <cell r="S138">
            <v>5808633</v>
          </cell>
          <cell r="T138">
            <v>5808633</v>
          </cell>
          <cell r="U138">
            <v>2087435</v>
          </cell>
        </row>
        <row r="139">
          <cell r="A139">
            <v>81300</v>
          </cell>
          <cell r="B139" t="str">
            <v>81300</v>
          </cell>
          <cell r="C139" t="str">
            <v>ARAUCA</v>
          </cell>
          <cell r="D139" t="str">
            <v>A-03-03-05-001-002-03</v>
          </cell>
          <cell r="E139" t="str">
            <v>FORTUL</v>
          </cell>
          <cell r="F139">
            <v>8001360694</v>
          </cell>
          <cell r="G139">
            <v>800136069</v>
          </cell>
          <cell r="I139">
            <v>1</v>
          </cell>
          <cell r="M139">
            <v>249145853</v>
          </cell>
          <cell r="N139">
            <v>108993966</v>
          </cell>
          <cell r="O139">
            <v>358139819</v>
          </cell>
          <cell r="P139">
            <v>71627964</v>
          </cell>
          <cell r="Q139">
            <v>149487513</v>
          </cell>
          <cell r="R139">
            <v>2.0869993317135189</v>
          </cell>
          <cell r="S139">
            <v>49829171</v>
          </cell>
          <cell r="T139">
            <v>49829171</v>
          </cell>
          <cell r="U139">
            <v>17906991</v>
          </cell>
        </row>
        <row r="140">
          <cell r="A140">
            <v>81591</v>
          </cell>
          <cell r="B140" t="str">
            <v>81591</v>
          </cell>
          <cell r="C140" t="str">
            <v>ARAUCA</v>
          </cell>
          <cell r="D140" t="str">
            <v>A-03-03-05-001-002-03</v>
          </cell>
          <cell r="E140" t="str">
            <v>PUERTO RONDON</v>
          </cell>
          <cell r="F140">
            <v>8001027989</v>
          </cell>
          <cell r="G140">
            <v>800102798</v>
          </cell>
          <cell r="I140">
            <v>1</v>
          </cell>
          <cell r="M140">
            <v>34860387</v>
          </cell>
          <cell r="N140">
            <v>15250391</v>
          </cell>
          <cell r="O140">
            <v>50110778</v>
          </cell>
          <cell r="P140">
            <v>10022156</v>
          </cell>
          <cell r="Q140">
            <v>20916231</v>
          </cell>
          <cell r="R140">
            <v>2.0869991446950138</v>
          </cell>
          <cell r="S140">
            <v>6972077</v>
          </cell>
          <cell r="T140">
            <v>6972077</v>
          </cell>
          <cell r="U140">
            <v>2505539</v>
          </cell>
        </row>
        <row r="141">
          <cell r="A141">
            <v>81736</v>
          </cell>
          <cell r="B141" t="str">
            <v>81736</v>
          </cell>
          <cell r="C141" t="str">
            <v>ARAUCA</v>
          </cell>
          <cell r="D141" t="str">
            <v>A-03-03-05-001-002-03</v>
          </cell>
          <cell r="E141" t="str">
            <v>SARAVENA</v>
          </cell>
          <cell r="F141">
            <v>8001027996</v>
          </cell>
          <cell r="G141">
            <v>800102799</v>
          </cell>
          <cell r="I141">
            <v>1</v>
          </cell>
          <cell r="M141">
            <v>485607260</v>
          </cell>
          <cell r="N141">
            <v>212438858</v>
          </cell>
          <cell r="O141">
            <v>698046118</v>
          </cell>
          <cell r="P141">
            <v>139609224</v>
          </cell>
          <cell r="Q141">
            <v>291364356</v>
          </cell>
          <cell r="R141">
            <v>2.086999323196582</v>
          </cell>
          <cell r="S141">
            <v>97121452</v>
          </cell>
          <cell r="T141">
            <v>97121452</v>
          </cell>
          <cell r="U141">
            <v>34902306</v>
          </cell>
        </row>
        <row r="142">
          <cell r="A142">
            <v>81794</v>
          </cell>
          <cell r="B142" t="str">
            <v>81794</v>
          </cell>
          <cell r="C142" t="str">
            <v>ARAUCA</v>
          </cell>
          <cell r="D142" t="str">
            <v>A-03-03-05-001-002-03</v>
          </cell>
          <cell r="E142" t="str">
            <v>TAME</v>
          </cell>
          <cell r="F142">
            <v>8001028013</v>
          </cell>
          <cell r="G142">
            <v>800102801</v>
          </cell>
          <cell r="I142">
            <v>1</v>
          </cell>
          <cell r="M142">
            <v>613191787</v>
          </cell>
          <cell r="N142">
            <v>268253333</v>
          </cell>
          <cell r="O142">
            <v>881445120</v>
          </cell>
          <cell r="P142">
            <v>176289024</v>
          </cell>
          <cell r="Q142">
            <v>367915071</v>
          </cell>
          <cell r="R142">
            <v>2.086999307455466</v>
          </cell>
          <cell r="S142">
            <v>122638357</v>
          </cell>
          <cell r="T142">
            <v>122638357</v>
          </cell>
          <cell r="U142">
            <v>44072256</v>
          </cell>
        </row>
        <row r="143">
          <cell r="A143">
            <v>8078</v>
          </cell>
          <cell r="B143" t="str">
            <v>08078</v>
          </cell>
          <cell r="C143" t="str">
            <v>ATLANTICO</v>
          </cell>
          <cell r="D143" t="str">
            <v>A-03-03-05-001-002-04</v>
          </cell>
          <cell r="E143" t="str">
            <v>BARANOA</v>
          </cell>
          <cell r="F143">
            <v>8901123718</v>
          </cell>
          <cell r="G143">
            <v>890112371</v>
          </cell>
          <cell r="I143">
            <v>1</v>
          </cell>
          <cell r="M143">
            <v>357028707</v>
          </cell>
          <cell r="N143">
            <v>130157942</v>
          </cell>
          <cell r="O143">
            <v>487186649</v>
          </cell>
          <cell r="P143">
            <v>97437330</v>
          </cell>
          <cell r="Q143">
            <v>214217223</v>
          </cell>
          <cell r="R143">
            <v>2.198512859496458</v>
          </cell>
          <cell r="S143">
            <v>71405741</v>
          </cell>
          <cell r="T143">
            <v>71405741</v>
          </cell>
          <cell r="U143">
            <v>24359333</v>
          </cell>
        </row>
        <row r="144">
          <cell r="A144">
            <v>8137</v>
          </cell>
          <cell r="B144" t="str">
            <v>08137</v>
          </cell>
          <cell r="C144" t="str">
            <v>ATLANTICO</v>
          </cell>
          <cell r="D144" t="str">
            <v>A-03-03-05-001-002-04</v>
          </cell>
          <cell r="E144" t="str">
            <v>CAMPO DE LA CRUZ</v>
          </cell>
          <cell r="F144">
            <v>8000944624</v>
          </cell>
          <cell r="G144">
            <v>800094462</v>
          </cell>
          <cell r="I144">
            <v>1</v>
          </cell>
          <cell r="M144">
            <v>226606327</v>
          </cell>
          <cell r="N144">
            <v>82611322</v>
          </cell>
          <cell r="O144">
            <v>309217649</v>
          </cell>
          <cell r="P144">
            <v>61843530</v>
          </cell>
          <cell r="Q144">
            <v>135963795</v>
          </cell>
          <cell r="R144">
            <v>2.1985128436232535</v>
          </cell>
          <cell r="S144">
            <v>45321265</v>
          </cell>
          <cell r="T144">
            <v>45321265</v>
          </cell>
          <cell r="U144">
            <v>15460883</v>
          </cell>
        </row>
        <row r="145">
          <cell r="A145">
            <v>8141</v>
          </cell>
          <cell r="B145" t="str">
            <v>08141</v>
          </cell>
          <cell r="C145" t="str">
            <v>ATLANTICO</v>
          </cell>
          <cell r="D145" t="str">
            <v>A-03-03-05-001-002-04</v>
          </cell>
          <cell r="E145" t="str">
            <v>CANDELARIA</v>
          </cell>
          <cell r="F145">
            <v>8000944663</v>
          </cell>
          <cell r="G145">
            <v>800094466</v>
          </cell>
          <cell r="I145">
            <v>1</v>
          </cell>
          <cell r="M145">
            <v>145693360</v>
          </cell>
          <cell r="N145">
            <v>53113792</v>
          </cell>
          <cell r="O145">
            <v>198807152</v>
          </cell>
          <cell r="P145">
            <v>39761430</v>
          </cell>
          <cell r="Q145">
            <v>87416016</v>
          </cell>
          <cell r="R145">
            <v>2.1985128804472072</v>
          </cell>
          <cell r="S145">
            <v>29138672</v>
          </cell>
          <cell r="T145">
            <v>29138672</v>
          </cell>
          <cell r="U145">
            <v>9940358</v>
          </cell>
        </row>
        <row r="146">
          <cell r="A146">
            <v>8296</v>
          </cell>
          <cell r="B146" t="str">
            <v>08296</v>
          </cell>
          <cell r="C146" t="str">
            <v>ATLANTICO</v>
          </cell>
          <cell r="D146" t="str">
            <v>A-03-03-05-001-002-04</v>
          </cell>
          <cell r="E146" t="str">
            <v>GALAPA</v>
          </cell>
          <cell r="F146">
            <v>8901024720</v>
          </cell>
          <cell r="G146">
            <v>890102472</v>
          </cell>
          <cell r="I146">
            <v>1</v>
          </cell>
          <cell r="M146">
            <v>290676913</v>
          </cell>
          <cell r="N146">
            <v>105968819</v>
          </cell>
          <cell r="O146">
            <v>396645732</v>
          </cell>
          <cell r="P146">
            <v>79329146</v>
          </cell>
          <cell r="Q146">
            <v>174406149</v>
          </cell>
          <cell r="R146">
            <v>2.1985128769695819</v>
          </cell>
          <cell r="S146">
            <v>58135383</v>
          </cell>
          <cell r="T146">
            <v>58135383</v>
          </cell>
          <cell r="U146">
            <v>19832287</v>
          </cell>
        </row>
        <row r="147">
          <cell r="A147">
            <v>8372</v>
          </cell>
          <cell r="B147" t="str">
            <v>08372</v>
          </cell>
          <cell r="C147" t="str">
            <v>ATLANTICO</v>
          </cell>
          <cell r="D147" t="str">
            <v>A-03-03-05-001-002-04</v>
          </cell>
          <cell r="E147" t="str">
            <v>JUAN DE ACOSTA</v>
          </cell>
          <cell r="F147">
            <v>8000699010</v>
          </cell>
          <cell r="G147">
            <v>800069901</v>
          </cell>
          <cell r="I147">
            <v>1</v>
          </cell>
          <cell r="M147">
            <v>109554642</v>
          </cell>
          <cell r="N147">
            <v>39939105</v>
          </cell>
          <cell r="O147">
            <v>149493747</v>
          </cell>
          <cell r="P147">
            <v>29898749</v>
          </cell>
          <cell r="Q147">
            <v>65732784</v>
          </cell>
          <cell r="R147">
            <v>2.1985128541665739</v>
          </cell>
          <cell r="S147">
            <v>21910928</v>
          </cell>
          <cell r="T147">
            <v>21910928</v>
          </cell>
          <cell r="U147">
            <v>7474687</v>
          </cell>
        </row>
        <row r="148">
          <cell r="A148">
            <v>8421</v>
          </cell>
          <cell r="B148" t="str">
            <v>08421</v>
          </cell>
          <cell r="C148" t="str">
            <v>ATLANTICO</v>
          </cell>
          <cell r="D148" t="str">
            <v>A-03-03-05-001-002-04</v>
          </cell>
          <cell r="E148" t="str">
            <v>LURUACO</v>
          </cell>
          <cell r="F148">
            <v>8901030034</v>
          </cell>
          <cell r="G148">
            <v>890103003</v>
          </cell>
          <cell r="I148">
            <v>1</v>
          </cell>
          <cell r="M148">
            <v>247975507</v>
          </cell>
          <cell r="N148">
            <v>90401643</v>
          </cell>
          <cell r="O148">
            <v>338377150</v>
          </cell>
          <cell r="P148">
            <v>67675430</v>
          </cell>
          <cell r="Q148">
            <v>148785303</v>
          </cell>
          <cell r="R148">
            <v>2.1985128576205573</v>
          </cell>
          <cell r="S148">
            <v>49595101</v>
          </cell>
          <cell r="T148">
            <v>49595101</v>
          </cell>
          <cell r="U148">
            <v>16918858</v>
          </cell>
        </row>
        <row r="149">
          <cell r="A149">
            <v>8436</v>
          </cell>
          <cell r="B149" t="str">
            <v>08436</v>
          </cell>
          <cell r="C149" t="str">
            <v>ATLANTICO</v>
          </cell>
          <cell r="D149" t="str">
            <v>A-03-03-05-001-002-04</v>
          </cell>
          <cell r="E149" t="str">
            <v>MANATI</v>
          </cell>
          <cell r="F149">
            <v>8000192184</v>
          </cell>
          <cell r="G149">
            <v>800019218</v>
          </cell>
          <cell r="I149">
            <v>1</v>
          </cell>
          <cell r="M149">
            <v>178066293</v>
          </cell>
          <cell r="N149">
            <v>64915627</v>
          </cell>
          <cell r="O149">
            <v>242981920</v>
          </cell>
          <cell r="P149">
            <v>48596384</v>
          </cell>
          <cell r="Q149">
            <v>106839777</v>
          </cell>
          <cell r="R149">
            <v>2.1985128975851373</v>
          </cell>
          <cell r="S149">
            <v>35613259</v>
          </cell>
          <cell r="T149">
            <v>35613259</v>
          </cell>
          <cell r="U149">
            <v>12149096</v>
          </cell>
        </row>
        <row r="150">
          <cell r="A150">
            <v>8520</v>
          </cell>
          <cell r="B150" t="str">
            <v>08520</v>
          </cell>
          <cell r="C150" t="str">
            <v>ATLANTICO</v>
          </cell>
          <cell r="D150" t="str">
            <v>A-03-03-05-001-002-04</v>
          </cell>
          <cell r="E150" t="str">
            <v>PALMAR DE VARELA</v>
          </cell>
          <cell r="F150">
            <v>8000944498</v>
          </cell>
          <cell r="G150">
            <v>800094449</v>
          </cell>
          <cell r="I150">
            <v>1</v>
          </cell>
          <cell r="M150">
            <v>190774977</v>
          </cell>
          <cell r="N150">
            <v>69548689</v>
          </cell>
          <cell r="O150">
            <v>260323666</v>
          </cell>
          <cell r="P150">
            <v>52064733</v>
          </cell>
          <cell r="Q150">
            <v>114464985</v>
          </cell>
          <cell r="R150">
            <v>2.1985128589826823</v>
          </cell>
          <cell r="S150">
            <v>38154995</v>
          </cell>
          <cell r="T150">
            <v>38154995</v>
          </cell>
          <cell r="U150">
            <v>13016183</v>
          </cell>
        </row>
        <row r="151">
          <cell r="A151">
            <v>8549</v>
          </cell>
          <cell r="B151" t="str">
            <v>08549</v>
          </cell>
          <cell r="C151" t="str">
            <v>ATLANTICO</v>
          </cell>
          <cell r="D151" t="str">
            <v>A-03-03-05-001-002-04</v>
          </cell>
          <cell r="E151" t="str">
            <v>PIOJO</v>
          </cell>
          <cell r="F151">
            <v>8000944577</v>
          </cell>
          <cell r="G151">
            <v>800094457</v>
          </cell>
          <cell r="I151">
            <v>1</v>
          </cell>
          <cell r="K151" t="str">
            <v>No. 4091 del 16-11-2016</v>
          </cell>
          <cell r="L151" t="str">
            <v>No. 1936 del 04-07-2018</v>
          </cell>
          <cell r="M151">
            <v>42427530</v>
          </cell>
          <cell r="N151">
            <v>15467328</v>
          </cell>
          <cell r="O151">
            <v>57894858</v>
          </cell>
          <cell r="P151">
            <v>11578972</v>
          </cell>
          <cell r="Q151">
            <v>25456518</v>
          </cell>
          <cell r="R151">
            <v>2.1985127868000718</v>
          </cell>
          <cell r="S151">
            <v>8485506</v>
          </cell>
          <cell r="T151">
            <v>8485506</v>
          </cell>
          <cell r="U151">
            <v>2894743</v>
          </cell>
        </row>
        <row r="152">
          <cell r="A152">
            <v>8558</v>
          </cell>
          <cell r="B152" t="str">
            <v>08558</v>
          </cell>
          <cell r="C152" t="str">
            <v>ATLANTICO</v>
          </cell>
          <cell r="D152" t="str">
            <v>A-03-03-05-001-002-04</v>
          </cell>
          <cell r="E152" t="str">
            <v>POLONUEVO</v>
          </cell>
          <cell r="F152">
            <v>8000767511</v>
          </cell>
          <cell r="G152">
            <v>800076751</v>
          </cell>
          <cell r="I152">
            <v>1</v>
          </cell>
          <cell r="M152">
            <v>99884345</v>
          </cell>
          <cell r="N152">
            <v>36413713</v>
          </cell>
          <cell r="O152">
            <v>136298058</v>
          </cell>
          <cell r="P152">
            <v>27259612</v>
          </cell>
          <cell r="Q152">
            <v>59930607</v>
          </cell>
          <cell r="R152">
            <v>2.1985128401680845</v>
          </cell>
          <cell r="S152">
            <v>19976869</v>
          </cell>
          <cell r="T152">
            <v>19976869</v>
          </cell>
          <cell r="U152">
            <v>6814903</v>
          </cell>
        </row>
        <row r="153">
          <cell r="A153">
            <v>8560</v>
          </cell>
          <cell r="B153" t="str">
            <v>08560</v>
          </cell>
          <cell r="C153" t="str">
            <v>ATLANTICO</v>
          </cell>
          <cell r="D153" t="str">
            <v>A-03-03-05-001-002-04</v>
          </cell>
          <cell r="E153" t="str">
            <v>PONEDERA</v>
          </cell>
          <cell r="F153">
            <v>8901162789</v>
          </cell>
          <cell r="G153">
            <v>890116278</v>
          </cell>
          <cell r="I153">
            <v>1</v>
          </cell>
          <cell r="M153">
            <v>190448347</v>
          </cell>
          <cell r="N153">
            <v>69429614</v>
          </cell>
          <cell r="O153">
            <v>259877961</v>
          </cell>
          <cell r="P153">
            <v>51975592</v>
          </cell>
          <cell r="Q153">
            <v>114269007</v>
          </cell>
          <cell r="R153">
            <v>2.198512851955587</v>
          </cell>
          <cell r="S153">
            <v>38089669</v>
          </cell>
          <cell r="T153">
            <v>38089669</v>
          </cell>
          <cell r="U153">
            <v>12993898</v>
          </cell>
        </row>
        <row r="154">
          <cell r="A154">
            <v>8573</v>
          </cell>
          <cell r="B154" t="str">
            <v>08573</v>
          </cell>
          <cell r="C154" t="str">
            <v>ATLANTICO</v>
          </cell>
          <cell r="D154" t="str">
            <v>A-03-03-05-001-002-04</v>
          </cell>
          <cell r="E154" t="str">
            <v>PUERTO COLOMBIA</v>
          </cell>
          <cell r="F154">
            <v>8000943862</v>
          </cell>
          <cell r="G154">
            <v>800094386</v>
          </cell>
          <cell r="I154">
            <v>1</v>
          </cell>
          <cell r="M154">
            <v>154649743</v>
          </cell>
          <cell r="N154">
            <v>56378918</v>
          </cell>
          <cell r="O154">
            <v>211028661</v>
          </cell>
          <cell r="P154">
            <v>42205732</v>
          </cell>
          <cell r="Q154">
            <v>92789847</v>
          </cell>
          <cell r="R154">
            <v>2.1985129176292926</v>
          </cell>
          <cell r="S154">
            <v>30929949</v>
          </cell>
          <cell r="T154">
            <v>30929949</v>
          </cell>
          <cell r="U154">
            <v>10551433</v>
          </cell>
        </row>
        <row r="155">
          <cell r="A155">
            <v>8606</v>
          </cell>
          <cell r="B155" t="str">
            <v>08606</v>
          </cell>
          <cell r="C155" t="str">
            <v>ATLANTICO</v>
          </cell>
          <cell r="D155" t="str">
            <v>A-03-03-05-001-002-04</v>
          </cell>
          <cell r="E155" t="str">
            <v>REPELON</v>
          </cell>
          <cell r="F155">
            <v>8901039622</v>
          </cell>
          <cell r="G155">
            <v>890103962</v>
          </cell>
          <cell r="I155">
            <v>1</v>
          </cell>
          <cell r="M155">
            <v>231827880</v>
          </cell>
          <cell r="N155">
            <v>84514887</v>
          </cell>
          <cell r="O155">
            <v>316342767</v>
          </cell>
          <cell r="P155">
            <v>63268553</v>
          </cell>
          <cell r="Q155">
            <v>139096728</v>
          </cell>
          <cell r="R155">
            <v>2.1985128694187144</v>
          </cell>
          <cell r="S155">
            <v>46365576</v>
          </cell>
          <cell r="T155">
            <v>46365576</v>
          </cell>
          <cell r="U155">
            <v>15817138</v>
          </cell>
        </row>
        <row r="156">
          <cell r="A156">
            <v>8634</v>
          </cell>
          <cell r="B156" t="str">
            <v>08634</v>
          </cell>
          <cell r="C156" t="str">
            <v>ATLANTICO</v>
          </cell>
          <cell r="D156" t="str">
            <v>A-03-03-05-001-002-04</v>
          </cell>
          <cell r="E156" t="str">
            <v>SABANAGRANDE</v>
          </cell>
          <cell r="F156">
            <v>8901159821</v>
          </cell>
          <cell r="G156">
            <v>890115982</v>
          </cell>
          <cell r="I156">
            <v>1</v>
          </cell>
          <cell r="M156">
            <v>207449067</v>
          </cell>
          <cell r="N156">
            <v>75627376</v>
          </cell>
          <cell r="O156">
            <v>283076443</v>
          </cell>
          <cell r="P156">
            <v>56615289</v>
          </cell>
          <cell r="Q156">
            <v>124469439</v>
          </cell>
          <cell r="R156">
            <v>2.1985128257492423</v>
          </cell>
          <cell r="S156">
            <v>41489813</v>
          </cell>
          <cell r="T156">
            <v>41489813</v>
          </cell>
          <cell r="U156">
            <v>14153822</v>
          </cell>
        </row>
        <row r="157">
          <cell r="A157">
            <v>8638</v>
          </cell>
          <cell r="B157" t="str">
            <v>08638</v>
          </cell>
          <cell r="C157" t="str">
            <v>ATLANTICO</v>
          </cell>
          <cell r="D157" t="str">
            <v>A-03-03-05-001-002-04</v>
          </cell>
          <cell r="E157" t="str">
            <v>SABANALARGA</v>
          </cell>
          <cell r="F157">
            <v>8000948444</v>
          </cell>
          <cell r="G157">
            <v>800094844</v>
          </cell>
          <cell r="I157">
            <v>1</v>
          </cell>
          <cell r="M157">
            <v>578532240</v>
          </cell>
          <cell r="N157">
            <v>210908994</v>
          </cell>
          <cell r="O157">
            <v>789441234</v>
          </cell>
          <cell r="P157">
            <v>157888247</v>
          </cell>
          <cell r="Q157">
            <v>347119344</v>
          </cell>
          <cell r="R157">
            <v>2.1985128760090675</v>
          </cell>
          <cell r="S157">
            <v>115706448</v>
          </cell>
          <cell r="T157">
            <v>115706448</v>
          </cell>
          <cell r="U157">
            <v>39472062</v>
          </cell>
        </row>
        <row r="158">
          <cell r="A158">
            <v>8675</v>
          </cell>
          <cell r="B158" t="str">
            <v>08675</v>
          </cell>
          <cell r="C158" t="str">
            <v>ATLANTICO</v>
          </cell>
          <cell r="D158" t="str">
            <v>A-03-03-05-001-002-04</v>
          </cell>
          <cell r="E158" t="str">
            <v>SANTA LUCIA</v>
          </cell>
          <cell r="F158">
            <v>8000192541</v>
          </cell>
          <cell r="G158">
            <v>800019254</v>
          </cell>
          <cell r="I158">
            <v>1</v>
          </cell>
          <cell r="M158">
            <v>129654635</v>
          </cell>
          <cell r="N158">
            <v>47266734</v>
          </cell>
          <cell r="O158">
            <v>176921369</v>
          </cell>
          <cell r="P158">
            <v>35384274</v>
          </cell>
          <cell r="Q158">
            <v>77792781</v>
          </cell>
          <cell r="R158">
            <v>2.1985128478261275</v>
          </cell>
          <cell r="S158">
            <v>25930927</v>
          </cell>
          <cell r="T158">
            <v>25930927</v>
          </cell>
          <cell r="U158">
            <v>8846069</v>
          </cell>
        </row>
        <row r="159">
          <cell r="A159">
            <v>8685</v>
          </cell>
          <cell r="B159" t="str">
            <v>08685</v>
          </cell>
          <cell r="C159" t="str">
            <v>ATLANTICO</v>
          </cell>
          <cell r="D159" t="str">
            <v>A-03-03-05-001-002-04</v>
          </cell>
          <cell r="E159" t="str">
            <v>SANTO TOMAS</v>
          </cell>
          <cell r="F159">
            <v>8001162846</v>
          </cell>
          <cell r="G159">
            <v>800116284</v>
          </cell>
          <cell r="I159">
            <v>1</v>
          </cell>
          <cell r="M159">
            <v>117908528</v>
          </cell>
          <cell r="N159">
            <v>42984588</v>
          </cell>
          <cell r="O159">
            <v>160893116</v>
          </cell>
          <cell r="P159">
            <v>32178623</v>
          </cell>
          <cell r="Q159">
            <v>70745118</v>
          </cell>
          <cell r="R159">
            <v>2.1985129071557847</v>
          </cell>
          <cell r="S159">
            <v>23581706</v>
          </cell>
          <cell r="T159">
            <v>23581706</v>
          </cell>
          <cell r="U159">
            <v>8044656</v>
          </cell>
        </row>
        <row r="160">
          <cell r="A160">
            <v>8770</v>
          </cell>
          <cell r="B160" t="str">
            <v>08770</v>
          </cell>
          <cell r="C160" t="str">
            <v>ATLANTICO</v>
          </cell>
          <cell r="D160" t="str">
            <v>A-03-03-05-001-002-04</v>
          </cell>
          <cell r="E160" t="str">
            <v>SUAN</v>
          </cell>
          <cell r="F160">
            <v>8901161590</v>
          </cell>
          <cell r="G160">
            <v>890116159</v>
          </cell>
          <cell r="I160">
            <v>1</v>
          </cell>
          <cell r="M160">
            <v>81894697</v>
          </cell>
          <cell r="N160">
            <v>29855429</v>
          </cell>
          <cell r="O160">
            <v>111750126</v>
          </cell>
          <cell r="P160">
            <v>22350025</v>
          </cell>
          <cell r="Q160">
            <v>49136817</v>
          </cell>
          <cell r="R160">
            <v>2.1985128428267977</v>
          </cell>
          <cell r="S160">
            <v>16378939</v>
          </cell>
          <cell r="T160">
            <v>16378939</v>
          </cell>
          <cell r="U160">
            <v>5587506</v>
          </cell>
        </row>
        <row r="161">
          <cell r="A161">
            <v>8832</v>
          </cell>
          <cell r="B161" t="str">
            <v>08832</v>
          </cell>
          <cell r="C161" t="str">
            <v>ATLANTICO</v>
          </cell>
          <cell r="D161" t="str">
            <v>A-03-03-05-001-002-04</v>
          </cell>
          <cell r="E161" t="str">
            <v>TUBARA</v>
          </cell>
          <cell r="F161">
            <v>8000535523</v>
          </cell>
          <cell r="G161">
            <v>800053552</v>
          </cell>
          <cell r="I161">
            <v>1</v>
          </cell>
          <cell r="M161">
            <v>74946093</v>
          </cell>
          <cell r="N161">
            <v>27322254</v>
          </cell>
          <cell r="O161">
            <v>102268347</v>
          </cell>
          <cell r="P161">
            <v>20453669</v>
          </cell>
          <cell r="Q161">
            <v>44967657</v>
          </cell>
          <cell r="R161">
            <v>2.1985129905055176</v>
          </cell>
          <cell r="S161">
            <v>14989219</v>
          </cell>
          <cell r="T161">
            <v>14989219</v>
          </cell>
          <cell r="U161">
            <v>5113417</v>
          </cell>
        </row>
        <row r="162">
          <cell r="A162">
            <v>8849</v>
          </cell>
          <cell r="B162" t="str">
            <v>08849</v>
          </cell>
          <cell r="C162" t="str">
            <v>ATLANTICO</v>
          </cell>
          <cell r="D162" t="str">
            <v>A-03-03-05-001-002-04</v>
          </cell>
          <cell r="E162" t="str">
            <v>USIACURI</v>
          </cell>
          <cell r="F162">
            <v>8000943783</v>
          </cell>
          <cell r="G162">
            <v>800094378</v>
          </cell>
          <cell r="I162">
            <v>1</v>
          </cell>
          <cell r="M162">
            <v>52597811</v>
          </cell>
          <cell r="N162">
            <v>19174993</v>
          </cell>
          <cell r="O162">
            <v>71772804</v>
          </cell>
          <cell r="P162">
            <v>14354561</v>
          </cell>
          <cell r="Q162">
            <v>31558686</v>
          </cell>
          <cell r="R162">
            <v>2.1985127932508699</v>
          </cell>
          <cell r="S162">
            <v>10519562</v>
          </cell>
          <cell r="T162">
            <v>10519562</v>
          </cell>
          <cell r="U162">
            <v>3588640</v>
          </cell>
        </row>
        <row r="163">
          <cell r="A163">
            <v>8001</v>
          </cell>
          <cell r="B163" t="str">
            <v>08001</v>
          </cell>
          <cell r="C163" t="str">
            <v>ATLANTICO</v>
          </cell>
          <cell r="D163" t="str">
            <v>A-03-03-05-001-002-34</v>
          </cell>
          <cell r="E163" t="str">
            <v>BARRANQUILLA</v>
          </cell>
          <cell r="F163">
            <v>8901020181</v>
          </cell>
          <cell r="G163">
            <v>890102018</v>
          </cell>
          <cell r="I163">
            <v>1</v>
          </cell>
          <cell r="J163" t="str">
            <v>CERTIFICADO</v>
          </cell>
          <cell r="M163">
            <v>5000735787</v>
          </cell>
          <cell r="N163">
            <v>2187674499</v>
          </cell>
          <cell r="O163">
            <v>7188410286</v>
          </cell>
          <cell r="P163">
            <v>1437682057</v>
          </cell>
          <cell r="Q163">
            <v>3000441471</v>
          </cell>
          <cell r="R163">
            <v>2.0869993169845897</v>
          </cell>
          <cell r="S163">
            <v>1000147157</v>
          </cell>
          <cell r="T163">
            <v>1000147157</v>
          </cell>
          <cell r="U163">
            <v>359420514</v>
          </cell>
        </row>
        <row r="164">
          <cell r="A164">
            <v>8433</v>
          </cell>
          <cell r="B164" t="str">
            <v>08433</v>
          </cell>
          <cell r="C164" t="str">
            <v>ATLANTICO</v>
          </cell>
          <cell r="D164" t="str">
            <v>A-03-03-05-001-002-91</v>
          </cell>
          <cell r="E164" t="str">
            <v>MALAMBO</v>
          </cell>
          <cell r="F164">
            <v>8901143351</v>
          </cell>
          <cell r="G164">
            <v>890114335</v>
          </cell>
          <cell r="I164">
            <v>1</v>
          </cell>
          <cell r="J164" t="str">
            <v>CERTIFICADO</v>
          </cell>
          <cell r="K164" t="str">
            <v>No. 4278 del 20-11-2019</v>
          </cell>
          <cell r="L164" t="str">
            <v>No. 0936 del 24-03-2020</v>
          </cell>
          <cell r="M164">
            <v>506361140</v>
          </cell>
          <cell r="N164">
            <v>184598388</v>
          </cell>
          <cell r="O164">
            <v>690959528</v>
          </cell>
          <cell r="P164">
            <v>138191906</v>
          </cell>
          <cell r="Q164">
            <v>0</v>
          </cell>
          <cell r="R164">
            <v>0</v>
          </cell>
          <cell r="S164">
            <v>405088912</v>
          </cell>
          <cell r="T164">
            <v>101272228</v>
          </cell>
          <cell r="U164">
            <v>34547977</v>
          </cell>
        </row>
        <row r="165">
          <cell r="A165">
            <v>8758</v>
          </cell>
          <cell r="B165" t="str">
            <v>08758</v>
          </cell>
          <cell r="C165" t="str">
            <v>ATLANTICO</v>
          </cell>
          <cell r="D165" t="str">
            <v>A-03-03-05-001-002-72</v>
          </cell>
          <cell r="E165" t="str">
            <v>SOLEDAD</v>
          </cell>
          <cell r="F165">
            <v>8901062912</v>
          </cell>
          <cell r="G165">
            <v>890106291</v>
          </cell>
          <cell r="I165">
            <v>1</v>
          </cell>
          <cell r="J165" t="str">
            <v>CERTIFICADO</v>
          </cell>
          <cell r="K165" t="str">
            <v>No. 4278 del 20-11-2019</v>
          </cell>
          <cell r="L165" t="str">
            <v>Levantamiento resolución 656 del 25/02/2020</v>
          </cell>
          <cell r="M165">
            <v>1404729600</v>
          </cell>
          <cell r="N165">
            <v>512106491</v>
          </cell>
          <cell r="O165">
            <v>1916836091</v>
          </cell>
          <cell r="P165">
            <v>383367218</v>
          </cell>
          <cell r="Q165">
            <v>842837760</v>
          </cell>
          <cell r="R165">
            <v>2.1985128629334185</v>
          </cell>
          <cell r="S165">
            <v>280945920</v>
          </cell>
          <cell r="T165">
            <v>280945920</v>
          </cell>
          <cell r="U165">
            <v>95841805</v>
          </cell>
        </row>
        <row r="166">
          <cell r="A166">
            <v>11001</v>
          </cell>
          <cell r="B166" t="str">
            <v>11001</v>
          </cell>
          <cell r="C166" t="str">
            <v>BOGOTA</v>
          </cell>
          <cell r="D166" t="str">
            <v>A-03-03-05-001-002-33</v>
          </cell>
          <cell r="E166" t="str">
            <v>BOGOTA</v>
          </cell>
          <cell r="F166">
            <v>8999990619</v>
          </cell>
          <cell r="G166">
            <v>899999061</v>
          </cell>
          <cell r="I166">
            <v>1</v>
          </cell>
          <cell r="J166" t="str">
            <v>CERTIFICADO</v>
          </cell>
          <cell r="M166">
            <v>19114981973</v>
          </cell>
          <cell r="N166">
            <v>6968534112</v>
          </cell>
          <cell r="O166">
            <v>26083516085</v>
          </cell>
          <cell r="P166">
            <v>5216703217</v>
          </cell>
          <cell r="Q166">
            <v>11468989185</v>
          </cell>
          <cell r="R166">
            <v>2.1985128744961533</v>
          </cell>
          <cell r="S166">
            <v>3822996395</v>
          </cell>
          <cell r="T166">
            <v>3822996395</v>
          </cell>
          <cell r="U166">
            <v>1304175804</v>
          </cell>
        </row>
        <row r="167">
          <cell r="A167">
            <v>13006</v>
          </cell>
          <cell r="B167" t="str">
            <v>13006</v>
          </cell>
          <cell r="C167" t="str">
            <v>BOLIVAR</v>
          </cell>
          <cell r="D167" t="str">
            <v>A-03-03-05-001-002-05</v>
          </cell>
          <cell r="E167" t="str">
            <v>ACHI</v>
          </cell>
          <cell r="F167">
            <v>8000373711</v>
          </cell>
          <cell r="G167">
            <v>800037371</v>
          </cell>
          <cell r="I167">
            <v>1</v>
          </cell>
          <cell r="M167">
            <v>388458520</v>
          </cell>
          <cell r="N167">
            <v>226585530</v>
          </cell>
          <cell r="O167">
            <v>615044050</v>
          </cell>
          <cell r="P167">
            <v>123008810</v>
          </cell>
          <cell r="Q167">
            <v>233075112</v>
          </cell>
          <cell r="R167">
            <v>1.8947838939341011</v>
          </cell>
          <cell r="S167">
            <v>77691704</v>
          </cell>
          <cell r="T167">
            <v>77691704</v>
          </cell>
          <cell r="U167">
            <v>30752203</v>
          </cell>
        </row>
        <row r="168">
          <cell r="A168">
            <v>13030</v>
          </cell>
          <cell r="B168" t="str">
            <v>13030</v>
          </cell>
          <cell r="C168" t="str">
            <v>BOLIVAR</v>
          </cell>
          <cell r="D168" t="str">
            <v>A-03-03-05-001-002-05</v>
          </cell>
          <cell r="E168" t="str">
            <v>ALTOS DEL ROSARIO</v>
          </cell>
          <cell r="F168">
            <v>8002548799</v>
          </cell>
          <cell r="G168">
            <v>800254879</v>
          </cell>
          <cell r="I168">
            <v>1</v>
          </cell>
          <cell r="M168">
            <v>142568063</v>
          </cell>
          <cell r="N168">
            <v>83159099</v>
          </cell>
          <cell r="O168">
            <v>225727162</v>
          </cell>
          <cell r="P168">
            <v>45145432</v>
          </cell>
          <cell r="Q168">
            <v>85540839</v>
          </cell>
          <cell r="R168">
            <v>1.8947839285268109</v>
          </cell>
          <cell r="S168">
            <v>28513613</v>
          </cell>
          <cell r="T168">
            <v>28513613</v>
          </cell>
          <cell r="U168">
            <v>11286358</v>
          </cell>
        </row>
        <row r="169">
          <cell r="A169">
            <v>13042</v>
          </cell>
          <cell r="B169" t="str">
            <v>13042</v>
          </cell>
          <cell r="C169" t="str">
            <v>BOLIVAR</v>
          </cell>
          <cell r="D169" t="str">
            <v>A-03-03-05-001-002-05</v>
          </cell>
          <cell r="E169" t="str">
            <v>ARENAL</v>
          </cell>
          <cell r="F169">
            <v>8060019374</v>
          </cell>
          <cell r="G169">
            <v>806001937</v>
          </cell>
          <cell r="I169">
            <v>1</v>
          </cell>
          <cell r="M169">
            <v>93414292</v>
          </cell>
          <cell r="N169">
            <v>54487998</v>
          </cell>
          <cell r="O169">
            <v>147902290</v>
          </cell>
          <cell r="P169">
            <v>29580458</v>
          </cell>
          <cell r="Q169">
            <v>56048574</v>
          </cell>
          <cell r="R169">
            <v>1.8947838468221148</v>
          </cell>
          <cell r="S169">
            <v>18682858</v>
          </cell>
          <cell r="T169">
            <v>18682858</v>
          </cell>
          <cell r="U169">
            <v>7395115</v>
          </cell>
        </row>
        <row r="170">
          <cell r="A170">
            <v>13052</v>
          </cell>
          <cell r="B170" t="str">
            <v>13052</v>
          </cell>
          <cell r="C170" t="str">
            <v>BOLIVAR</v>
          </cell>
          <cell r="D170" t="str">
            <v>A-03-03-05-001-002-05</v>
          </cell>
          <cell r="E170" t="str">
            <v>ARJONA</v>
          </cell>
          <cell r="F170">
            <v>8904802541</v>
          </cell>
          <cell r="G170">
            <v>890480254</v>
          </cell>
          <cell r="I170">
            <v>1</v>
          </cell>
          <cell r="M170">
            <v>585601507</v>
          </cell>
          <cell r="N170">
            <v>341577864</v>
          </cell>
          <cell r="O170">
            <v>927179371</v>
          </cell>
          <cell r="P170">
            <v>185435874</v>
          </cell>
          <cell r="Q170">
            <v>351360903</v>
          </cell>
          <cell r="R170">
            <v>1.8947838701372315</v>
          </cell>
          <cell r="S170">
            <v>117120301</v>
          </cell>
          <cell r="T170">
            <v>117120301</v>
          </cell>
          <cell r="U170">
            <v>46358969</v>
          </cell>
        </row>
        <row r="171">
          <cell r="A171">
            <v>13062</v>
          </cell>
          <cell r="B171" t="str">
            <v>13062</v>
          </cell>
          <cell r="C171" t="str">
            <v>BOLIVAR</v>
          </cell>
          <cell r="D171" t="str">
            <v>A-03-03-05-001-002-05</v>
          </cell>
          <cell r="E171" t="str">
            <v>ARROYO HONDO</v>
          </cell>
          <cell r="F171">
            <v>8060049006</v>
          </cell>
          <cell r="G171">
            <v>806004900</v>
          </cell>
          <cell r="I171">
            <v>1</v>
          </cell>
          <cell r="M171">
            <v>103404177</v>
          </cell>
          <cell r="N171">
            <v>60315037</v>
          </cell>
          <cell r="O171">
            <v>163719214</v>
          </cell>
          <cell r="P171">
            <v>32743843</v>
          </cell>
          <cell r="Q171">
            <v>62042505</v>
          </cell>
          <cell r="R171">
            <v>1.8947838529521412</v>
          </cell>
          <cell r="S171">
            <v>20680835</v>
          </cell>
          <cell r="T171">
            <v>20680835</v>
          </cell>
          <cell r="U171">
            <v>8185961</v>
          </cell>
        </row>
        <row r="172">
          <cell r="A172">
            <v>13074</v>
          </cell>
          <cell r="B172" t="str">
            <v>13074</v>
          </cell>
          <cell r="C172" t="str">
            <v>BOLIVAR</v>
          </cell>
          <cell r="D172" t="str">
            <v>A-03-03-05-001-002-05</v>
          </cell>
          <cell r="E172" t="str">
            <v>BARRANCO DE LOBA</v>
          </cell>
          <cell r="F172">
            <v>8000159911</v>
          </cell>
          <cell r="G172">
            <v>800015991</v>
          </cell>
          <cell r="I172">
            <v>1</v>
          </cell>
          <cell r="K172" t="str">
            <v>No. 3446 del 25-10-2017</v>
          </cell>
          <cell r="L172" t="str">
            <v>No. 1937 del 04-07-2018</v>
          </cell>
          <cell r="M172">
            <v>243523970</v>
          </cell>
          <cell r="N172">
            <v>142046078</v>
          </cell>
          <cell r="O172">
            <v>385570048</v>
          </cell>
          <cell r="P172">
            <v>77114010</v>
          </cell>
          <cell r="Q172">
            <v>146114382</v>
          </cell>
          <cell r="R172">
            <v>1.8947838661223817</v>
          </cell>
          <cell r="S172">
            <v>48704794</v>
          </cell>
          <cell r="T172">
            <v>48704794</v>
          </cell>
          <cell r="U172">
            <v>19278503</v>
          </cell>
        </row>
        <row r="173">
          <cell r="A173">
            <v>13140</v>
          </cell>
          <cell r="B173" t="str">
            <v>13140</v>
          </cell>
          <cell r="C173" t="str">
            <v>BOLIVAR</v>
          </cell>
          <cell r="D173" t="str">
            <v>A-03-03-05-001-002-05</v>
          </cell>
          <cell r="E173" t="str">
            <v>CALAMAR</v>
          </cell>
          <cell r="F173">
            <v>8904813623</v>
          </cell>
          <cell r="G173">
            <v>890481362</v>
          </cell>
          <cell r="I173">
            <v>1</v>
          </cell>
          <cell r="M173">
            <v>332463140</v>
          </cell>
          <cell r="N173">
            <v>193923763</v>
          </cell>
          <cell r="O173">
            <v>526386903</v>
          </cell>
          <cell r="P173">
            <v>105277381</v>
          </cell>
          <cell r="Q173">
            <v>199477884</v>
          </cell>
          <cell r="R173">
            <v>1.8947838757501005</v>
          </cell>
          <cell r="S173">
            <v>66492628</v>
          </cell>
          <cell r="T173">
            <v>66492628</v>
          </cell>
          <cell r="U173">
            <v>26319345</v>
          </cell>
        </row>
        <row r="174">
          <cell r="A174">
            <v>13160</v>
          </cell>
          <cell r="B174" t="str">
            <v>13160</v>
          </cell>
          <cell r="C174" t="str">
            <v>BOLIVAR</v>
          </cell>
          <cell r="D174" t="str">
            <v>A-03-03-05-001-002-05</v>
          </cell>
          <cell r="E174" t="str">
            <v>CANTAGALLO</v>
          </cell>
          <cell r="F174">
            <v>8002535261</v>
          </cell>
          <cell r="G174">
            <v>800253526</v>
          </cell>
          <cell r="I174">
            <v>1</v>
          </cell>
          <cell r="M174">
            <v>91928612</v>
          </cell>
          <cell r="N174">
            <v>53621408</v>
          </cell>
          <cell r="O174">
            <v>145550020</v>
          </cell>
          <cell r="P174">
            <v>29110004</v>
          </cell>
          <cell r="Q174">
            <v>55157166</v>
          </cell>
          <cell r="R174">
            <v>1.8947838688033158</v>
          </cell>
          <cell r="S174">
            <v>18385722</v>
          </cell>
          <cell r="T174">
            <v>18385722</v>
          </cell>
          <cell r="U174">
            <v>7277501</v>
          </cell>
        </row>
        <row r="175">
          <cell r="A175">
            <v>13188</v>
          </cell>
          <cell r="B175" t="str">
            <v>13188</v>
          </cell>
          <cell r="C175" t="str">
            <v>BOLIVAR</v>
          </cell>
          <cell r="D175" t="str">
            <v>A-03-03-05-001-002-05</v>
          </cell>
          <cell r="E175" t="str">
            <v>CICUCO</v>
          </cell>
          <cell r="F175">
            <v>8002544811</v>
          </cell>
          <cell r="G175">
            <v>800254481</v>
          </cell>
          <cell r="I175">
            <v>1</v>
          </cell>
          <cell r="M175">
            <v>158619615</v>
          </cell>
          <cell r="N175">
            <v>92521875</v>
          </cell>
          <cell r="O175">
            <v>251141490</v>
          </cell>
          <cell r="P175">
            <v>50228298</v>
          </cell>
          <cell r="Q175">
            <v>95171769</v>
          </cell>
          <cell r="R175">
            <v>1.8947838726289312</v>
          </cell>
          <cell r="S175">
            <v>31723923</v>
          </cell>
          <cell r="T175">
            <v>31723923</v>
          </cell>
          <cell r="U175">
            <v>12557075</v>
          </cell>
        </row>
        <row r="176">
          <cell r="A176">
            <v>13212</v>
          </cell>
          <cell r="B176" t="str">
            <v>13212</v>
          </cell>
          <cell r="C176" t="str">
            <v>BOLIVAR</v>
          </cell>
          <cell r="D176" t="str">
            <v>A-03-03-05-001-002-05</v>
          </cell>
          <cell r="E176" t="str">
            <v>CORDOBA</v>
          </cell>
          <cell r="F176">
            <v>8000386131</v>
          </cell>
          <cell r="G176">
            <v>800038613</v>
          </cell>
          <cell r="I176">
            <v>1</v>
          </cell>
          <cell r="K176" t="str">
            <v>No. 3446 del 25-10-2017</v>
          </cell>
          <cell r="L176" t="str">
            <v xml:space="preserve">Medida cautelar de suspension de giros </v>
          </cell>
          <cell r="M176">
            <v>160226633</v>
          </cell>
          <cell r="N176">
            <v>93459236</v>
          </cell>
          <cell r="O176">
            <v>253685869</v>
          </cell>
          <cell r="P176">
            <v>50737174</v>
          </cell>
          <cell r="Q176">
            <v>96135981</v>
          </cell>
          <cell r="R176">
            <v>1.8947839112994349</v>
          </cell>
          <cell r="S176">
            <v>32045327</v>
          </cell>
          <cell r="T176">
            <v>32045327</v>
          </cell>
          <cell r="U176">
            <v>12684294</v>
          </cell>
        </row>
        <row r="177">
          <cell r="A177">
            <v>13222</v>
          </cell>
          <cell r="B177" t="str">
            <v>13222</v>
          </cell>
          <cell r="C177" t="str">
            <v>BOLIVAR</v>
          </cell>
          <cell r="D177" t="str">
            <v>A-03-03-05-001-002-05</v>
          </cell>
          <cell r="E177" t="str">
            <v>CLEMENCIA</v>
          </cell>
          <cell r="F177">
            <v>8060007019</v>
          </cell>
          <cell r="G177">
            <v>806000701</v>
          </cell>
          <cell r="I177">
            <v>1</v>
          </cell>
          <cell r="M177">
            <v>294643733</v>
          </cell>
          <cell r="N177">
            <v>171863930</v>
          </cell>
          <cell r="O177">
            <v>466507663</v>
          </cell>
          <cell r="P177">
            <v>93301533</v>
          </cell>
          <cell r="Q177">
            <v>176786241</v>
          </cell>
          <cell r="R177">
            <v>1.8947838831329813</v>
          </cell>
          <cell r="S177">
            <v>58928747</v>
          </cell>
          <cell r="T177">
            <v>58928747</v>
          </cell>
          <cell r="U177">
            <v>23325383</v>
          </cell>
        </row>
        <row r="178">
          <cell r="A178">
            <v>13244</v>
          </cell>
          <cell r="B178" t="str">
            <v>13244</v>
          </cell>
          <cell r="C178" t="str">
            <v>BOLIVAR</v>
          </cell>
          <cell r="D178" t="str">
            <v>A-03-03-05-001-002-05</v>
          </cell>
          <cell r="E178" t="str">
            <v>EL CARMEN DE BOLIVAR</v>
          </cell>
          <cell r="F178">
            <v>8904800221</v>
          </cell>
          <cell r="G178">
            <v>890480022</v>
          </cell>
          <cell r="I178">
            <v>1</v>
          </cell>
          <cell r="M178">
            <v>917662400</v>
          </cell>
          <cell r="N178">
            <v>535266997</v>
          </cell>
          <cell r="O178">
            <v>1452929397</v>
          </cell>
          <cell r="P178">
            <v>290585879</v>
          </cell>
          <cell r="Q178">
            <v>550597440</v>
          </cell>
          <cell r="R178">
            <v>1.8947838824611296</v>
          </cell>
          <cell r="S178">
            <v>183532480</v>
          </cell>
          <cell r="T178">
            <v>183532480</v>
          </cell>
          <cell r="U178">
            <v>72646470</v>
          </cell>
        </row>
        <row r="179">
          <cell r="A179">
            <v>13248</v>
          </cell>
          <cell r="B179" t="str">
            <v>13248</v>
          </cell>
          <cell r="C179" t="str">
            <v>BOLIVAR</v>
          </cell>
          <cell r="D179" t="str">
            <v>A-03-03-05-001-002-05</v>
          </cell>
          <cell r="E179" t="str">
            <v>EL GUAMO</v>
          </cell>
          <cell r="F179">
            <v>8904812958</v>
          </cell>
          <cell r="G179">
            <v>890481295</v>
          </cell>
          <cell r="I179">
            <v>1</v>
          </cell>
          <cell r="M179">
            <v>66667428</v>
          </cell>
          <cell r="N179">
            <v>38886711</v>
          </cell>
          <cell r="O179">
            <v>105554139</v>
          </cell>
          <cell r="P179">
            <v>21110828</v>
          </cell>
          <cell r="Q179">
            <v>40000458</v>
          </cell>
          <cell r="R179">
            <v>1.8947839468920877</v>
          </cell>
          <cell r="S179">
            <v>13333486</v>
          </cell>
          <cell r="T179">
            <v>13333486</v>
          </cell>
          <cell r="U179">
            <v>5277707</v>
          </cell>
        </row>
        <row r="180">
          <cell r="A180">
            <v>13268</v>
          </cell>
          <cell r="B180" t="str">
            <v>13268</v>
          </cell>
          <cell r="C180" t="str">
            <v>BOLIVAR</v>
          </cell>
          <cell r="D180" t="str">
            <v>A-03-03-05-001-002-05</v>
          </cell>
          <cell r="E180" t="str">
            <v>EL PEÑON</v>
          </cell>
          <cell r="F180">
            <v>8060014398</v>
          </cell>
          <cell r="G180">
            <v>806001439</v>
          </cell>
          <cell r="I180">
            <v>1</v>
          </cell>
          <cell r="M180">
            <v>118583208</v>
          </cell>
          <cell r="N180">
            <v>69168877</v>
          </cell>
          <cell r="O180">
            <v>187752085</v>
          </cell>
          <cell r="P180">
            <v>37550417</v>
          </cell>
          <cell r="Q180">
            <v>71149926</v>
          </cell>
          <cell r="R180">
            <v>1.8947839114542988</v>
          </cell>
          <cell r="S180">
            <v>23716642</v>
          </cell>
          <cell r="T180">
            <v>23716642</v>
          </cell>
          <cell r="U180">
            <v>9387604</v>
          </cell>
        </row>
        <row r="181">
          <cell r="A181">
            <v>13300</v>
          </cell>
          <cell r="B181" t="str">
            <v>13300</v>
          </cell>
          <cell r="C181" t="str">
            <v>BOLIVAR</v>
          </cell>
          <cell r="D181" t="str">
            <v>A-03-03-05-001-002-05</v>
          </cell>
          <cell r="E181" t="str">
            <v>HATILLO DE LOBA</v>
          </cell>
          <cell r="F181">
            <v>8002552146</v>
          </cell>
          <cell r="G181">
            <v>800255214</v>
          </cell>
          <cell r="I181">
            <v>1</v>
          </cell>
          <cell r="M181">
            <v>200344063</v>
          </cell>
          <cell r="N181">
            <v>116859493</v>
          </cell>
          <cell r="O181">
            <v>317203556</v>
          </cell>
          <cell r="P181">
            <v>63440711</v>
          </cell>
          <cell r="Q181">
            <v>120206439</v>
          </cell>
          <cell r="R181">
            <v>1.8947839187993969</v>
          </cell>
          <cell r="S181">
            <v>40068813</v>
          </cell>
          <cell r="T181">
            <v>40068813</v>
          </cell>
          <cell r="U181">
            <v>15860178</v>
          </cell>
        </row>
        <row r="182">
          <cell r="A182">
            <v>13433</v>
          </cell>
          <cell r="B182" t="str">
            <v>13433</v>
          </cell>
          <cell r="C182" t="str">
            <v>BOLIVAR</v>
          </cell>
          <cell r="D182" t="str">
            <v>A-03-03-05-001-002-05</v>
          </cell>
          <cell r="E182" t="str">
            <v>MAHATES</v>
          </cell>
          <cell r="F182">
            <v>8000955143</v>
          </cell>
          <cell r="G182">
            <v>800095514</v>
          </cell>
          <cell r="I182">
            <v>1</v>
          </cell>
          <cell r="M182">
            <v>247719433</v>
          </cell>
          <cell r="N182">
            <v>144493269</v>
          </cell>
          <cell r="O182">
            <v>392212702</v>
          </cell>
          <cell r="P182">
            <v>78442540</v>
          </cell>
          <cell r="Q182">
            <v>148631661</v>
          </cell>
          <cell r="R182">
            <v>1.8947838889459725</v>
          </cell>
          <cell r="S182">
            <v>49543887</v>
          </cell>
          <cell r="T182">
            <v>49543887</v>
          </cell>
          <cell r="U182">
            <v>19610635</v>
          </cell>
        </row>
        <row r="183">
          <cell r="A183">
            <v>13440</v>
          </cell>
          <cell r="B183" t="str">
            <v>13440</v>
          </cell>
          <cell r="C183" t="str">
            <v>BOLIVAR</v>
          </cell>
          <cell r="D183" t="str">
            <v>A-03-03-05-001-002-05</v>
          </cell>
          <cell r="E183" t="str">
            <v>MARGARITA</v>
          </cell>
          <cell r="F183">
            <v>8000955111</v>
          </cell>
          <cell r="G183">
            <v>800095511</v>
          </cell>
          <cell r="I183">
            <v>1</v>
          </cell>
          <cell r="M183">
            <v>110892112</v>
          </cell>
          <cell r="N183">
            <v>64682704</v>
          </cell>
          <cell r="O183">
            <v>175574816</v>
          </cell>
          <cell r="P183">
            <v>35114963</v>
          </cell>
          <cell r="Q183">
            <v>66535266</v>
          </cell>
          <cell r="R183">
            <v>1.8947838845793459</v>
          </cell>
          <cell r="S183">
            <v>22178422</v>
          </cell>
          <cell r="T183">
            <v>22178422</v>
          </cell>
          <cell r="U183">
            <v>8778741</v>
          </cell>
        </row>
        <row r="184">
          <cell r="A184">
            <v>13442</v>
          </cell>
          <cell r="B184" t="str">
            <v>13442</v>
          </cell>
          <cell r="C184" t="str">
            <v>BOLIVAR</v>
          </cell>
          <cell r="D184" t="str">
            <v>A-03-03-05-001-002-05</v>
          </cell>
          <cell r="E184" t="str">
            <v>MARIA LA BAJA</v>
          </cell>
          <cell r="F184">
            <v>8000954668</v>
          </cell>
          <cell r="G184">
            <v>800095466</v>
          </cell>
          <cell r="I184">
            <v>1</v>
          </cell>
          <cell r="M184">
            <v>673377300</v>
          </cell>
          <cell r="N184">
            <v>392776945</v>
          </cell>
          <cell r="O184">
            <v>1066154245</v>
          </cell>
          <cell r="P184">
            <v>213230849</v>
          </cell>
          <cell r="Q184">
            <v>404026380</v>
          </cell>
          <cell r="R184">
            <v>1.8947839015545072</v>
          </cell>
          <cell r="S184">
            <v>134675460</v>
          </cell>
          <cell r="T184">
            <v>134675460</v>
          </cell>
          <cell r="U184">
            <v>53307712</v>
          </cell>
        </row>
        <row r="185">
          <cell r="A185">
            <v>13458</v>
          </cell>
          <cell r="B185" t="str">
            <v>13458</v>
          </cell>
          <cell r="C185" t="str">
            <v>BOLIVAR</v>
          </cell>
          <cell r="D185" t="str">
            <v>A-03-03-05-001-002-05</v>
          </cell>
          <cell r="E185" t="str">
            <v>MONTECRISTO</v>
          </cell>
          <cell r="F185">
            <v>8002547221</v>
          </cell>
          <cell r="G185">
            <v>800254722</v>
          </cell>
          <cell r="I185">
            <v>1</v>
          </cell>
          <cell r="K185" t="str">
            <v>No. 4091 del 16-11-2016</v>
          </cell>
          <cell r="L185" t="str">
            <v>No. 4012 del 28-11-2017</v>
          </cell>
          <cell r="M185">
            <v>221559387</v>
          </cell>
          <cell r="N185">
            <v>129234271</v>
          </cell>
          <cell r="O185">
            <v>350793658</v>
          </cell>
          <cell r="P185">
            <v>70158732</v>
          </cell>
          <cell r="Q185">
            <v>132935631</v>
          </cell>
          <cell r="R185">
            <v>1.8947838310418723</v>
          </cell>
          <cell r="S185">
            <v>44311877</v>
          </cell>
          <cell r="T185">
            <v>44311877</v>
          </cell>
          <cell r="U185">
            <v>17539683</v>
          </cell>
        </row>
        <row r="186">
          <cell r="A186">
            <v>13468</v>
          </cell>
          <cell r="B186" t="str">
            <v>13468</v>
          </cell>
          <cell r="C186" t="str">
            <v>BOLIVAR</v>
          </cell>
          <cell r="D186" t="str">
            <v>A-03-03-05-001-002-05</v>
          </cell>
          <cell r="E186" t="str">
            <v>MOMPOS</v>
          </cell>
          <cell r="F186">
            <v>8904806433</v>
          </cell>
          <cell r="G186">
            <v>890480643</v>
          </cell>
          <cell r="I186">
            <v>1</v>
          </cell>
          <cell r="M186">
            <v>427832667</v>
          </cell>
          <cell r="N186">
            <v>249552239</v>
          </cell>
          <cell r="O186">
            <v>677384906</v>
          </cell>
          <cell r="P186">
            <v>135476981</v>
          </cell>
          <cell r="Q186">
            <v>256699599</v>
          </cell>
          <cell r="R186">
            <v>1.8947838747602443</v>
          </cell>
          <cell r="S186">
            <v>85566533</v>
          </cell>
          <cell r="T186">
            <v>85566533</v>
          </cell>
          <cell r="U186">
            <v>33869245</v>
          </cell>
        </row>
        <row r="187">
          <cell r="A187">
            <v>13473</v>
          </cell>
          <cell r="B187" t="str">
            <v>13473</v>
          </cell>
          <cell r="C187" t="str">
            <v>BOLIVAR</v>
          </cell>
          <cell r="D187" t="str">
            <v>A-03-03-05-001-002-05</v>
          </cell>
          <cell r="E187" t="str">
            <v>MORALES</v>
          </cell>
          <cell r="F187">
            <v>8904804319</v>
          </cell>
          <cell r="G187">
            <v>890480431</v>
          </cell>
          <cell r="I187">
            <v>1</v>
          </cell>
          <cell r="M187">
            <v>277746283</v>
          </cell>
          <cell r="N187">
            <v>162007747</v>
          </cell>
          <cell r="O187">
            <v>439754030</v>
          </cell>
          <cell r="P187">
            <v>87950806</v>
          </cell>
          <cell r="Q187">
            <v>166647771</v>
          </cell>
          <cell r="R187">
            <v>1.8947838977166394</v>
          </cell>
          <cell r="S187">
            <v>55549257</v>
          </cell>
          <cell r="T187">
            <v>55549257</v>
          </cell>
          <cell r="U187">
            <v>21987702</v>
          </cell>
        </row>
        <row r="188">
          <cell r="A188">
            <v>13490</v>
          </cell>
          <cell r="B188" t="str">
            <v>13490</v>
          </cell>
          <cell r="C188" t="str">
            <v>BOLIVAR</v>
          </cell>
          <cell r="D188" t="str">
            <v>A-03-03-05-001-002-05</v>
          </cell>
          <cell r="E188" t="str">
            <v>NOROSI</v>
          </cell>
          <cell r="F188">
            <v>9001928336</v>
          </cell>
          <cell r="G188">
            <v>900192833</v>
          </cell>
          <cell r="I188">
            <v>1</v>
          </cell>
          <cell r="K188" t="str">
            <v>No. 3446 del 25-10-2017</v>
          </cell>
          <cell r="L188" t="str">
            <v>No. 1726 del 18-06-2018</v>
          </cell>
          <cell r="M188">
            <v>143080037</v>
          </cell>
          <cell r="N188">
            <v>83457729</v>
          </cell>
          <cell r="O188">
            <v>226537766</v>
          </cell>
          <cell r="P188">
            <v>45307553</v>
          </cell>
          <cell r="Q188">
            <v>85848021</v>
          </cell>
          <cell r="R188">
            <v>1.8947838785290392</v>
          </cell>
          <cell r="S188">
            <v>28616007</v>
          </cell>
          <cell r="T188">
            <v>28616007</v>
          </cell>
          <cell r="U188">
            <v>11326888</v>
          </cell>
        </row>
        <row r="189">
          <cell r="A189">
            <v>13549</v>
          </cell>
          <cell r="B189" t="str">
            <v>13549</v>
          </cell>
          <cell r="C189" t="str">
            <v>BOLIVAR</v>
          </cell>
          <cell r="D189" t="str">
            <v>A-03-03-05-001-002-05</v>
          </cell>
          <cell r="E189" t="str">
            <v>PINILLOS</v>
          </cell>
          <cell r="F189">
            <v>8000429740</v>
          </cell>
          <cell r="G189">
            <v>800042974</v>
          </cell>
          <cell r="I189">
            <v>1</v>
          </cell>
          <cell r="M189">
            <v>445672073</v>
          </cell>
          <cell r="N189">
            <v>259957851</v>
          </cell>
          <cell r="O189">
            <v>705629924</v>
          </cell>
          <cell r="P189">
            <v>141125985</v>
          </cell>
          <cell r="Q189">
            <v>267403245</v>
          </cell>
          <cell r="R189">
            <v>1.8947839053169409</v>
          </cell>
          <cell r="S189">
            <v>89134415</v>
          </cell>
          <cell r="T189">
            <v>89134415</v>
          </cell>
          <cell r="U189">
            <v>35281496</v>
          </cell>
        </row>
        <row r="190">
          <cell r="A190">
            <v>13580</v>
          </cell>
          <cell r="B190" t="str">
            <v>13580</v>
          </cell>
          <cell r="C190" t="str">
            <v>BOLIVAR</v>
          </cell>
          <cell r="D190" t="str">
            <v>A-03-03-05-001-002-05</v>
          </cell>
          <cell r="E190" t="str">
            <v>REGIDOR</v>
          </cell>
          <cell r="F190">
            <v>8060012741</v>
          </cell>
          <cell r="G190">
            <v>806001274</v>
          </cell>
          <cell r="I190">
            <v>1</v>
          </cell>
          <cell r="M190">
            <v>54999225</v>
          </cell>
          <cell r="N190">
            <v>32080719</v>
          </cell>
          <cell r="O190">
            <v>87079944</v>
          </cell>
          <cell r="P190">
            <v>17415989</v>
          </cell>
          <cell r="Q190">
            <v>32999535</v>
          </cell>
          <cell r="R190">
            <v>1.8947838678584374</v>
          </cell>
          <cell r="S190">
            <v>10999845</v>
          </cell>
          <cell r="T190">
            <v>10999845</v>
          </cell>
          <cell r="U190">
            <v>4353997</v>
          </cell>
        </row>
        <row r="191">
          <cell r="A191">
            <v>13600</v>
          </cell>
          <cell r="B191" t="str">
            <v>13600</v>
          </cell>
          <cell r="C191" t="str">
            <v>BOLIVAR</v>
          </cell>
          <cell r="D191" t="str">
            <v>A-03-03-05-001-002-05</v>
          </cell>
          <cell r="E191" t="str">
            <v>RIO VIEJO</v>
          </cell>
          <cell r="F191">
            <v>8904814470</v>
          </cell>
          <cell r="G191">
            <v>890481447</v>
          </cell>
          <cell r="I191">
            <v>1</v>
          </cell>
          <cell r="M191">
            <v>115162323</v>
          </cell>
          <cell r="N191">
            <v>67173497</v>
          </cell>
          <cell r="O191">
            <v>182335820</v>
          </cell>
          <cell r="P191">
            <v>36467164</v>
          </cell>
          <cell r="Q191">
            <v>69097395</v>
          </cell>
          <cell r="R191">
            <v>1.894783893806494</v>
          </cell>
          <cell r="S191">
            <v>23032465</v>
          </cell>
          <cell r="T191">
            <v>23032465</v>
          </cell>
          <cell r="U191">
            <v>9116791</v>
          </cell>
        </row>
        <row r="192">
          <cell r="A192">
            <v>13620</v>
          </cell>
          <cell r="B192" t="str">
            <v>13620</v>
          </cell>
          <cell r="C192" t="str">
            <v>BOLIVAR</v>
          </cell>
          <cell r="D192" t="str">
            <v>A-03-03-05-001-002-05</v>
          </cell>
          <cell r="E192" t="str">
            <v>SAN CRISTOBAL</v>
          </cell>
          <cell r="F192">
            <v>8060012789</v>
          </cell>
          <cell r="G192">
            <v>806001278</v>
          </cell>
          <cell r="I192">
            <v>1</v>
          </cell>
          <cell r="M192">
            <v>68829913</v>
          </cell>
          <cell r="N192">
            <v>40148077</v>
          </cell>
          <cell r="O192">
            <v>108977990</v>
          </cell>
          <cell r="P192">
            <v>21795598</v>
          </cell>
          <cell r="Q192">
            <v>41297949</v>
          </cell>
          <cell r="R192">
            <v>1.8947839375639062</v>
          </cell>
          <cell r="S192">
            <v>13765983</v>
          </cell>
          <cell r="T192">
            <v>13765983</v>
          </cell>
          <cell r="U192">
            <v>5448900</v>
          </cell>
        </row>
        <row r="193">
          <cell r="A193">
            <v>13647</v>
          </cell>
          <cell r="B193" t="str">
            <v>13647</v>
          </cell>
          <cell r="C193" t="str">
            <v>BOLIVAR</v>
          </cell>
          <cell r="D193" t="str">
            <v>A-03-03-05-001-002-05</v>
          </cell>
          <cell r="E193" t="str">
            <v>SAN ESTANISLAO</v>
          </cell>
          <cell r="F193">
            <v>8904813100</v>
          </cell>
          <cell r="G193">
            <v>890481310</v>
          </cell>
          <cell r="I193">
            <v>1</v>
          </cell>
          <cell r="M193">
            <v>188393077</v>
          </cell>
          <cell r="N193">
            <v>109888558</v>
          </cell>
          <cell r="O193">
            <v>298281635</v>
          </cell>
          <cell r="P193">
            <v>59656327</v>
          </cell>
          <cell r="Q193">
            <v>113035845</v>
          </cell>
          <cell r="R193">
            <v>1.8947838508394927</v>
          </cell>
          <cell r="S193">
            <v>37678615</v>
          </cell>
          <cell r="T193">
            <v>37678615</v>
          </cell>
          <cell r="U193">
            <v>14914082</v>
          </cell>
        </row>
        <row r="194">
          <cell r="A194">
            <v>13650</v>
          </cell>
          <cell r="B194" t="str">
            <v>13650</v>
          </cell>
          <cell r="C194" t="str">
            <v>BOLIVAR</v>
          </cell>
          <cell r="D194" t="str">
            <v>A-03-03-05-001-002-05</v>
          </cell>
          <cell r="E194" t="str">
            <v>SAN FERNANDO</v>
          </cell>
          <cell r="F194">
            <v>8000371666</v>
          </cell>
          <cell r="G194">
            <v>800037166</v>
          </cell>
          <cell r="I194">
            <v>1</v>
          </cell>
          <cell r="M194">
            <v>121563170</v>
          </cell>
          <cell r="N194">
            <v>70907071</v>
          </cell>
          <cell r="O194">
            <v>192470241</v>
          </cell>
          <cell r="P194">
            <v>38494048</v>
          </cell>
          <cell r="Q194">
            <v>72937902</v>
          </cell>
          <cell r="R194">
            <v>1.894783889706793</v>
          </cell>
          <cell r="S194">
            <v>24312634</v>
          </cell>
          <cell r="T194">
            <v>24312634</v>
          </cell>
          <cell r="U194">
            <v>9623512</v>
          </cell>
        </row>
        <row r="195">
          <cell r="A195">
            <v>13654</v>
          </cell>
          <cell r="B195" t="str">
            <v>13654</v>
          </cell>
          <cell r="C195" t="str">
            <v>BOLIVAR</v>
          </cell>
          <cell r="D195" t="str">
            <v>A-03-03-05-001-002-05</v>
          </cell>
          <cell r="E195" t="str">
            <v>SAN JACINTO</v>
          </cell>
          <cell r="F195">
            <v>8000266851</v>
          </cell>
          <cell r="G195">
            <v>800026685</v>
          </cell>
          <cell r="I195">
            <v>1</v>
          </cell>
          <cell r="M195">
            <v>508854893</v>
          </cell>
          <cell r="N195">
            <v>296812013</v>
          </cell>
          <cell r="O195">
            <v>805666906</v>
          </cell>
          <cell r="P195">
            <v>161133381</v>
          </cell>
          <cell r="Q195">
            <v>305312937</v>
          </cell>
          <cell r="R195">
            <v>1.8947839057631393</v>
          </cell>
          <cell r="S195">
            <v>101770979</v>
          </cell>
          <cell r="T195">
            <v>101770979</v>
          </cell>
          <cell r="U195">
            <v>40283345</v>
          </cell>
        </row>
        <row r="196">
          <cell r="A196">
            <v>13655</v>
          </cell>
          <cell r="B196" t="str">
            <v>13655</v>
          </cell>
          <cell r="C196" t="str">
            <v>BOLIVAR</v>
          </cell>
          <cell r="D196" t="str">
            <v>A-03-03-05-001-002-05</v>
          </cell>
          <cell r="E196" t="str">
            <v>SAN JACINTO DEL CAUCA</v>
          </cell>
          <cell r="F196">
            <v>8060038841</v>
          </cell>
          <cell r="G196">
            <v>806003884</v>
          </cell>
          <cell r="I196">
            <v>1</v>
          </cell>
          <cell r="K196" t="str">
            <v>No. 4091 del 16-11-2016</v>
          </cell>
          <cell r="L196" t="str">
            <v>No. 0925 del 03-04-2017</v>
          </cell>
          <cell r="M196">
            <v>153996408</v>
          </cell>
          <cell r="N196">
            <v>89825184</v>
          </cell>
          <cell r="O196">
            <v>243821592</v>
          </cell>
          <cell r="P196">
            <v>48764318</v>
          </cell>
          <cell r="Q196">
            <v>92397846</v>
          </cell>
          <cell r="R196">
            <v>1.8947839278711947</v>
          </cell>
          <cell r="S196">
            <v>30799282</v>
          </cell>
          <cell r="T196">
            <v>30799282</v>
          </cell>
          <cell r="U196">
            <v>12191080</v>
          </cell>
        </row>
        <row r="197">
          <cell r="A197">
            <v>13657</v>
          </cell>
          <cell r="B197" t="str">
            <v>13657</v>
          </cell>
          <cell r="C197" t="str">
            <v>BOLIVAR</v>
          </cell>
          <cell r="D197" t="str">
            <v>A-03-03-05-001-002-05</v>
          </cell>
          <cell r="E197" t="str">
            <v>S.JUAN NEPOMUCENO</v>
          </cell>
          <cell r="F197">
            <v>8000371752</v>
          </cell>
          <cell r="G197">
            <v>800037175</v>
          </cell>
          <cell r="I197">
            <v>1</v>
          </cell>
          <cell r="M197">
            <v>365571453</v>
          </cell>
          <cell r="N197">
            <v>213235641</v>
          </cell>
          <cell r="O197">
            <v>578807094</v>
          </cell>
          <cell r="P197">
            <v>115761419</v>
          </cell>
          <cell r="Q197">
            <v>219342873</v>
          </cell>
          <cell r="R197">
            <v>1.8947839003252025</v>
          </cell>
          <cell r="S197">
            <v>73114291</v>
          </cell>
          <cell r="T197">
            <v>73114291</v>
          </cell>
          <cell r="U197">
            <v>28940355</v>
          </cell>
        </row>
        <row r="198">
          <cell r="A198">
            <v>13667</v>
          </cell>
          <cell r="B198" t="str">
            <v>13667</v>
          </cell>
          <cell r="C198" t="str">
            <v>BOLIVAR</v>
          </cell>
          <cell r="D198" t="str">
            <v>A-03-03-05-001-002-05</v>
          </cell>
          <cell r="E198" t="str">
            <v>S.MARTIN DE LOBA</v>
          </cell>
          <cell r="F198">
            <v>8000434862</v>
          </cell>
          <cell r="G198">
            <v>800043486</v>
          </cell>
          <cell r="I198">
            <v>1</v>
          </cell>
          <cell r="M198">
            <v>235520950</v>
          </cell>
          <cell r="N198">
            <v>137377966</v>
          </cell>
          <cell r="O198">
            <v>372898916</v>
          </cell>
          <cell r="P198">
            <v>74579783</v>
          </cell>
          <cell r="Q198">
            <v>141312570</v>
          </cell>
          <cell r="R198">
            <v>1.894783871924111</v>
          </cell>
          <cell r="S198">
            <v>47104190</v>
          </cell>
          <cell r="T198">
            <v>47104190</v>
          </cell>
          <cell r="U198">
            <v>18644946</v>
          </cell>
        </row>
        <row r="199">
          <cell r="A199">
            <v>13670</v>
          </cell>
          <cell r="B199" t="str">
            <v>13670</v>
          </cell>
          <cell r="C199" t="str">
            <v>BOLIVAR</v>
          </cell>
          <cell r="D199" t="str">
            <v>A-03-03-05-001-002-05</v>
          </cell>
          <cell r="E199" t="str">
            <v>SAN PABLO</v>
          </cell>
          <cell r="F199">
            <v>8904802036</v>
          </cell>
          <cell r="G199">
            <v>890480203</v>
          </cell>
          <cell r="I199">
            <v>1</v>
          </cell>
          <cell r="M199">
            <v>293726640</v>
          </cell>
          <cell r="N199">
            <v>171328997</v>
          </cell>
          <cell r="O199">
            <v>465055637</v>
          </cell>
          <cell r="P199">
            <v>93011127</v>
          </cell>
          <cell r="Q199">
            <v>176235984</v>
          </cell>
          <cell r="R199">
            <v>1.8947838789223572</v>
          </cell>
          <cell r="S199">
            <v>58745328</v>
          </cell>
          <cell r="T199">
            <v>58745328</v>
          </cell>
          <cell r="U199">
            <v>23252782</v>
          </cell>
        </row>
        <row r="200">
          <cell r="A200">
            <v>13673</v>
          </cell>
          <cell r="B200" t="str">
            <v>13673</v>
          </cell>
          <cell r="C200" t="str">
            <v>BOLIVAR</v>
          </cell>
          <cell r="D200" t="str">
            <v>A-03-03-05-001-002-05</v>
          </cell>
          <cell r="E200" t="str">
            <v>SANTA CATALINA</v>
          </cell>
          <cell r="F200">
            <v>8904800695</v>
          </cell>
          <cell r="G200">
            <v>890480069</v>
          </cell>
          <cell r="I200">
            <v>1</v>
          </cell>
          <cell r="M200">
            <v>205846860</v>
          </cell>
          <cell r="N200">
            <v>120069246</v>
          </cell>
          <cell r="O200">
            <v>325916106</v>
          </cell>
          <cell r="P200">
            <v>65183221</v>
          </cell>
          <cell r="Q200">
            <v>123508116</v>
          </cell>
          <cell r="R200">
            <v>1.8947838739052187</v>
          </cell>
          <cell r="S200">
            <v>41169372</v>
          </cell>
          <cell r="T200">
            <v>41169372</v>
          </cell>
          <cell r="U200">
            <v>16295805</v>
          </cell>
        </row>
        <row r="201">
          <cell r="A201">
            <v>13683</v>
          </cell>
          <cell r="B201" t="str">
            <v>13683</v>
          </cell>
          <cell r="C201" t="str">
            <v>BOLIVAR</v>
          </cell>
          <cell r="D201" t="str">
            <v>A-03-03-05-001-002-05</v>
          </cell>
          <cell r="E201" t="str">
            <v>SANTA ROSA</v>
          </cell>
          <cell r="F201">
            <v>8904813433</v>
          </cell>
          <cell r="G201">
            <v>890481343</v>
          </cell>
          <cell r="I201">
            <v>1</v>
          </cell>
          <cell r="M201">
            <v>321288443</v>
          </cell>
          <cell r="N201">
            <v>187405626</v>
          </cell>
          <cell r="O201">
            <v>508694069</v>
          </cell>
          <cell r="P201">
            <v>101738814</v>
          </cell>
          <cell r="Q201">
            <v>192773067</v>
          </cell>
          <cell r="R201">
            <v>1.894783902238137</v>
          </cell>
          <cell r="S201">
            <v>64257689</v>
          </cell>
          <cell r="T201">
            <v>64257689</v>
          </cell>
          <cell r="U201">
            <v>25434704</v>
          </cell>
        </row>
        <row r="202">
          <cell r="A202">
            <v>13688</v>
          </cell>
          <cell r="B202" t="str">
            <v>13688</v>
          </cell>
          <cell r="C202" t="str">
            <v>BOLIVAR</v>
          </cell>
          <cell r="D202" t="str">
            <v>A-03-03-05-001-002-05</v>
          </cell>
          <cell r="E202" t="str">
            <v>SANTA ROSA DEL SUR</v>
          </cell>
          <cell r="F202">
            <v>8000490179</v>
          </cell>
          <cell r="G202">
            <v>800049017</v>
          </cell>
          <cell r="I202">
            <v>1</v>
          </cell>
          <cell r="M202">
            <v>319278060</v>
          </cell>
          <cell r="N202">
            <v>186232982</v>
          </cell>
          <cell r="O202">
            <v>505511042</v>
          </cell>
          <cell r="P202">
            <v>101102208</v>
          </cell>
          <cell r="Q202">
            <v>191566836</v>
          </cell>
          <cell r="R202">
            <v>1.8947839002685283</v>
          </cell>
          <cell r="S202">
            <v>63855612</v>
          </cell>
          <cell r="T202">
            <v>63855612</v>
          </cell>
          <cell r="U202">
            <v>25275552</v>
          </cell>
        </row>
        <row r="203">
          <cell r="A203">
            <v>13744</v>
          </cell>
          <cell r="B203" t="str">
            <v>13744</v>
          </cell>
          <cell r="C203" t="str">
            <v>BOLIVAR</v>
          </cell>
          <cell r="D203" t="str">
            <v>A-03-03-05-001-002-05</v>
          </cell>
          <cell r="E203" t="str">
            <v>SIMITI</v>
          </cell>
          <cell r="F203">
            <v>8904800061</v>
          </cell>
          <cell r="G203">
            <v>890480006</v>
          </cell>
          <cell r="I203">
            <v>1</v>
          </cell>
          <cell r="M203">
            <v>183791097</v>
          </cell>
          <cell r="N203">
            <v>107204247</v>
          </cell>
          <cell r="O203">
            <v>290995344</v>
          </cell>
          <cell r="P203">
            <v>58199069</v>
          </cell>
          <cell r="Q203">
            <v>110274657</v>
          </cell>
          <cell r="R203">
            <v>1.8947838667316139</v>
          </cell>
          <cell r="S203">
            <v>36758219</v>
          </cell>
          <cell r="T203">
            <v>36758219</v>
          </cell>
          <cell r="U203">
            <v>14549767</v>
          </cell>
        </row>
        <row r="204">
          <cell r="A204">
            <v>13760</v>
          </cell>
          <cell r="B204" t="str">
            <v>13760</v>
          </cell>
          <cell r="C204" t="str">
            <v>BOLIVAR</v>
          </cell>
          <cell r="D204" t="str">
            <v>A-03-03-05-001-002-05</v>
          </cell>
          <cell r="E204" t="str">
            <v>SOPLAVIENTO</v>
          </cell>
          <cell r="F204">
            <v>8000356779</v>
          </cell>
          <cell r="G204">
            <v>800035677</v>
          </cell>
          <cell r="I204">
            <v>1</v>
          </cell>
          <cell r="K204" t="str">
            <v>No. 4091 del 16-11-2016</v>
          </cell>
          <cell r="L204" t="str">
            <v>No. 3106 del 26-09-2017</v>
          </cell>
          <cell r="M204">
            <v>77222633</v>
          </cell>
          <cell r="N204">
            <v>45043499</v>
          </cell>
          <cell r="O204">
            <v>122266132</v>
          </cell>
          <cell r="P204">
            <v>24453226</v>
          </cell>
          <cell r="Q204">
            <v>46333581</v>
          </cell>
          <cell r="R204">
            <v>1.8947839847388643</v>
          </cell>
          <cell r="S204">
            <v>15444527</v>
          </cell>
          <cell r="T204">
            <v>15444527</v>
          </cell>
          <cell r="U204">
            <v>6113307</v>
          </cell>
        </row>
        <row r="205">
          <cell r="A205">
            <v>13780</v>
          </cell>
          <cell r="B205" t="str">
            <v>13780</v>
          </cell>
          <cell r="C205" t="str">
            <v>BOLIVAR</v>
          </cell>
          <cell r="D205" t="str">
            <v>A-03-03-05-001-002-05</v>
          </cell>
          <cell r="E205" t="str">
            <v>TALAIGUA NUEVO</v>
          </cell>
          <cell r="F205">
            <v>8000955301</v>
          </cell>
          <cell r="G205">
            <v>800095530</v>
          </cell>
          <cell r="I205">
            <v>1</v>
          </cell>
          <cell r="M205">
            <v>140937127</v>
          </cell>
          <cell r="N205">
            <v>82207784</v>
          </cell>
          <cell r="O205">
            <v>223144911</v>
          </cell>
          <cell r="P205">
            <v>44628982</v>
          </cell>
          <cell r="Q205">
            <v>84562275</v>
          </cell>
          <cell r="R205">
            <v>1.8947838648885158</v>
          </cell>
          <cell r="S205">
            <v>28187425</v>
          </cell>
          <cell r="T205">
            <v>28187425</v>
          </cell>
          <cell r="U205">
            <v>11157246</v>
          </cell>
        </row>
        <row r="206">
          <cell r="A206">
            <v>13810</v>
          </cell>
          <cell r="B206" t="str">
            <v>13810</v>
          </cell>
          <cell r="C206" t="str">
            <v>BOLIVAR</v>
          </cell>
          <cell r="D206" t="str">
            <v>A-03-03-05-001-002-05</v>
          </cell>
          <cell r="E206" t="str">
            <v>TIQUISIO</v>
          </cell>
          <cell r="F206">
            <v>8002552139</v>
          </cell>
          <cell r="G206">
            <v>800255213</v>
          </cell>
          <cell r="I206">
            <v>1</v>
          </cell>
          <cell r="M206">
            <v>376092393</v>
          </cell>
          <cell r="N206">
            <v>219372445</v>
          </cell>
          <cell r="O206">
            <v>595464838</v>
          </cell>
          <cell r="P206">
            <v>119092968</v>
          </cell>
          <cell r="Q206">
            <v>225655437</v>
          </cell>
          <cell r="R206">
            <v>1.8947838884996131</v>
          </cell>
          <cell r="S206">
            <v>75218479</v>
          </cell>
          <cell r="T206">
            <v>75218479</v>
          </cell>
          <cell r="U206">
            <v>29773242</v>
          </cell>
        </row>
        <row r="207">
          <cell r="A207">
            <v>13836</v>
          </cell>
          <cell r="B207" t="str">
            <v>13836</v>
          </cell>
          <cell r="C207" t="str">
            <v>BOLIVAR</v>
          </cell>
          <cell r="D207" t="str">
            <v>A-03-03-05-001-002-05</v>
          </cell>
          <cell r="E207" t="str">
            <v>TURBACO</v>
          </cell>
          <cell r="F207">
            <v>8904811490</v>
          </cell>
          <cell r="G207">
            <v>890481149</v>
          </cell>
          <cell r="I207">
            <v>1</v>
          </cell>
          <cell r="M207">
            <v>428270360</v>
          </cell>
          <cell r="N207">
            <v>249807534</v>
          </cell>
          <cell r="O207">
            <v>678077894</v>
          </cell>
          <cell r="P207">
            <v>135615579</v>
          </cell>
          <cell r="Q207">
            <v>256962216</v>
          </cell>
          <cell r="R207">
            <v>1.8947839023715705</v>
          </cell>
          <cell r="S207">
            <v>85654072</v>
          </cell>
          <cell r="T207">
            <v>85654072</v>
          </cell>
          <cell r="U207">
            <v>33903895</v>
          </cell>
        </row>
        <row r="208">
          <cell r="A208">
            <v>13838</v>
          </cell>
          <cell r="B208" t="str">
            <v>13838</v>
          </cell>
          <cell r="C208" t="str">
            <v>BOLIVAR</v>
          </cell>
          <cell r="D208" t="str">
            <v>A-03-03-05-001-002-05</v>
          </cell>
          <cell r="E208" t="str">
            <v>TURBANA</v>
          </cell>
          <cell r="F208">
            <v>8904813243</v>
          </cell>
          <cell r="G208">
            <v>890481324</v>
          </cell>
          <cell r="I208">
            <v>1</v>
          </cell>
          <cell r="M208">
            <v>197660427</v>
          </cell>
          <cell r="N208">
            <v>115294148</v>
          </cell>
          <cell r="O208">
            <v>312954575</v>
          </cell>
          <cell r="P208">
            <v>62590915</v>
          </cell>
          <cell r="Q208">
            <v>118596255</v>
          </cell>
          <cell r="R208">
            <v>1.8947838516180824</v>
          </cell>
          <cell r="S208">
            <v>39532085</v>
          </cell>
          <cell r="T208">
            <v>39532085</v>
          </cell>
          <cell r="U208">
            <v>15647729</v>
          </cell>
        </row>
        <row r="209">
          <cell r="A209">
            <v>13873</v>
          </cell>
          <cell r="B209" t="str">
            <v>13873</v>
          </cell>
          <cell r="C209" t="str">
            <v>BOLIVAR</v>
          </cell>
          <cell r="D209" t="str">
            <v>A-03-03-05-001-002-05</v>
          </cell>
          <cell r="E209" t="str">
            <v>VILLANUEVA</v>
          </cell>
          <cell r="F209">
            <v>8904811928</v>
          </cell>
          <cell r="G209">
            <v>890481192</v>
          </cell>
          <cell r="I209">
            <v>1</v>
          </cell>
          <cell r="M209">
            <v>223472563</v>
          </cell>
          <cell r="N209">
            <v>130350215</v>
          </cell>
          <cell r="O209">
            <v>353822778</v>
          </cell>
          <cell r="P209">
            <v>70764556</v>
          </cell>
          <cell r="Q209">
            <v>134083539</v>
          </cell>
          <cell r="R209">
            <v>1.8947838660925111</v>
          </cell>
          <cell r="S209">
            <v>44694513</v>
          </cell>
          <cell r="T209">
            <v>44694513</v>
          </cell>
          <cell r="U209">
            <v>17691139</v>
          </cell>
        </row>
        <row r="210">
          <cell r="A210">
            <v>13894</v>
          </cell>
          <cell r="B210" t="str">
            <v>13894</v>
          </cell>
          <cell r="C210" t="str">
            <v>BOLIVAR</v>
          </cell>
          <cell r="D210" t="str">
            <v>A-03-03-05-001-002-05</v>
          </cell>
          <cell r="E210" t="str">
            <v>ZAMBRANO</v>
          </cell>
          <cell r="F210">
            <v>8904811777</v>
          </cell>
          <cell r="G210">
            <v>890481177</v>
          </cell>
          <cell r="I210">
            <v>1</v>
          </cell>
          <cell r="M210">
            <v>143995310</v>
          </cell>
          <cell r="N210">
            <v>83991604</v>
          </cell>
          <cell r="O210">
            <v>227986914</v>
          </cell>
          <cell r="P210">
            <v>45597383</v>
          </cell>
          <cell r="Q210">
            <v>86397186</v>
          </cell>
          <cell r="R210">
            <v>1.8947838738903064</v>
          </cell>
          <cell r="S210">
            <v>28799062</v>
          </cell>
          <cell r="T210">
            <v>28799062</v>
          </cell>
          <cell r="U210">
            <v>11399346</v>
          </cell>
        </row>
        <row r="211">
          <cell r="A211">
            <v>13001</v>
          </cell>
          <cell r="B211" t="str">
            <v>13001</v>
          </cell>
          <cell r="C211" t="str">
            <v>BOLIVAR</v>
          </cell>
          <cell r="D211" t="str">
            <v>A-03-03-05-001-002-35</v>
          </cell>
          <cell r="E211" t="str">
            <v>CARTAGENA</v>
          </cell>
          <cell r="F211">
            <v>8904801844</v>
          </cell>
          <cell r="G211">
            <v>890480184</v>
          </cell>
          <cell r="I211">
            <v>1</v>
          </cell>
          <cell r="J211" t="str">
            <v>CERTIFICADO</v>
          </cell>
          <cell r="K211" t="str">
            <v>No. 2943 del 15-09-2017</v>
          </cell>
          <cell r="L211" t="str">
            <v>Res. 4481 del 27/12/2018 - 80%. Continua la medida al 100%</v>
          </cell>
          <cell r="M211">
            <v>4689397973</v>
          </cell>
          <cell r="N211">
            <v>2051473344</v>
          </cell>
          <cell r="O211">
            <v>6740871317</v>
          </cell>
          <cell r="P211">
            <v>1348174263</v>
          </cell>
          <cell r="Q211">
            <v>2813638785</v>
          </cell>
          <cell r="R211">
            <v>2.0869993310352934</v>
          </cell>
          <cell r="S211">
            <v>937879595</v>
          </cell>
          <cell r="T211">
            <v>937879595</v>
          </cell>
          <cell r="U211">
            <v>337043566</v>
          </cell>
        </row>
        <row r="212">
          <cell r="A212">
            <v>13430</v>
          </cell>
          <cell r="B212" t="str">
            <v>13430</v>
          </cell>
          <cell r="C212" t="str">
            <v>BOLIVAR</v>
          </cell>
          <cell r="D212" t="str">
            <v>A-03-03-05-001-002-58</v>
          </cell>
          <cell r="E212" t="str">
            <v>MAGANGUE</v>
          </cell>
          <cell r="F212">
            <v>8000284322</v>
          </cell>
          <cell r="G212">
            <v>800028432</v>
          </cell>
          <cell r="I212">
            <v>1</v>
          </cell>
          <cell r="J212" t="str">
            <v>CERTIFICADO</v>
          </cell>
          <cell r="M212">
            <v>1042883533</v>
          </cell>
          <cell r="N212">
            <v>380192323</v>
          </cell>
          <cell r="O212">
            <v>1423075856</v>
          </cell>
          <cell r="P212">
            <v>284615171</v>
          </cell>
          <cell r="Q212">
            <v>625730121</v>
          </cell>
          <cell r="R212">
            <v>2.198512886018996</v>
          </cell>
          <cell r="S212">
            <v>208576707</v>
          </cell>
          <cell r="T212">
            <v>208576707</v>
          </cell>
          <cell r="U212">
            <v>71153793</v>
          </cell>
        </row>
        <row r="213">
          <cell r="A213">
            <v>15022</v>
          </cell>
          <cell r="B213" t="str">
            <v>15022</v>
          </cell>
          <cell r="C213" t="str">
            <v>BOYACA</v>
          </cell>
          <cell r="D213" t="str">
            <v>A-03-03-05-001-002-06</v>
          </cell>
          <cell r="E213" t="str">
            <v>ALMEIDA</v>
          </cell>
          <cell r="F213">
            <v>8918012813</v>
          </cell>
          <cell r="G213">
            <v>891801281</v>
          </cell>
          <cell r="I213">
            <v>1</v>
          </cell>
          <cell r="M213">
            <v>6012671</v>
          </cell>
          <cell r="N213">
            <v>2191972</v>
          </cell>
          <cell r="O213">
            <v>8204643</v>
          </cell>
          <cell r="P213">
            <v>1640929</v>
          </cell>
          <cell r="Q213">
            <v>3607602</v>
          </cell>
          <cell r="R213">
            <v>2.1985119404922457</v>
          </cell>
          <cell r="S213">
            <v>1202534</v>
          </cell>
          <cell r="T213">
            <v>1202534</v>
          </cell>
          <cell r="U213">
            <v>410232</v>
          </cell>
        </row>
        <row r="214">
          <cell r="A214">
            <v>15047</v>
          </cell>
          <cell r="B214" t="str">
            <v>15047</v>
          </cell>
          <cell r="C214" t="str">
            <v>BOYACA</v>
          </cell>
          <cell r="D214" t="str">
            <v>A-03-03-05-001-002-06</v>
          </cell>
          <cell r="E214" t="str">
            <v>AQUITANIA</v>
          </cell>
          <cell r="F214">
            <v>8000775455</v>
          </cell>
          <cell r="G214">
            <v>800077545</v>
          </cell>
          <cell r="I214">
            <v>1</v>
          </cell>
          <cell r="M214">
            <v>98363743</v>
          </cell>
          <cell r="N214">
            <v>35859364</v>
          </cell>
          <cell r="O214">
            <v>134223107</v>
          </cell>
          <cell r="P214">
            <v>26844621</v>
          </cell>
          <cell r="Q214">
            <v>59018247</v>
          </cell>
          <cell r="R214">
            <v>2.1985129534888945</v>
          </cell>
          <cell r="S214">
            <v>19672749</v>
          </cell>
          <cell r="T214">
            <v>19672749</v>
          </cell>
          <cell r="U214">
            <v>6711155</v>
          </cell>
        </row>
        <row r="215">
          <cell r="A215">
            <v>15051</v>
          </cell>
          <cell r="B215" t="str">
            <v>15051</v>
          </cell>
          <cell r="C215" t="str">
            <v>BOYACA</v>
          </cell>
          <cell r="D215" t="str">
            <v>A-03-03-05-001-002-06</v>
          </cell>
          <cell r="E215" t="str">
            <v>ARCABUCO</v>
          </cell>
          <cell r="F215">
            <v>8000637911</v>
          </cell>
          <cell r="G215">
            <v>800063791</v>
          </cell>
          <cell r="I215">
            <v>1</v>
          </cell>
          <cell r="M215">
            <v>29619845</v>
          </cell>
          <cell r="N215">
            <v>10798174</v>
          </cell>
          <cell r="O215">
            <v>40418019</v>
          </cell>
          <cell r="P215">
            <v>8083604</v>
          </cell>
          <cell r="Q215">
            <v>17771907</v>
          </cell>
          <cell r="R215">
            <v>2.1985128168079484</v>
          </cell>
          <cell r="S215">
            <v>5923969</v>
          </cell>
          <cell r="T215">
            <v>5923969</v>
          </cell>
          <cell r="U215">
            <v>2020901</v>
          </cell>
        </row>
        <row r="216">
          <cell r="A216">
            <v>15087</v>
          </cell>
          <cell r="B216" t="str">
            <v>15087</v>
          </cell>
          <cell r="C216" t="str">
            <v>BOYACA</v>
          </cell>
          <cell r="D216" t="str">
            <v>A-03-03-05-001-002-06</v>
          </cell>
          <cell r="E216" t="str">
            <v>BELEN</v>
          </cell>
          <cell r="F216">
            <v>8000991994</v>
          </cell>
          <cell r="G216">
            <v>800099199</v>
          </cell>
          <cell r="I216">
            <v>1</v>
          </cell>
          <cell r="M216">
            <v>40635748</v>
          </cell>
          <cell r="N216">
            <v>14814118</v>
          </cell>
          <cell r="O216">
            <v>55449866</v>
          </cell>
          <cell r="P216">
            <v>11089973</v>
          </cell>
          <cell r="Q216">
            <v>24381450</v>
          </cell>
          <cell r="R216">
            <v>2.1985130171191578</v>
          </cell>
          <cell r="S216">
            <v>8127150</v>
          </cell>
          <cell r="T216">
            <v>8127150</v>
          </cell>
          <cell r="U216">
            <v>2772493</v>
          </cell>
        </row>
        <row r="217">
          <cell r="A217">
            <v>15090</v>
          </cell>
          <cell r="B217" t="str">
            <v>15090</v>
          </cell>
          <cell r="C217" t="str">
            <v>BOYACA</v>
          </cell>
          <cell r="D217" t="str">
            <v>A-03-03-05-001-002-06</v>
          </cell>
          <cell r="E217" t="str">
            <v>BERBEO</v>
          </cell>
          <cell r="F217">
            <v>8000993905</v>
          </cell>
          <cell r="G217">
            <v>800099390</v>
          </cell>
          <cell r="I217">
            <v>1</v>
          </cell>
          <cell r="M217">
            <v>9160531</v>
          </cell>
          <cell r="N217">
            <v>3339552</v>
          </cell>
          <cell r="O217">
            <v>12500083</v>
          </cell>
          <cell r="P217">
            <v>2500017</v>
          </cell>
          <cell r="Q217">
            <v>5496318</v>
          </cell>
          <cell r="R217">
            <v>2.1985122501166994</v>
          </cell>
          <cell r="S217">
            <v>1832106</v>
          </cell>
          <cell r="T217">
            <v>1832106</v>
          </cell>
          <cell r="U217">
            <v>625004</v>
          </cell>
        </row>
        <row r="218">
          <cell r="A218">
            <v>15092</v>
          </cell>
          <cell r="B218" t="str">
            <v>15092</v>
          </cell>
          <cell r="C218" t="str">
            <v>BOYACA</v>
          </cell>
          <cell r="D218" t="str">
            <v>A-03-03-05-001-002-06</v>
          </cell>
          <cell r="E218" t="str">
            <v>BETEITIVA</v>
          </cell>
          <cell r="F218">
            <v>8000172880</v>
          </cell>
          <cell r="G218">
            <v>800017288</v>
          </cell>
          <cell r="I218">
            <v>1</v>
          </cell>
          <cell r="M218">
            <v>8088795</v>
          </cell>
          <cell r="N218">
            <v>2948841</v>
          </cell>
          <cell r="O218">
            <v>11037636</v>
          </cell>
          <cell r="P218">
            <v>2207527</v>
          </cell>
          <cell r="Q218">
            <v>4853277</v>
          </cell>
          <cell r="R218">
            <v>2.1985130872691476</v>
          </cell>
          <cell r="S218">
            <v>1617759</v>
          </cell>
          <cell r="T218">
            <v>1617759</v>
          </cell>
          <cell r="U218">
            <v>551882</v>
          </cell>
        </row>
        <row r="219">
          <cell r="A219">
            <v>15097</v>
          </cell>
          <cell r="B219" t="str">
            <v>15097</v>
          </cell>
          <cell r="C219" t="str">
            <v>BOYACA</v>
          </cell>
          <cell r="D219" t="str">
            <v>A-03-03-05-001-002-06</v>
          </cell>
          <cell r="E219" t="str">
            <v>BOAVITA</v>
          </cell>
          <cell r="F219">
            <v>8918562945</v>
          </cell>
          <cell r="G219">
            <v>891856294</v>
          </cell>
          <cell r="I219">
            <v>1</v>
          </cell>
          <cell r="M219">
            <v>31408381</v>
          </cell>
          <cell r="N219">
            <v>11450200</v>
          </cell>
          <cell r="O219">
            <v>42858581</v>
          </cell>
          <cell r="P219">
            <v>8571716</v>
          </cell>
          <cell r="Q219">
            <v>18845028</v>
          </cell>
          <cell r="R219">
            <v>2.1985128765348736</v>
          </cell>
          <cell r="S219">
            <v>6281676</v>
          </cell>
          <cell r="T219">
            <v>6281676</v>
          </cell>
          <cell r="U219">
            <v>2142929</v>
          </cell>
        </row>
        <row r="220">
          <cell r="A220">
            <v>15104</v>
          </cell>
          <cell r="B220" t="str">
            <v>15104</v>
          </cell>
          <cell r="C220" t="str">
            <v>BOYACA</v>
          </cell>
          <cell r="D220" t="str">
            <v>A-03-03-05-001-002-06</v>
          </cell>
          <cell r="E220" t="str">
            <v>BOYACA</v>
          </cell>
          <cell r="F220">
            <v>8000233837</v>
          </cell>
          <cell r="G220">
            <v>800023383</v>
          </cell>
          <cell r="I220">
            <v>1</v>
          </cell>
          <cell r="M220">
            <v>27250755</v>
          </cell>
          <cell r="N220">
            <v>9934501</v>
          </cell>
          <cell r="O220">
            <v>37185256</v>
          </cell>
          <cell r="P220">
            <v>7437051</v>
          </cell>
          <cell r="Q220">
            <v>16350453</v>
          </cell>
          <cell r="R220">
            <v>2.1985129589672034</v>
          </cell>
          <cell r="S220">
            <v>5450151</v>
          </cell>
          <cell r="T220">
            <v>5450151</v>
          </cell>
          <cell r="U220">
            <v>1859263</v>
          </cell>
        </row>
        <row r="221">
          <cell r="A221">
            <v>15106</v>
          </cell>
          <cell r="B221" t="str">
            <v>15106</v>
          </cell>
          <cell r="C221" t="str">
            <v>BOYACA</v>
          </cell>
          <cell r="D221" t="str">
            <v>A-03-03-05-001-002-06</v>
          </cell>
          <cell r="E221" t="str">
            <v>BRICEÑO</v>
          </cell>
          <cell r="F221">
            <v>8000997211</v>
          </cell>
          <cell r="G221">
            <v>800099721</v>
          </cell>
          <cell r="I221">
            <v>1</v>
          </cell>
          <cell r="M221">
            <v>12228150</v>
          </cell>
          <cell r="N221">
            <v>4457879</v>
          </cell>
          <cell r="O221">
            <v>16686029</v>
          </cell>
          <cell r="P221">
            <v>3337206</v>
          </cell>
          <cell r="Q221">
            <v>7336890</v>
          </cell>
          <cell r="R221">
            <v>2.1985127678662928</v>
          </cell>
          <cell r="S221">
            <v>2445630</v>
          </cell>
          <cell r="T221">
            <v>2445630</v>
          </cell>
          <cell r="U221">
            <v>834302</v>
          </cell>
        </row>
        <row r="222">
          <cell r="A222">
            <v>15109</v>
          </cell>
          <cell r="B222" t="str">
            <v>15109</v>
          </cell>
          <cell r="C222" t="str">
            <v>BOYACA</v>
          </cell>
          <cell r="D222" t="str">
            <v>A-03-03-05-001-002-06</v>
          </cell>
          <cell r="E222" t="str">
            <v>BUENAVISTA</v>
          </cell>
          <cell r="F222">
            <v>8918082600</v>
          </cell>
          <cell r="G222">
            <v>891808260</v>
          </cell>
          <cell r="I222">
            <v>1</v>
          </cell>
          <cell r="M222">
            <v>28121640</v>
          </cell>
          <cell r="N222">
            <v>10251990</v>
          </cell>
          <cell r="O222">
            <v>38373630</v>
          </cell>
          <cell r="P222">
            <v>7674726</v>
          </cell>
          <cell r="Q222">
            <v>16872984</v>
          </cell>
          <cell r="R222">
            <v>2.1985128850202602</v>
          </cell>
          <cell r="S222">
            <v>5624328</v>
          </cell>
          <cell r="T222">
            <v>5624328</v>
          </cell>
          <cell r="U222">
            <v>1918682</v>
          </cell>
        </row>
        <row r="223">
          <cell r="A223">
            <v>15114</v>
          </cell>
          <cell r="B223" t="str">
            <v>15114</v>
          </cell>
          <cell r="C223" t="str">
            <v>BOYACA</v>
          </cell>
          <cell r="D223" t="str">
            <v>A-03-03-05-001-002-06</v>
          </cell>
          <cell r="E223" t="str">
            <v>BUSBANZA</v>
          </cell>
          <cell r="F223">
            <v>8000997148</v>
          </cell>
          <cell r="G223">
            <v>800099714</v>
          </cell>
          <cell r="I223">
            <v>1</v>
          </cell>
          <cell r="M223">
            <v>3363463</v>
          </cell>
          <cell r="N223">
            <v>1226180</v>
          </cell>
          <cell r="O223">
            <v>4589643</v>
          </cell>
          <cell r="P223">
            <v>917929</v>
          </cell>
          <cell r="Q223">
            <v>2018079</v>
          </cell>
          <cell r="R223">
            <v>2.1985131747662403</v>
          </cell>
          <cell r="S223">
            <v>672693</v>
          </cell>
          <cell r="T223">
            <v>672693</v>
          </cell>
          <cell r="U223">
            <v>229482</v>
          </cell>
        </row>
        <row r="224">
          <cell r="A224">
            <v>15131</v>
          </cell>
          <cell r="B224" t="str">
            <v>15131</v>
          </cell>
          <cell r="C224" t="str">
            <v>BOYACA</v>
          </cell>
          <cell r="D224" t="str">
            <v>A-03-03-05-001-002-06</v>
          </cell>
          <cell r="E224" t="str">
            <v>CALDAS</v>
          </cell>
          <cell r="F224">
            <v>8918017964</v>
          </cell>
          <cell r="G224">
            <v>891801796</v>
          </cell>
          <cell r="I224">
            <v>1</v>
          </cell>
          <cell r="M224">
            <v>15769148</v>
          </cell>
          <cell r="N224">
            <v>5748781</v>
          </cell>
          <cell r="O224">
            <v>21517929</v>
          </cell>
          <cell r="P224">
            <v>4303586</v>
          </cell>
          <cell r="Q224">
            <v>9461490</v>
          </cell>
          <cell r="R224">
            <v>2.1985130539972944</v>
          </cell>
          <cell r="S224">
            <v>3153830</v>
          </cell>
          <cell r="T224">
            <v>3153830</v>
          </cell>
          <cell r="U224">
            <v>1075897</v>
          </cell>
        </row>
        <row r="225">
          <cell r="A225">
            <v>15135</v>
          </cell>
          <cell r="B225" t="str">
            <v>15135</v>
          </cell>
          <cell r="C225" t="str">
            <v>BOYACA</v>
          </cell>
          <cell r="D225" t="str">
            <v>A-03-03-05-001-002-06</v>
          </cell>
          <cell r="E225" t="str">
            <v>CAMPOHERMOSO</v>
          </cell>
          <cell r="F225">
            <v>8000283933</v>
          </cell>
          <cell r="G225">
            <v>800028393</v>
          </cell>
          <cell r="I225">
            <v>1</v>
          </cell>
          <cell r="M225">
            <v>19682175</v>
          </cell>
          <cell r="N225">
            <v>7175309</v>
          </cell>
          <cell r="O225">
            <v>26857484</v>
          </cell>
          <cell r="P225">
            <v>5371497</v>
          </cell>
          <cell r="Q225">
            <v>11809305</v>
          </cell>
          <cell r="R225">
            <v>2.1985128168181047</v>
          </cell>
          <cell r="S225">
            <v>3936435</v>
          </cell>
          <cell r="T225">
            <v>3936435</v>
          </cell>
          <cell r="U225">
            <v>1342874</v>
          </cell>
        </row>
        <row r="226">
          <cell r="A226">
            <v>15162</v>
          </cell>
          <cell r="B226" t="str">
            <v>15162</v>
          </cell>
          <cell r="C226" t="str">
            <v>BOYACA</v>
          </cell>
          <cell r="D226" t="str">
            <v>A-03-03-05-001-002-06</v>
          </cell>
          <cell r="E226" t="str">
            <v>CERINZA</v>
          </cell>
          <cell r="F226">
            <v>8918578053</v>
          </cell>
          <cell r="G226">
            <v>891857805</v>
          </cell>
          <cell r="I226">
            <v>1</v>
          </cell>
          <cell r="M226">
            <v>15531340</v>
          </cell>
          <cell r="N226">
            <v>5662086</v>
          </cell>
          <cell r="O226">
            <v>21193426</v>
          </cell>
          <cell r="P226">
            <v>4238685</v>
          </cell>
          <cell r="Q226">
            <v>9318804</v>
          </cell>
          <cell r="R226">
            <v>2.1985129822102847</v>
          </cell>
          <cell r="S226">
            <v>3106268</v>
          </cell>
          <cell r="T226">
            <v>3106268</v>
          </cell>
          <cell r="U226">
            <v>1059671</v>
          </cell>
        </row>
        <row r="227">
          <cell r="A227">
            <v>15172</v>
          </cell>
          <cell r="B227" t="str">
            <v>15172</v>
          </cell>
          <cell r="C227" t="str">
            <v>BOYACA</v>
          </cell>
          <cell r="D227" t="str">
            <v>A-03-03-05-001-002-06</v>
          </cell>
          <cell r="E227" t="str">
            <v>CHINAVITA</v>
          </cell>
          <cell r="F227">
            <v>8918013574</v>
          </cell>
          <cell r="G227">
            <v>891801357</v>
          </cell>
          <cell r="I227">
            <v>1</v>
          </cell>
          <cell r="M227">
            <v>15174579</v>
          </cell>
          <cell r="N227">
            <v>5532026</v>
          </cell>
          <cell r="O227">
            <v>20706605</v>
          </cell>
          <cell r="P227">
            <v>4141321</v>
          </cell>
          <cell r="Q227">
            <v>9104748</v>
          </cell>
          <cell r="R227">
            <v>2.1985129865567048</v>
          </cell>
          <cell r="S227">
            <v>3034916</v>
          </cell>
          <cell r="T227">
            <v>3034916</v>
          </cell>
          <cell r="U227">
            <v>1035330</v>
          </cell>
        </row>
        <row r="228">
          <cell r="A228">
            <v>15176</v>
          </cell>
          <cell r="B228" t="str">
            <v>15176</v>
          </cell>
          <cell r="C228" t="str">
            <v>BOYACA</v>
          </cell>
          <cell r="D228" t="str">
            <v>A-03-03-05-001-002-06</v>
          </cell>
          <cell r="E228" t="str">
            <v>CHIQUINQUIRA</v>
          </cell>
          <cell r="F228">
            <v>8918004750</v>
          </cell>
          <cell r="G228">
            <v>891800475</v>
          </cell>
          <cell r="I228">
            <v>1</v>
          </cell>
          <cell r="M228">
            <v>282863893</v>
          </cell>
          <cell r="N228">
            <v>103120510</v>
          </cell>
          <cell r="O228">
            <v>385984403</v>
          </cell>
          <cell r="P228">
            <v>77196881</v>
          </cell>
          <cell r="Q228">
            <v>169718337</v>
          </cell>
          <cell r="R228">
            <v>2.1985128777417833</v>
          </cell>
          <cell r="S228">
            <v>56572779</v>
          </cell>
          <cell r="T228">
            <v>56572779</v>
          </cell>
          <cell r="U228">
            <v>19299220</v>
          </cell>
        </row>
        <row r="229">
          <cell r="A229">
            <v>15180</v>
          </cell>
          <cell r="B229" t="str">
            <v>15180</v>
          </cell>
          <cell r="C229" t="str">
            <v>BOYACA</v>
          </cell>
          <cell r="D229" t="str">
            <v>A-03-03-05-001-002-06</v>
          </cell>
          <cell r="E229" t="str">
            <v>CHISCAS</v>
          </cell>
          <cell r="F229">
            <v>8000748599</v>
          </cell>
          <cell r="G229">
            <v>800074859</v>
          </cell>
          <cell r="I229">
            <v>1</v>
          </cell>
          <cell r="M229">
            <v>27161564</v>
          </cell>
          <cell r="N229">
            <v>9901986</v>
          </cell>
          <cell r="O229">
            <v>37063550</v>
          </cell>
          <cell r="P229">
            <v>7412710</v>
          </cell>
          <cell r="Q229">
            <v>16296939</v>
          </cell>
          <cell r="R229">
            <v>2.1985129594979433</v>
          </cell>
          <cell r="S229">
            <v>5432313</v>
          </cell>
          <cell r="T229">
            <v>5432313</v>
          </cell>
          <cell r="U229">
            <v>1853178</v>
          </cell>
        </row>
        <row r="230">
          <cell r="A230">
            <v>15183</v>
          </cell>
          <cell r="B230" t="str">
            <v>15183</v>
          </cell>
          <cell r="C230" t="str">
            <v>BOYACA</v>
          </cell>
          <cell r="D230" t="str">
            <v>A-03-03-05-001-002-06</v>
          </cell>
          <cell r="E230" t="str">
            <v>CHITA</v>
          </cell>
          <cell r="F230">
            <v>8918019620</v>
          </cell>
          <cell r="G230">
            <v>891801962</v>
          </cell>
          <cell r="I230">
            <v>1</v>
          </cell>
          <cell r="M230">
            <v>107001220</v>
          </cell>
          <cell r="N230">
            <v>39008233</v>
          </cell>
          <cell r="O230">
            <v>146009453</v>
          </cell>
          <cell r="P230">
            <v>29201891</v>
          </cell>
          <cell r="Q230">
            <v>64200732</v>
          </cell>
          <cell r="R230">
            <v>2.1985128291863019</v>
          </cell>
          <cell r="S230">
            <v>21400244</v>
          </cell>
          <cell r="T230">
            <v>21400244</v>
          </cell>
          <cell r="U230">
            <v>7300473</v>
          </cell>
        </row>
        <row r="231">
          <cell r="A231">
            <v>15185</v>
          </cell>
          <cell r="B231" t="str">
            <v>15185</v>
          </cell>
          <cell r="C231" t="str">
            <v>BOYACA</v>
          </cell>
          <cell r="D231" t="str">
            <v>A-03-03-05-001-002-06</v>
          </cell>
          <cell r="E231" t="str">
            <v>CHITARAQUE</v>
          </cell>
          <cell r="F231">
            <v>8000344760</v>
          </cell>
          <cell r="G231">
            <v>800034476</v>
          </cell>
          <cell r="I231">
            <v>1</v>
          </cell>
          <cell r="M231">
            <v>40412114</v>
          </cell>
          <cell r="N231">
            <v>14732591</v>
          </cell>
          <cell r="O231">
            <v>55144705</v>
          </cell>
          <cell r="P231">
            <v>11028941</v>
          </cell>
          <cell r="Q231">
            <v>24247269</v>
          </cell>
          <cell r="R231">
            <v>2.1985128943930339</v>
          </cell>
          <cell r="S231">
            <v>8082423</v>
          </cell>
          <cell r="T231">
            <v>8082423</v>
          </cell>
          <cell r="U231">
            <v>2757235</v>
          </cell>
        </row>
        <row r="232">
          <cell r="A232">
            <v>15187</v>
          </cell>
          <cell r="B232" t="str">
            <v>15187</v>
          </cell>
          <cell r="C232" t="str">
            <v>BOYACA</v>
          </cell>
          <cell r="D232" t="str">
            <v>A-03-03-05-001-002-06</v>
          </cell>
          <cell r="E232" t="str">
            <v>CHIVATA</v>
          </cell>
          <cell r="F232">
            <v>8000149891</v>
          </cell>
          <cell r="G232">
            <v>800014989</v>
          </cell>
          <cell r="I232">
            <v>1</v>
          </cell>
          <cell r="M232">
            <v>17495884</v>
          </cell>
          <cell r="N232">
            <v>6378278</v>
          </cell>
          <cell r="O232">
            <v>23874162</v>
          </cell>
          <cell r="P232">
            <v>4774832</v>
          </cell>
          <cell r="Q232">
            <v>10497531</v>
          </cell>
          <cell r="R232">
            <v>2.1985131623479108</v>
          </cell>
          <cell r="S232">
            <v>3499177</v>
          </cell>
          <cell r="T232">
            <v>3499177</v>
          </cell>
          <cell r="U232">
            <v>1193708</v>
          </cell>
        </row>
        <row r="233">
          <cell r="A233">
            <v>15189</v>
          </cell>
          <cell r="B233" t="str">
            <v>15189</v>
          </cell>
          <cell r="C233" t="str">
            <v>BOYACA</v>
          </cell>
          <cell r="D233" t="str">
            <v>A-03-03-05-001-002-06</v>
          </cell>
          <cell r="E233" t="str">
            <v>CIENEGA</v>
          </cell>
          <cell r="F233">
            <v>8918019881</v>
          </cell>
          <cell r="G233">
            <v>891801988</v>
          </cell>
          <cell r="I233">
            <v>1</v>
          </cell>
          <cell r="L233" t="str">
            <v>Res. 2091 del 18/07/2018</v>
          </cell>
          <cell r="M233">
            <v>23359893</v>
          </cell>
          <cell r="N233">
            <v>8516054</v>
          </cell>
          <cell r="O233">
            <v>31875947</v>
          </cell>
          <cell r="P233">
            <v>6375189</v>
          </cell>
          <cell r="Q233">
            <v>14015937</v>
          </cell>
          <cell r="R233">
            <v>2.1985131734917975</v>
          </cell>
          <cell r="S233">
            <v>4671979</v>
          </cell>
          <cell r="T233">
            <v>4671979</v>
          </cell>
          <cell r="U233">
            <v>1593797</v>
          </cell>
        </row>
        <row r="234">
          <cell r="A234">
            <v>15204</v>
          </cell>
          <cell r="B234" t="str">
            <v>15204</v>
          </cell>
          <cell r="C234" t="str">
            <v>BOYACA</v>
          </cell>
          <cell r="D234" t="str">
            <v>A-03-03-05-001-002-06</v>
          </cell>
          <cell r="E234" t="str">
            <v>COMBITA</v>
          </cell>
          <cell r="F234">
            <v>8918019321</v>
          </cell>
          <cell r="G234">
            <v>891801932</v>
          </cell>
          <cell r="I234">
            <v>1</v>
          </cell>
          <cell r="M234">
            <v>45708658</v>
          </cell>
          <cell r="N234">
            <v>16663492</v>
          </cell>
          <cell r="O234">
            <v>62372150</v>
          </cell>
          <cell r="P234">
            <v>12474430</v>
          </cell>
          <cell r="Q234">
            <v>27425196</v>
          </cell>
          <cell r="R234">
            <v>2.1985129581071039</v>
          </cell>
          <cell r="S234">
            <v>9141732</v>
          </cell>
          <cell r="T234">
            <v>9141732</v>
          </cell>
          <cell r="U234">
            <v>3118608</v>
          </cell>
        </row>
        <row r="235">
          <cell r="A235">
            <v>15212</v>
          </cell>
          <cell r="B235" t="str">
            <v>15212</v>
          </cell>
          <cell r="C235" t="str">
            <v>BOYACA</v>
          </cell>
          <cell r="D235" t="str">
            <v>A-03-03-05-001-002-06</v>
          </cell>
          <cell r="E235" t="str">
            <v>COPER</v>
          </cell>
          <cell r="F235">
            <v>8918013639</v>
          </cell>
          <cell r="G235">
            <v>891801363</v>
          </cell>
          <cell r="I235">
            <v>1</v>
          </cell>
          <cell r="M235">
            <v>18662638</v>
          </cell>
          <cell r="N235">
            <v>6803628</v>
          </cell>
          <cell r="O235">
            <v>25466266</v>
          </cell>
          <cell r="P235">
            <v>5093253</v>
          </cell>
          <cell r="Q235">
            <v>11197584</v>
          </cell>
          <cell r="R235">
            <v>2.1985132095342603</v>
          </cell>
          <cell r="S235">
            <v>3732528</v>
          </cell>
          <cell r="T235">
            <v>3732528</v>
          </cell>
          <cell r="U235">
            <v>1273313</v>
          </cell>
        </row>
        <row r="236">
          <cell r="A236">
            <v>15215</v>
          </cell>
          <cell r="B236" t="str">
            <v>15215</v>
          </cell>
          <cell r="C236" t="str">
            <v>BOYACA</v>
          </cell>
          <cell r="D236" t="str">
            <v>A-03-03-05-001-002-06</v>
          </cell>
          <cell r="E236" t="str">
            <v>CORRALES</v>
          </cell>
          <cell r="F236">
            <v>8918557482</v>
          </cell>
          <cell r="G236">
            <v>891855748</v>
          </cell>
          <cell r="I236">
            <v>1</v>
          </cell>
          <cell r="M236">
            <v>13777264</v>
          </cell>
          <cell r="N236">
            <v>5022622</v>
          </cell>
          <cell r="O236">
            <v>18799886</v>
          </cell>
          <cell r="P236">
            <v>3759977</v>
          </cell>
          <cell r="Q236">
            <v>8266359</v>
          </cell>
          <cell r="R236">
            <v>2.1985131823944668</v>
          </cell>
          <cell r="S236">
            <v>2755453</v>
          </cell>
          <cell r="T236">
            <v>2755453</v>
          </cell>
          <cell r="U236">
            <v>939994</v>
          </cell>
        </row>
        <row r="237">
          <cell r="A237">
            <v>15218</v>
          </cell>
          <cell r="B237" t="str">
            <v>15218</v>
          </cell>
          <cell r="C237" t="str">
            <v>BOYACA</v>
          </cell>
          <cell r="D237" t="str">
            <v>A-03-03-05-001-002-06</v>
          </cell>
          <cell r="E237" t="str">
            <v>COVARACHIA</v>
          </cell>
          <cell r="F237">
            <v>8918579202</v>
          </cell>
          <cell r="G237">
            <v>891857920</v>
          </cell>
          <cell r="I237">
            <v>1</v>
          </cell>
          <cell r="M237">
            <v>20285622</v>
          </cell>
          <cell r="N237">
            <v>7395301</v>
          </cell>
          <cell r="O237">
            <v>27680923</v>
          </cell>
          <cell r="P237">
            <v>5536185</v>
          </cell>
          <cell r="Q237">
            <v>12171372</v>
          </cell>
          <cell r="R237">
            <v>2.1985125135811034</v>
          </cell>
          <cell r="S237">
            <v>4057124</v>
          </cell>
          <cell r="T237">
            <v>4057124</v>
          </cell>
          <cell r="U237">
            <v>1384046</v>
          </cell>
        </row>
        <row r="238">
          <cell r="A238">
            <v>15223</v>
          </cell>
          <cell r="B238" t="str">
            <v>15223</v>
          </cell>
          <cell r="C238" t="str">
            <v>BOYACA</v>
          </cell>
          <cell r="D238" t="str">
            <v>A-03-03-05-001-002-06</v>
          </cell>
          <cell r="E238" t="str">
            <v>CUBARA</v>
          </cell>
          <cell r="F238">
            <v>8000991962</v>
          </cell>
          <cell r="G238">
            <v>800099196</v>
          </cell>
          <cell r="I238">
            <v>1</v>
          </cell>
          <cell r="M238">
            <v>104246588</v>
          </cell>
          <cell r="N238">
            <v>38004006</v>
          </cell>
          <cell r="O238">
            <v>142250594</v>
          </cell>
          <cell r="P238">
            <v>28450119</v>
          </cell>
          <cell r="Q238">
            <v>62547954</v>
          </cell>
          <cell r="R238">
            <v>2.1985129130742829</v>
          </cell>
          <cell r="S238">
            <v>20849318</v>
          </cell>
          <cell r="T238">
            <v>20849318</v>
          </cell>
          <cell r="U238">
            <v>7112530</v>
          </cell>
        </row>
        <row r="239">
          <cell r="A239">
            <v>15224</v>
          </cell>
          <cell r="B239" t="str">
            <v>15224</v>
          </cell>
          <cell r="C239" t="str">
            <v>BOYACA</v>
          </cell>
          <cell r="D239" t="str">
            <v>A-03-03-05-001-002-06</v>
          </cell>
          <cell r="E239" t="str">
            <v>CUCAITA</v>
          </cell>
          <cell r="F239">
            <v>8918020891</v>
          </cell>
          <cell r="G239">
            <v>891802089</v>
          </cell>
          <cell r="I239">
            <v>1</v>
          </cell>
          <cell r="M239">
            <v>25118630</v>
          </cell>
          <cell r="N239">
            <v>9157217</v>
          </cell>
          <cell r="O239">
            <v>34275847</v>
          </cell>
          <cell r="P239">
            <v>6855169</v>
          </cell>
          <cell r="Q239">
            <v>15071178</v>
          </cell>
          <cell r="R239">
            <v>2.198512976120647</v>
          </cell>
          <cell r="S239">
            <v>5023726</v>
          </cell>
          <cell r="T239">
            <v>5023726</v>
          </cell>
          <cell r="U239">
            <v>1713792</v>
          </cell>
        </row>
        <row r="240">
          <cell r="A240">
            <v>15226</v>
          </cell>
          <cell r="B240" t="str">
            <v>15226</v>
          </cell>
          <cell r="C240" t="str">
            <v>BOYACA</v>
          </cell>
          <cell r="D240" t="str">
            <v>A-03-03-05-001-002-06</v>
          </cell>
          <cell r="E240" t="str">
            <v>CUITIVA</v>
          </cell>
          <cell r="F240">
            <v>8918557697</v>
          </cell>
          <cell r="G240">
            <v>891855769</v>
          </cell>
          <cell r="I240">
            <v>1</v>
          </cell>
          <cell r="M240">
            <v>8127339</v>
          </cell>
          <cell r="N240">
            <v>2962893</v>
          </cell>
          <cell r="O240">
            <v>11090232</v>
          </cell>
          <cell r="P240">
            <v>2218046</v>
          </cell>
          <cell r="Q240">
            <v>4876404</v>
          </cell>
          <cell r="R240">
            <v>2.1985134663573254</v>
          </cell>
          <cell r="S240">
            <v>1625468</v>
          </cell>
          <cell r="T240">
            <v>1625468</v>
          </cell>
          <cell r="U240">
            <v>554512</v>
          </cell>
        </row>
        <row r="241">
          <cell r="A241">
            <v>15232</v>
          </cell>
          <cell r="B241" t="str">
            <v>15232</v>
          </cell>
          <cell r="C241" t="str">
            <v>BOYACA</v>
          </cell>
          <cell r="D241" t="str">
            <v>A-03-03-05-001-002-06</v>
          </cell>
          <cell r="E241" t="str">
            <v>CHIQUIZA</v>
          </cell>
          <cell r="F241">
            <v>8000997234</v>
          </cell>
          <cell r="G241">
            <v>800099723</v>
          </cell>
          <cell r="I241">
            <v>1</v>
          </cell>
          <cell r="M241">
            <v>26024972</v>
          </cell>
          <cell r="N241">
            <v>9487631</v>
          </cell>
          <cell r="O241">
            <v>35512603</v>
          </cell>
          <cell r="P241">
            <v>7102521</v>
          </cell>
          <cell r="Q241">
            <v>15614982</v>
          </cell>
          <cell r="R241">
            <v>2.1985126126343029</v>
          </cell>
          <cell r="S241">
            <v>5204994</v>
          </cell>
          <cell r="T241">
            <v>5204994</v>
          </cell>
          <cell r="U241">
            <v>1775630</v>
          </cell>
        </row>
        <row r="242">
          <cell r="A242">
            <v>15236</v>
          </cell>
          <cell r="B242" t="str">
            <v>15236</v>
          </cell>
          <cell r="C242" t="str">
            <v>BOYACA</v>
          </cell>
          <cell r="D242" t="str">
            <v>A-03-03-05-001-002-06</v>
          </cell>
          <cell r="E242" t="str">
            <v>CHIVOR</v>
          </cell>
          <cell r="F242">
            <v>8001311779</v>
          </cell>
          <cell r="G242">
            <v>800131177</v>
          </cell>
          <cell r="I242">
            <v>1</v>
          </cell>
          <cell r="M242">
            <v>11957300</v>
          </cell>
          <cell r="N242">
            <v>4359139</v>
          </cell>
          <cell r="O242">
            <v>16316439</v>
          </cell>
          <cell r="P242">
            <v>3263288</v>
          </cell>
          <cell r="Q242">
            <v>7174380</v>
          </cell>
          <cell r="R242">
            <v>2.1985126657530687</v>
          </cell>
          <cell r="S242">
            <v>2391460</v>
          </cell>
          <cell r="T242">
            <v>2391460</v>
          </cell>
          <cell r="U242">
            <v>815822</v>
          </cell>
        </row>
        <row r="243">
          <cell r="A243">
            <v>15244</v>
          </cell>
          <cell r="B243" t="str">
            <v>15244</v>
          </cell>
          <cell r="C243" t="str">
            <v>BOYACA</v>
          </cell>
          <cell r="D243" t="str">
            <v>A-03-03-05-001-002-06</v>
          </cell>
          <cell r="E243" t="str">
            <v>EL COCUY</v>
          </cell>
          <cell r="F243">
            <v>8918578440</v>
          </cell>
          <cell r="G243">
            <v>891857844</v>
          </cell>
          <cell r="I243">
            <v>1</v>
          </cell>
          <cell r="M243">
            <v>40769594</v>
          </cell>
          <cell r="N243">
            <v>14862913</v>
          </cell>
          <cell r="O243">
            <v>55632507</v>
          </cell>
          <cell r="P243">
            <v>11126501</v>
          </cell>
          <cell r="Q243">
            <v>24461757</v>
          </cell>
          <cell r="R243">
            <v>2.1985129916404089</v>
          </cell>
          <cell r="S243">
            <v>8153919</v>
          </cell>
          <cell r="T243">
            <v>8153919</v>
          </cell>
          <cell r="U243">
            <v>2781625</v>
          </cell>
        </row>
        <row r="244">
          <cell r="A244">
            <v>15248</v>
          </cell>
          <cell r="B244" t="str">
            <v>15248</v>
          </cell>
          <cell r="C244" t="str">
            <v>BOYACA</v>
          </cell>
          <cell r="D244" t="str">
            <v>A-03-03-05-001-002-06</v>
          </cell>
          <cell r="E244" t="str">
            <v>EL ESPINO</v>
          </cell>
          <cell r="F244">
            <v>8000310732</v>
          </cell>
          <cell r="G244">
            <v>800031073</v>
          </cell>
          <cell r="I244">
            <v>1</v>
          </cell>
          <cell r="M244">
            <v>15821683</v>
          </cell>
          <cell r="N244">
            <v>5767933</v>
          </cell>
          <cell r="O244">
            <v>21589616</v>
          </cell>
          <cell r="P244">
            <v>4317923</v>
          </cell>
          <cell r="Q244">
            <v>9493011</v>
          </cell>
          <cell r="R244">
            <v>2.1985132666793734</v>
          </cell>
          <cell r="S244">
            <v>3164337</v>
          </cell>
          <cell r="T244">
            <v>3164337</v>
          </cell>
          <cell r="U244">
            <v>1079481</v>
          </cell>
        </row>
        <row r="245">
          <cell r="A245">
            <v>15272</v>
          </cell>
          <cell r="B245" t="str">
            <v>15272</v>
          </cell>
          <cell r="C245" t="str">
            <v>BOYACA</v>
          </cell>
          <cell r="D245" t="str">
            <v>A-03-03-05-001-002-06</v>
          </cell>
          <cell r="E245" t="str">
            <v>FIRAVITOBA</v>
          </cell>
          <cell r="F245">
            <v>8918562880</v>
          </cell>
          <cell r="G245">
            <v>891856288</v>
          </cell>
          <cell r="I245">
            <v>1</v>
          </cell>
          <cell r="M245">
            <v>22462306</v>
          </cell>
          <cell r="N245">
            <v>8188831</v>
          </cell>
          <cell r="O245">
            <v>30651137</v>
          </cell>
          <cell r="P245">
            <v>6130227</v>
          </cell>
          <cell r="Q245">
            <v>13477383</v>
          </cell>
          <cell r="R245">
            <v>2.1985128772556055</v>
          </cell>
          <cell r="S245">
            <v>4492461</v>
          </cell>
          <cell r="T245">
            <v>4492461</v>
          </cell>
          <cell r="U245">
            <v>1532557</v>
          </cell>
        </row>
        <row r="246">
          <cell r="A246">
            <v>15276</v>
          </cell>
          <cell r="B246" t="str">
            <v>15276</v>
          </cell>
          <cell r="C246" t="str">
            <v>BOYACA</v>
          </cell>
          <cell r="D246" t="str">
            <v>A-03-03-05-001-002-06</v>
          </cell>
          <cell r="E246" t="str">
            <v>FLORESTA</v>
          </cell>
          <cell r="F246">
            <v>8000263681</v>
          </cell>
          <cell r="G246">
            <v>800026368</v>
          </cell>
          <cell r="I246">
            <v>1</v>
          </cell>
          <cell r="M246">
            <v>16754022</v>
          </cell>
          <cell r="N246">
            <v>6107825</v>
          </cell>
          <cell r="O246">
            <v>22861847</v>
          </cell>
          <cell r="P246">
            <v>4572369</v>
          </cell>
          <cell r="Q246">
            <v>10052412</v>
          </cell>
          <cell r="R246">
            <v>2.198512849684704</v>
          </cell>
          <cell r="S246">
            <v>3350804</v>
          </cell>
          <cell r="T246">
            <v>3350804</v>
          </cell>
          <cell r="U246">
            <v>1143092</v>
          </cell>
        </row>
        <row r="247">
          <cell r="A247">
            <v>15293</v>
          </cell>
          <cell r="B247" t="str">
            <v>15293</v>
          </cell>
          <cell r="C247" t="str">
            <v>BOYACA</v>
          </cell>
          <cell r="D247" t="str">
            <v>A-03-03-05-001-002-06</v>
          </cell>
          <cell r="E247" t="str">
            <v>GACHANTIVA</v>
          </cell>
          <cell r="F247">
            <v>8000200459</v>
          </cell>
          <cell r="G247">
            <v>800020045</v>
          </cell>
          <cell r="I247">
            <v>1</v>
          </cell>
          <cell r="M247">
            <v>19827243</v>
          </cell>
          <cell r="N247">
            <v>7228195</v>
          </cell>
          <cell r="O247">
            <v>27055438</v>
          </cell>
          <cell r="P247">
            <v>5411088</v>
          </cell>
          <cell r="Q247">
            <v>11896347</v>
          </cell>
          <cell r="R247">
            <v>2.1985129423140042</v>
          </cell>
          <cell r="S247">
            <v>3965449</v>
          </cell>
          <cell r="T247">
            <v>3965449</v>
          </cell>
          <cell r="U247">
            <v>1352772</v>
          </cell>
        </row>
        <row r="248">
          <cell r="A248">
            <v>15296</v>
          </cell>
          <cell r="B248" t="str">
            <v>15296</v>
          </cell>
          <cell r="C248" t="str">
            <v>BOYACA</v>
          </cell>
          <cell r="D248" t="str">
            <v>A-03-03-05-001-002-06</v>
          </cell>
          <cell r="E248" t="str">
            <v>GAMEZA</v>
          </cell>
          <cell r="F248">
            <v>8918577641</v>
          </cell>
          <cell r="G248">
            <v>891857764</v>
          </cell>
          <cell r="I248">
            <v>1</v>
          </cell>
          <cell r="M248">
            <v>30943776</v>
          </cell>
          <cell r="N248">
            <v>11280825</v>
          </cell>
          <cell r="O248">
            <v>42224601</v>
          </cell>
          <cell r="P248">
            <v>8444920</v>
          </cell>
          <cell r="Q248">
            <v>18566265</v>
          </cell>
          <cell r="R248">
            <v>2.1985128337509412</v>
          </cell>
          <cell r="S248">
            <v>6188755</v>
          </cell>
          <cell r="T248">
            <v>6188755</v>
          </cell>
          <cell r="U248">
            <v>2111230</v>
          </cell>
        </row>
        <row r="249">
          <cell r="A249">
            <v>15299</v>
          </cell>
          <cell r="B249" t="str">
            <v>15299</v>
          </cell>
          <cell r="C249" t="str">
            <v>BOYACA</v>
          </cell>
          <cell r="D249" t="str">
            <v>A-03-03-05-001-002-06</v>
          </cell>
          <cell r="E249" t="str">
            <v>GARAGOA</v>
          </cell>
          <cell r="F249">
            <v>8000256088</v>
          </cell>
          <cell r="G249">
            <v>800025608</v>
          </cell>
          <cell r="I249">
            <v>1</v>
          </cell>
          <cell r="M249">
            <v>67499371</v>
          </cell>
          <cell r="N249">
            <v>24607487</v>
          </cell>
          <cell r="O249">
            <v>92106858</v>
          </cell>
          <cell r="P249">
            <v>18421372</v>
          </cell>
          <cell r="Q249">
            <v>40499622</v>
          </cell>
          <cell r="R249">
            <v>2.1985127926410692</v>
          </cell>
          <cell r="S249">
            <v>13499874</v>
          </cell>
          <cell r="T249">
            <v>13499874</v>
          </cell>
          <cell r="U249">
            <v>4605343</v>
          </cell>
        </row>
        <row r="250">
          <cell r="A250">
            <v>15317</v>
          </cell>
          <cell r="B250" t="str">
            <v>15317</v>
          </cell>
          <cell r="C250" t="str">
            <v>BOYACA</v>
          </cell>
          <cell r="D250" t="str">
            <v>A-03-03-05-001-002-06</v>
          </cell>
          <cell r="E250" t="str">
            <v>GUACAMAYAS</v>
          </cell>
          <cell r="F250">
            <v>8000126311</v>
          </cell>
          <cell r="G250">
            <v>800012631</v>
          </cell>
          <cell r="I250">
            <v>1</v>
          </cell>
          <cell r="M250">
            <v>7951466</v>
          </cell>
          <cell r="N250">
            <v>2898776</v>
          </cell>
          <cell r="O250">
            <v>10850242</v>
          </cell>
          <cell r="P250">
            <v>2170048</v>
          </cell>
          <cell r="Q250">
            <v>4770879</v>
          </cell>
          <cell r="R250">
            <v>2.1985131204471053</v>
          </cell>
          <cell r="S250">
            <v>1590293</v>
          </cell>
          <cell r="T250">
            <v>1590293</v>
          </cell>
          <cell r="U250">
            <v>542512</v>
          </cell>
        </row>
        <row r="251">
          <cell r="A251">
            <v>15322</v>
          </cell>
          <cell r="B251" t="str">
            <v>15322</v>
          </cell>
          <cell r="C251" t="str">
            <v>BOYACA</v>
          </cell>
          <cell r="D251" t="str">
            <v>A-03-03-05-001-002-06</v>
          </cell>
          <cell r="E251" t="str">
            <v>GUATEQUE</v>
          </cell>
          <cell r="F251">
            <v>8000136839</v>
          </cell>
          <cell r="G251">
            <v>800013683</v>
          </cell>
          <cell r="I251">
            <v>1</v>
          </cell>
          <cell r="M251">
            <v>45647768</v>
          </cell>
          <cell r="N251">
            <v>16641294</v>
          </cell>
          <cell r="O251">
            <v>62289062</v>
          </cell>
          <cell r="P251">
            <v>12457812</v>
          </cell>
          <cell r="Q251">
            <v>27388662</v>
          </cell>
          <cell r="R251">
            <v>2.1985130294147961</v>
          </cell>
          <cell r="S251">
            <v>9129554</v>
          </cell>
          <cell r="T251">
            <v>9129554</v>
          </cell>
          <cell r="U251">
            <v>3114453</v>
          </cell>
        </row>
        <row r="252">
          <cell r="A252">
            <v>15325</v>
          </cell>
          <cell r="B252" t="str">
            <v>15325</v>
          </cell>
          <cell r="C252" t="str">
            <v>BOYACA</v>
          </cell>
          <cell r="D252" t="str">
            <v>A-03-03-05-001-002-06</v>
          </cell>
          <cell r="E252" t="str">
            <v>GUAYATA</v>
          </cell>
          <cell r="F252">
            <v>8918008968</v>
          </cell>
          <cell r="G252">
            <v>891800896</v>
          </cell>
          <cell r="I252">
            <v>1</v>
          </cell>
          <cell r="M252">
            <v>13102382</v>
          </cell>
          <cell r="N252">
            <v>4776588</v>
          </cell>
          <cell r="O252">
            <v>17878970</v>
          </cell>
          <cell r="P252">
            <v>3575794</v>
          </cell>
          <cell r="Q252">
            <v>7861428</v>
          </cell>
          <cell r="R252">
            <v>2.19851255413483</v>
          </cell>
          <cell r="S252">
            <v>2620476</v>
          </cell>
          <cell r="T252">
            <v>2620476</v>
          </cell>
          <cell r="U252">
            <v>893949</v>
          </cell>
        </row>
        <row r="253">
          <cell r="A253">
            <v>15332</v>
          </cell>
          <cell r="B253" t="str">
            <v>15332</v>
          </cell>
          <cell r="C253" t="str">
            <v>BOYACA</v>
          </cell>
          <cell r="D253" t="str">
            <v>A-03-03-05-001-002-06</v>
          </cell>
          <cell r="E253" t="str">
            <v>GUICAN</v>
          </cell>
          <cell r="F253">
            <v>8000992029</v>
          </cell>
          <cell r="G253">
            <v>800099202</v>
          </cell>
          <cell r="I253">
            <v>1</v>
          </cell>
          <cell r="M253">
            <v>31676332</v>
          </cell>
          <cell r="N253">
            <v>11547884</v>
          </cell>
          <cell r="O253">
            <v>43224216</v>
          </cell>
          <cell r="P253">
            <v>8644843</v>
          </cell>
          <cell r="Q253">
            <v>19005798</v>
          </cell>
          <cell r="R253">
            <v>2.1985128012157076</v>
          </cell>
          <cell r="S253">
            <v>6335266</v>
          </cell>
          <cell r="T253">
            <v>6335266</v>
          </cell>
          <cell r="U253">
            <v>2161211</v>
          </cell>
        </row>
        <row r="254">
          <cell r="A254">
            <v>15362</v>
          </cell>
          <cell r="B254" t="str">
            <v>15362</v>
          </cell>
          <cell r="C254" t="str">
            <v>BOYACA</v>
          </cell>
          <cell r="D254" t="str">
            <v>A-03-03-05-001-002-06</v>
          </cell>
          <cell r="E254" t="str">
            <v>IZA</v>
          </cell>
          <cell r="F254">
            <v>8918560773</v>
          </cell>
          <cell r="G254">
            <v>891856077</v>
          </cell>
          <cell r="I254">
            <v>1</v>
          </cell>
          <cell r="M254">
            <v>9544778</v>
          </cell>
          <cell r="N254">
            <v>3479633</v>
          </cell>
          <cell r="O254">
            <v>13024411</v>
          </cell>
          <cell r="P254">
            <v>2604882</v>
          </cell>
          <cell r="Q254">
            <v>5726868</v>
          </cell>
          <cell r="R254">
            <v>2.1985134067493268</v>
          </cell>
          <cell r="S254">
            <v>1908956</v>
          </cell>
          <cell r="T254">
            <v>1908956</v>
          </cell>
          <cell r="U254">
            <v>651221</v>
          </cell>
        </row>
        <row r="255">
          <cell r="A255">
            <v>15367</v>
          </cell>
          <cell r="B255" t="str">
            <v>15367</v>
          </cell>
          <cell r="C255" t="str">
            <v>BOYACA</v>
          </cell>
          <cell r="D255" t="str">
            <v>A-03-03-05-001-002-06</v>
          </cell>
          <cell r="E255" t="str">
            <v>JENESANO</v>
          </cell>
          <cell r="F255">
            <v>8918013764</v>
          </cell>
          <cell r="G255">
            <v>891801376</v>
          </cell>
          <cell r="I255">
            <v>1</v>
          </cell>
          <cell r="M255">
            <v>37682526</v>
          </cell>
          <cell r="N255">
            <v>13737495</v>
          </cell>
          <cell r="O255">
            <v>51420021</v>
          </cell>
          <cell r="P255">
            <v>10284004</v>
          </cell>
          <cell r="Q255">
            <v>22609515</v>
          </cell>
          <cell r="R255">
            <v>2.198512855498695</v>
          </cell>
          <cell r="S255">
            <v>7536505</v>
          </cell>
          <cell r="T255">
            <v>7536505</v>
          </cell>
          <cell r="U255">
            <v>2571001</v>
          </cell>
        </row>
        <row r="256">
          <cell r="A256">
            <v>15368</v>
          </cell>
          <cell r="B256" t="str">
            <v>15368</v>
          </cell>
          <cell r="C256" t="str">
            <v>BOYACA</v>
          </cell>
          <cell r="D256" t="str">
            <v>A-03-03-05-001-002-06</v>
          </cell>
          <cell r="E256" t="str">
            <v>JERICO</v>
          </cell>
          <cell r="F256">
            <v>8918565932</v>
          </cell>
          <cell r="G256">
            <v>891856593</v>
          </cell>
          <cell r="I256">
            <v>1</v>
          </cell>
          <cell r="M256">
            <v>34801907</v>
          </cell>
          <cell r="N256">
            <v>12687340</v>
          </cell>
          <cell r="O256">
            <v>47489247</v>
          </cell>
          <cell r="P256">
            <v>9497849</v>
          </cell>
          <cell r="Q256">
            <v>20881143</v>
          </cell>
          <cell r="R256">
            <v>2.1985128422235394</v>
          </cell>
          <cell r="S256">
            <v>6960381</v>
          </cell>
          <cell r="T256">
            <v>6960381</v>
          </cell>
          <cell r="U256">
            <v>2374462</v>
          </cell>
        </row>
        <row r="257">
          <cell r="A257">
            <v>15377</v>
          </cell>
          <cell r="B257" t="str">
            <v>15377</v>
          </cell>
          <cell r="C257" t="str">
            <v>BOYACA</v>
          </cell>
          <cell r="D257" t="str">
            <v>A-03-03-05-001-002-06</v>
          </cell>
          <cell r="E257" t="str">
            <v>LABRANZAGRANDE</v>
          </cell>
          <cell r="F257">
            <v>8000992068</v>
          </cell>
          <cell r="G257">
            <v>800099206</v>
          </cell>
          <cell r="I257">
            <v>1</v>
          </cell>
          <cell r="M257">
            <v>24413684</v>
          </cell>
          <cell r="N257">
            <v>8900223</v>
          </cell>
          <cell r="O257">
            <v>33313907</v>
          </cell>
          <cell r="P257">
            <v>6662781</v>
          </cell>
          <cell r="Q257">
            <v>14648211</v>
          </cell>
          <cell r="R257">
            <v>2.1985130533331354</v>
          </cell>
          <cell r="S257">
            <v>4882737</v>
          </cell>
          <cell r="T257">
            <v>4882737</v>
          </cell>
          <cell r="U257">
            <v>1665695</v>
          </cell>
        </row>
        <row r="258">
          <cell r="A258">
            <v>15380</v>
          </cell>
          <cell r="B258" t="str">
            <v>15380</v>
          </cell>
          <cell r="C258" t="str">
            <v>BOYACA</v>
          </cell>
          <cell r="D258" t="str">
            <v>A-03-03-05-001-002-06</v>
          </cell>
          <cell r="E258" t="str">
            <v>LA CAPILLA</v>
          </cell>
          <cell r="F258">
            <v>8000996655</v>
          </cell>
          <cell r="G258">
            <v>800099665</v>
          </cell>
          <cell r="I258">
            <v>1</v>
          </cell>
          <cell r="M258">
            <v>10573994</v>
          </cell>
          <cell r="N258">
            <v>3854842</v>
          </cell>
          <cell r="O258">
            <v>14428836</v>
          </cell>
          <cell r="P258">
            <v>2885767</v>
          </cell>
          <cell r="Q258">
            <v>6344397</v>
          </cell>
          <cell r="R258">
            <v>2.1985132548816311</v>
          </cell>
          <cell r="S258">
            <v>2114799</v>
          </cell>
          <cell r="T258">
            <v>2114799</v>
          </cell>
          <cell r="U258">
            <v>721442</v>
          </cell>
        </row>
        <row r="259">
          <cell r="A259">
            <v>15401</v>
          </cell>
          <cell r="B259" t="str">
            <v>15401</v>
          </cell>
          <cell r="C259" t="str">
            <v>BOYACA</v>
          </cell>
          <cell r="D259" t="str">
            <v>A-03-03-05-001-002-06</v>
          </cell>
          <cell r="E259" t="str">
            <v>LA VICTORIA</v>
          </cell>
          <cell r="F259">
            <v>8000065412</v>
          </cell>
          <cell r="G259">
            <v>800006541</v>
          </cell>
          <cell r="I259">
            <v>1</v>
          </cell>
          <cell r="M259">
            <v>6272471</v>
          </cell>
          <cell r="N259">
            <v>2286684</v>
          </cell>
          <cell r="O259">
            <v>8559155</v>
          </cell>
          <cell r="P259">
            <v>1711831</v>
          </cell>
          <cell r="Q259">
            <v>3763482</v>
          </cell>
          <cell r="R259">
            <v>2.1985125868149367</v>
          </cell>
          <cell r="S259">
            <v>1254494</v>
          </cell>
          <cell r="T259">
            <v>1254494</v>
          </cell>
          <cell r="U259">
            <v>427958</v>
          </cell>
        </row>
        <row r="260">
          <cell r="A260">
            <v>15403</v>
          </cell>
          <cell r="B260" t="str">
            <v>15403</v>
          </cell>
          <cell r="C260" t="str">
            <v>BOYACA</v>
          </cell>
          <cell r="D260" t="str">
            <v>A-03-03-05-001-002-06</v>
          </cell>
          <cell r="E260" t="str">
            <v>LA UVITA</v>
          </cell>
          <cell r="F260">
            <v>8918562572</v>
          </cell>
          <cell r="G260">
            <v>891856257</v>
          </cell>
          <cell r="I260">
            <v>1</v>
          </cell>
          <cell r="M260">
            <v>14483854</v>
          </cell>
          <cell r="N260">
            <v>5280216</v>
          </cell>
          <cell r="O260">
            <v>19764070</v>
          </cell>
          <cell r="P260">
            <v>3952814</v>
          </cell>
          <cell r="Q260">
            <v>8690313</v>
          </cell>
          <cell r="R260">
            <v>2.1985130087072147</v>
          </cell>
          <cell r="S260">
            <v>2896771</v>
          </cell>
          <cell r="T260">
            <v>2896771</v>
          </cell>
          <cell r="U260">
            <v>988204</v>
          </cell>
        </row>
        <row r="261">
          <cell r="A261">
            <v>15407</v>
          </cell>
          <cell r="B261" t="str">
            <v>15407</v>
          </cell>
          <cell r="C261" t="str">
            <v>BOYACA</v>
          </cell>
          <cell r="D261" t="str">
            <v>A-03-03-05-001-002-06</v>
          </cell>
          <cell r="E261" t="str">
            <v>VILLA DE LEYVA</v>
          </cell>
          <cell r="F261">
            <v>8918012687</v>
          </cell>
          <cell r="G261">
            <v>891801268</v>
          </cell>
          <cell r="I261">
            <v>1</v>
          </cell>
          <cell r="M261">
            <v>71904610</v>
          </cell>
          <cell r="N261">
            <v>26213457</v>
          </cell>
          <cell r="O261">
            <v>98118067</v>
          </cell>
          <cell r="P261">
            <v>19623613</v>
          </cell>
          <cell r="Q261">
            <v>43142766</v>
          </cell>
          <cell r="R261">
            <v>2.1985128834328318</v>
          </cell>
          <cell r="S261">
            <v>14380922</v>
          </cell>
          <cell r="T261">
            <v>14380922</v>
          </cell>
          <cell r="U261">
            <v>4905903</v>
          </cell>
        </row>
        <row r="262">
          <cell r="A262">
            <v>15425</v>
          </cell>
          <cell r="B262" t="str">
            <v>15425</v>
          </cell>
          <cell r="C262" t="str">
            <v>BOYACA</v>
          </cell>
          <cell r="D262" t="str">
            <v>A-03-03-05-001-002-06</v>
          </cell>
          <cell r="E262" t="str">
            <v>MACANAL</v>
          </cell>
          <cell r="F262">
            <v>8918011291</v>
          </cell>
          <cell r="G262">
            <v>891801129</v>
          </cell>
          <cell r="I262">
            <v>1</v>
          </cell>
          <cell r="M262">
            <v>16939969</v>
          </cell>
          <cell r="N262">
            <v>6175614</v>
          </cell>
          <cell r="O262">
            <v>23115583</v>
          </cell>
          <cell r="P262">
            <v>4623117</v>
          </cell>
          <cell r="Q262">
            <v>10163982</v>
          </cell>
          <cell r="R262">
            <v>2.1985128215444254</v>
          </cell>
          <cell r="S262">
            <v>3387994</v>
          </cell>
          <cell r="T262">
            <v>3387994</v>
          </cell>
          <cell r="U262">
            <v>1155779</v>
          </cell>
        </row>
        <row r="263">
          <cell r="A263">
            <v>15442</v>
          </cell>
          <cell r="B263" t="str">
            <v>15442</v>
          </cell>
          <cell r="C263" t="str">
            <v>BOYACA</v>
          </cell>
          <cell r="D263" t="str">
            <v>A-03-03-05-001-002-06</v>
          </cell>
          <cell r="E263" t="str">
            <v>MARIPI</v>
          </cell>
          <cell r="F263">
            <v>8000247898</v>
          </cell>
          <cell r="G263">
            <v>800024789</v>
          </cell>
          <cell r="I263">
            <v>1</v>
          </cell>
          <cell r="M263">
            <v>47134340</v>
          </cell>
          <cell r="N263">
            <v>17183237</v>
          </cell>
          <cell r="O263">
            <v>64317577</v>
          </cell>
          <cell r="P263">
            <v>12863515</v>
          </cell>
          <cell r="Q263">
            <v>28280604</v>
          </cell>
          <cell r="R263">
            <v>2.1985129258993363</v>
          </cell>
          <cell r="S263">
            <v>9426868</v>
          </cell>
          <cell r="T263">
            <v>9426868</v>
          </cell>
          <cell r="U263">
            <v>3215879</v>
          </cell>
        </row>
        <row r="264">
          <cell r="A264">
            <v>15455</v>
          </cell>
          <cell r="B264" t="str">
            <v>15455</v>
          </cell>
          <cell r="C264" t="str">
            <v>BOYACA</v>
          </cell>
          <cell r="D264" t="str">
            <v>A-03-03-05-001-002-06</v>
          </cell>
          <cell r="E264" t="str">
            <v>MIRAFLORES</v>
          </cell>
          <cell r="F264">
            <v>8000296601</v>
          </cell>
          <cell r="G264">
            <v>800029660</v>
          </cell>
          <cell r="I264">
            <v>1</v>
          </cell>
          <cell r="M264">
            <v>36771836</v>
          </cell>
          <cell r="N264">
            <v>13405495</v>
          </cell>
          <cell r="O264">
            <v>50177331</v>
          </cell>
          <cell r="P264">
            <v>10035466</v>
          </cell>
          <cell r="Q264">
            <v>22063101</v>
          </cell>
          <cell r="R264">
            <v>2.1985128543109012</v>
          </cell>
          <cell r="S264">
            <v>7354367</v>
          </cell>
          <cell r="T264">
            <v>7354367</v>
          </cell>
          <cell r="U264">
            <v>2508867</v>
          </cell>
        </row>
        <row r="265">
          <cell r="A265">
            <v>15464</v>
          </cell>
          <cell r="B265" t="str">
            <v>15464</v>
          </cell>
          <cell r="C265" t="str">
            <v>BOYACA</v>
          </cell>
          <cell r="D265" t="str">
            <v>A-03-03-05-001-002-06</v>
          </cell>
          <cell r="E265" t="str">
            <v>MONGUA</v>
          </cell>
          <cell r="F265">
            <v>8918557357</v>
          </cell>
          <cell r="G265">
            <v>891855735</v>
          </cell>
          <cell r="I265">
            <v>1</v>
          </cell>
          <cell r="L265" t="str">
            <v>No. 0655 del 10-03-2017</v>
          </cell>
          <cell r="M265">
            <v>33150797</v>
          </cell>
          <cell r="N265">
            <v>12085414</v>
          </cell>
          <cell r="O265">
            <v>45236211</v>
          </cell>
          <cell r="P265">
            <v>9047242</v>
          </cell>
          <cell r="Q265">
            <v>19890477</v>
          </cell>
          <cell r="R265">
            <v>2.1985127622318492</v>
          </cell>
          <cell r="S265">
            <v>6630159</v>
          </cell>
          <cell r="T265">
            <v>6630159</v>
          </cell>
          <cell r="U265">
            <v>2261811</v>
          </cell>
        </row>
        <row r="266">
          <cell r="A266">
            <v>15466</v>
          </cell>
          <cell r="B266" t="str">
            <v>15466</v>
          </cell>
          <cell r="C266" t="str">
            <v>BOYACA</v>
          </cell>
          <cell r="D266" t="str">
            <v>A-03-03-05-001-002-06</v>
          </cell>
          <cell r="E266" t="str">
            <v>MONGUI</v>
          </cell>
          <cell r="F266">
            <v>8918565552</v>
          </cell>
          <cell r="G266">
            <v>891856555</v>
          </cell>
          <cell r="I266">
            <v>1</v>
          </cell>
          <cell r="M266">
            <v>29397783</v>
          </cell>
          <cell r="N266">
            <v>10717220</v>
          </cell>
          <cell r="O266">
            <v>40115003</v>
          </cell>
          <cell r="P266">
            <v>8023001</v>
          </cell>
          <cell r="Q266">
            <v>17638671</v>
          </cell>
          <cell r="R266">
            <v>2.1985128756683441</v>
          </cell>
          <cell r="S266">
            <v>5879557</v>
          </cell>
          <cell r="T266">
            <v>5879557</v>
          </cell>
          <cell r="U266">
            <v>2005750</v>
          </cell>
        </row>
        <row r="267">
          <cell r="A267">
            <v>15469</v>
          </cell>
          <cell r="B267" t="str">
            <v>15469</v>
          </cell>
          <cell r="C267" t="str">
            <v>BOYACA</v>
          </cell>
          <cell r="D267" t="str">
            <v>A-03-03-05-001-002-06</v>
          </cell>
          <cell r="E267" t="str">
            <v>MONIQUIRA</v>
          </cell>
          <cell r="F267">
            <v>8000996623</v>
          </cell>
          <cell r="G267">
            <v>800099662</v>
          </cell>
          <cell r="I267">
            <v>1</v>
          </cell>
          <cell r="M267">
            <v>100742803</v>
          </cell>
          <cell r="N267">
            <v>36726672</v>
          </cell>
          <cell r="O267">
            <v>137469475</v>
          </cell>
          <cell r="P267">
            <v>27493895</v>
          </cell>
          <cell r="Q267">
            <v>60445683</v>
          </cell>
          <cell r="R267">
            <v>2.1985129062288191</v>
          </cell>
          <cell r="S267">
            <v>20148561</v>
          </cell>
          <cell r="T267">
            <v>20148561</v>
          </cell>
          <cell r="U267">
            <v>6873474</v>
          </cell>
        </row>
        <row r="268">
          <cell r="A268">
            <v>15476</v>
          </cell>
          <cell r="B268" t="str">
            <v>15476</v>
          </cell>
          <cell r="C268" t="str">
            <v>BOYACA</v>
          </cell>
          <cell r="D268" t="str">
            <v>A-03-03-05-001-002-06</v>
          </cell>
          <cell r="E268" t="str">
            <v>MOTAVITA</v>
          </cell>
          <cell r="F268">
            <v>8918019946</v>
          </cell>
          <cell r="G268">
            <v>891801994</v>
          </cell>
          <cell r="I268">
            <v>1</v>
          </cell>
          <cell r="M268">
            <v>29286105</v>
          </cell>
          <cell r="N268">
            <v>10676506</v>
          </cell>
          <cell r="O268">
            <v>39962611</v>
          </cell>
          <cell r="P268">
            <v>7992522</v>
          </cell>
          <cell r="Q268">
            <v>17571663</v>
          </cell>
          <cell r="R268">
            <v>2.1985129349659593</v>
          </cell>
          <cell r="S268">
            <v>5857221</v>
          </cell>
          <cell r="T268">
            <v>5857221</v>
          </cell>
          <cell r="U268">
            <v>1998131</v>
          </cell>
        </row>
        <row r="269">
          <cell r="A269">
            <v>15480</v>
          </cell>
          <cell r="B269" t="str">
            <v>15480</v>
          </cell>
          <cell r="C269" t="str">
            <v>BOYACA</v>
          </cell>
          <cell r="D269" t="str">
            <v>A-03-03-05-001-002-06</v>
          </cell>
          <cell r="E269" t="str">
            <v>MUZO</v>
          </cell>
          <cell r="F269">
            <v>8000778087</v>
          </cell>
          <cell r="G269">
            <v>800077808</v>
          </cell>
          <cell r="I269">
            <v>1</v>
          </cell>
          <cell r="M269">
            <v>64080534</v>
          </cell>
          <cell r="N269">
            <v>23361121</v>
          </cell>
          <cell r="O269">
            <v>87441655</v>
          </cell>
          <cell r="P269">
            <v>17488331</v>
          </cell>
          <cell r="Q269">
            <v>38448321</v>
          </cell>
          <cell r="R269">
            <v>2.1985128826758826</v>
          </cell>
          <cell r="S269">
            <v>12816107</v>
          </cell>
          <cell r="T269">
            <v>12816107</v>
          </cell>
          <cell r="U269">
            <v>4372083</v>
          </cell>
        </row>
        <row r="270">
          <cell r="A270">
            <v>15491</v>
          </cell>
          <cell r="B270" t="str">
            <v>15491</v>
          </cell>
          <cell r="C270" t="str">
            <v>BOYACA</v>
          </cell>
          <cell r="D270" t="str">
            <v>A-03-03-05-001-002-06</v>
          </cell>
          <cell r="E270" t="str">
            <v>NOBSA</v>
          </cell>
          <cell r="F270">
            <v>8918552220</v>
          </cell>
          <cell r="G270">
            <v>891855222</v>
          </cell>
          <cell r="I270">
            <v>1</v>
          </cell>
          <cell r="K270" t="str">
            <v>No. 4091 del 16-11-2016</v>
          </cell>
          <cell r="L270" t="str">
            <v>No. 4323 del 20-09-2017</v>
          </cell>
          <cell r="M270">
            <v>50550161</v>
          </cell>
          <cell r="N270">
            <v>18428504</v>
          </cell>
          <cell r="O270">
            <v>68978665</v>
          </cell>
          <cell r="P270">
            <v>13795733</v>
          </cell>
          <cell r="Q270">
            <v>30330096</v>
          </cell>
          <cell r="R270">
            <v>2.1985128300178034</v>
          </cell>
          <cell r="S270">
            <v>10110032</v>
          </cell>
          <cell r="T270">
            <v>10110032</v>
          </cell>
          <cell r="U270">
            <v>3448933</v>
          </cell>
        </row>
        <row r="271">
          <cell r="A271">
            <v>15494</v>
          </cell>
          <cell r="B271" t="str">
            <v>15494</v>
          </cell>
          <cell r="C271" t="str">
            <v>BOYACA</v>
          </cell>
          <cell r="D271" t="str">
            <v>A-03-03-05-001-002-06</v>
          </cell>
          <cell r="E271" t="str">
            <v>NUEVO COLON</v>
          </cell>
          <cell r="F271">
            <v>8000330620</v>
          </cell>
          <cell r="G271">
            <v>800033062</v>
          </cell>
          <cell r="I271">
            <v>1</v>
          </cell>
          <cell r="M271">
            <v>30484183</v>
          </cell>
          <cell r="N271">
            <v>11113276</v>
          </cell>
          <cell r="O271">
            <v>41597459</v>
          </cell>
          <cell r="P271">
            <v>8319492</v>
          </cell>
          <cell r="Q271">
            <v>18290511</v>
          </cell>
          <cell r="R271">
            <v>2.1985129620895121</v>
          </cell>
          <cell r="S271">
            <v>6096837</v>
          </cell>
          <cell r="T271">
            <v>6096837</v>
          </cell>
          <cell r="U271">
            <v>2079873</v>
          </cell>
        </row>
        <row r="272">
          <cell r="A272">
            <v>15500</v>
          </cell>
          <cell r="B272" t="str">
            <v>15500</v>
          </cell>
          <cell r="C272" t="str">
            <v>BOYACA</v>
          </cell>
          <cell r="D272" t="str">
            <v>A-03-03-05-001-002-06</v>
          </cell>
          <cell r="E272" t="str">
            <v>OICATA</v>
          </cell>
          <cell r="F272">
            <v>8000261565</v>
          </cell>
          <cell r="G272">
            <v>800026156</v>
          </cell>
          <cell r="I272">
            <v>1</v>
          </cell>
          <cell r="M272">
            <v>10514938</v>
          </cell>
          <cell r="N272">
            <v>3833313</v>
          </cell>
          <cell r="O272">
            <v>14348251</v>
          </cell>
          <cell r="P272">
            <v>2869650</v>
          </cell>
          <cell r="Q272">
            <v>6308964</v>
          </cell>
          <cell r="R272">
            <v>2.198513407558413</v>
          </cell>
          <cell r="S272">
            <v>2102988</v>
          </cell>
          <cell r="T272">
            <v>2102988</v>
          </cell>
          <cell r="U272">
            <v>717413</v>
          </cell>
        </row>
        <row r="273">
          <cell r="A273">
            <v>15507</v>
          </cell>
          <cell r="B273" t="str">
            <v>15507</v>
          </cell>
          <cell r="C273" t="str">
            <v>BOYACA</v>
          </cell>
          <cell r="D273" t="str">
            <v>A-03-03-05-001-002-06</v>
          </cell>
          <cell r="E273" t="str">
            <v>OTANCHE</v>
          </cell>
          <cell r="F273">
            <v>8918013621</v>
          </cell>
          <cell r="G273">
            <v>891801362</v>
          </cell>
          <cell r="I273">
            <v>1</v>
          </cell>
          <cell r="M273">
            <v>60367122</v>
          </cell>
          <cell r="N273">
            <v>22007363</v>
          </cell>
          <cell r="O273">
            <v>82374485</v>
          </cell>
          <cell r="P273">
            <v>16474897</v>
          </cell>
          <cell r="Q273">
            <v>36220272</v>
          </cell>
          <cell r="R273">
            <v>2.1985128040557704</v>
          </cell>
          <cell r="S273">
            <v>12073424</v>
          </cell>
          <cell r="T273">
            <v>12073424</v>
          </cell>
          <cell r="U273">
            <v>4118724</v>
          </cell>
        </row>
        <row r="274">
          <cell r="A274">
            <v>15511</v>
          </cell>
          <cell r="B274" t="str">
            <v>15511</v>
          </cell>
          <cell r="C274" t="str">
            <v>BOYACA</v>
          </cell>
          <cell r="D274" t="str">
            <v>A-03-03-05-001-002-06</v>
          </cell>
          <cell r="E274" t="str">
            <v>PACHAVITA</v>
          </cell>
          <cell r="F274">
            <v>8000284616</v>
          </cell>
          <cell r="G274">
            <v>800028461</v>
          </cell>
          <cell r="I274">
            <v>1</v>
          </cell>
          <cell r="M274">
            <v>7879957</v>
          </cell>
          <cell r="N274">
            <v>2872707</v>
          </cell>
          <cell r="O274">
            <v>10752664</v>
          </cell>
          <cell r="P274">
            <v>2150533</v>
          </cell>
          <cell r="Q274">
            <v>4727973</v>
          </cell>
          <cell r="R274">
            <v>2.1985121827937539</v>
          </cell>
          <cell r="S274">
            <v>1575991</v>
          </cell>
          <cell r="T274">
            <v>1575991</v>
          </cell>
          <cell r="U274">
            <v>537633</v>
          </cell>
        </row>
        <row r="275">
          <cell r="A275">
            <v>15514</v>
          </cell>
          <cell r="B275" t="str">
            <v>15514</v>
          </cell>
          <cell r="C275" t="str">
            <v>BOYACA</v>
          </cell>
          <cell r="D275" t="str">
            <v>A-03-03-05-001-002-06</v>
          </cell>
          <cell r="E275" t="str">
            <v>PAEZ</v>
          </cell>
          <cell r="F275">
            <v>8000495083</v>
          </cell>
          <cell r="G275">
            <v>800049508</v>
          </cell>
          <cell r="I275">
            <v>1</v>
          </cell>
          <cell r="M275">
            <v>17209264</v>
          </cell>
          <cell r="N275">
            <v>6273788</v>
          </cell>
          <cell r="O275">
            <v>23483052</v>
          </cell>
          <cell r="P275">
            <v>4696610</v>
          </cell>
          <cell r="Q275">
            <v>10325559</v>
          </cell>
          <cell r="R275">
            <v>2.198513182912782</v>
          </cell>
          <cell r="S275">
            <v>3441853</v>
          </cell>
          <cell r="T275">
            <v>3441853</v>
          </cell>
          <cell r="U275">
            <v>1174153</v>
          </cell>
        </row>
        <row r="276">
          <cell r="A276">
            <v>15516</v>
          </cell>
          <cell r="B276" t="str">
            <v>15516</v>
          </cell>
          <cell r="C276" t="str">
            <v>BOYACA</v>
          </cell>
          <cell r="D276" t="str">
            <v>A-03-03-05-001-002-06</v>
          </cell>
          <cell r="E276" t="str">
            <v>PAIPA</v>
          </cell>
          <cell r="F276">
            <v>8918012401</v>
          </cell>
          <cell r="G276">
            <v>891801240</v>
          </cell>
          <cell r="I276">
            <v>1</v>
          </cell>
          <cell r="M276">
            <v>138190228</v>
          </cell>
          <cell r="N276">
            <v>50378458</v>
          </cell>
          <cell r="O276">
            <v>188568686</v>
          </cell>
          <cell r="P276">
            <v>37713737</v>
          </cell>
          <cell r="Q276">
            <v>82914138</v>
          </cell>
          <cell r="R276">
            <v>2.1985129185156063</v>
          </cell>
          <cell r="S276">
            <v>27638046</v>
          </cell>
          <cell r="T276">
            <v>27638046</v>
          </cell>
          <cell r="U276">
            <v>9428434</v>
          </cell>
        </row>
        <row r="277">
          <cell r="A277">
            <v>15518</v>
          </cell>
          <cell r="B277" t="str">
            <v>15518</v>
          </cell>
          <cell r="C277" t="str">
            <v>BOYACA</v>
          </cell>
          <cell r="D277" t="str">
            <v>A-03-03-05-001-002-06</v>
          </cell>
          <cell r="E277" t="str">
            <v>PAJARITO</v>
          </cell>
          <cell r="F277">
            <v>8000655937</v>
          </cell>
          <cell r="G277">
            <v>800065593</v>
          </cell>
          <cell r="I277">
            <v>1</v>
          </cell>
          <cell r="M277">
            <v>11621039</v>
          </cell>
          <cell r="N277">
            <v>4236552</v>
          </cell>
          <cell r="O277">
            <v>15857591</v>
          </cell>
          <cell r="P277">
            <v>3171518</v>
          </cell>
          <cell r="Q277">
            <v>6972624</v>
          </cell>
          <cell r="R277">
            <v>2.1985131410258432</v>
          </cell>
          <cell r="S277">
            <v>2324208</v>
          </cell>
          <cell r="T277">
            <v>2324208</v>
          </cell>
          <cell r="U277">
            <v>792880</v>
          </cell>
        </row>
        <row r="278">
          <cell r="A278">
            <v>15522</v>
          </cell>
          <cell r="B278" t="str">
            <v>15522</v>
          </cell>
          <cell r="C278" t="str">
            <v>BOYACA</v>
          </cell>
          <cell r="D278" t="str">
            <v>A-03-03-05-001-002-06</v>
          </cell>
          <cell r="E278" t="str">
            <v>PANQUEBA</v>
          </cell>
          <cell r="F278">
            <v>8000126289</v>
          </cell>
          <cell r="G278">
            <v>800012628</v>
          </cell>
          <cell r="I278">
            <v>1</v>
          </cell>
          <cell r="M278">
            <v>11192773</v>
          </cell>
          <cell r="N278">
            <v>4080423</v>
          </cell>
          <cell r="O278">
            <v>15273196</v>
          </cell>
          <cell r="P278">
            <v>3054639</v>
          </cell>
          <cell r="Q278">
            <v>6715665</v>
          </cell>
          <cell r="R278">
            <v>2.1985134740962842</v>
          </cell>
          <cell r="S278">
            <v>2238555</v>
          </cell>
          <cell r="T278">
            <v>2238555</v>
          </cell>
          <cell r="U278">
            <v>763660</v>
          </cell>
        </row>
        <row r="279">
          <cell r="A279">
            <v>15531</v>
          </cell>
          <cell r="B279" t="str">
            <v>15531</v>
          </cell>
          <cell r="C279" t="str">
            <v>BOYACA</v>
          </cell>
          <cell r="D279" t="str">
            <v>A-03-03-05-001-002-06</v>
          </cell>
          <cell r="E279" t="str">
            <v>PAUNA</v>
          </cell>
          <cell r="F279">
            <v>8918013685</v>
          </cell>
          <cell r="G279">
            <v>891801368</v>
          </cell>
          <cell r="I279">
            <v>1</v>
          </cell>
          <cell r="M279">
            <v>56061433</v>
          </cell>
          <cell r="N279">
            <v>20437686</v>
          </cell>
          <cell r="O279">
            <v>76499119</v>
          </cell>
          <cell r="P279">
            <v>15299824</v>
          </cell>
          <cell r="Q279">
            <v>33636861</v>
          </cell>
          <cell r="R279">
            <v>2.1985129371422834</v>
          </cell>
          <cell r="S279">
            <v>11212287</v>
          </cell>
          <cell r="T279">
            <v>11212287</v>
          </cell>
          <cell r="U279">
            <v>3824956</v>
          </cell>
        </row>
        <row r="280">
          <cell r="A280">
            <v>15533</v>
          </cell>
          <cell r="B280" t="str">
            <v>15533</v>
          </cell>
          <cell r="C280" t="str">
            <v>BOYACA</v>
          </cell>
          <cell r="D280" t="str">
            <v>A-03-03-05-001-002-06</v>
          </cell>
          <cell r="E280" t="str">
            <v>PAYA</v>
          </cell>
          <cell r="F280">
            <v>8000654115</v>
          </cell>
          <cell r="G280">
            <v>800065411</v>
          </cell>
          <cell r="I280">
            <v>1</v>
          </cell>
          <cell r="M280">
            <v>27798647</v>
          </cell>
          <cell r="N280">
            <v>10134240</v>
          </cell>
          <cell r="O280">
            <v>37932887</v>
          </cell>
          <cell r="P280">
            <v>7586577</v>
          </cell>
          <cell r="Q280">
            <v>16679187</v>
          </cell>
          <cell r="R280">
            <v>2.1985128470982369</v>
          </cell>
          <cell r="S280">
            <v>5559729</v>
          </cell>
          <cell r="T280">
            <v>5559729</v>
          </cell>
          <cell r="U280">
            <v>1896644</v>
          </cell>
        </row>
        <row r="281">
          <cell r="A281">
            <v>15537</v>
          </cell>
          <cell r="B281" t="str">
            <v>15537</v>
          </cell>
          <cell r="C281" t="str">
            <v>BOYACA</v>
          </cell>
          <cell r="D281" t="str">
            <v>A-03-03-05-001-002-06</v>
          </cell>
          <cell r="E281" t="str">
            <v>PAZ DE RIO</v>
          </cell>
          <cell r="F281">
            <v>8918550152</v>
          </cell>
          <cell r="G281">
            <v>891855015</v>
          </cell>
          <cell r="I281">
            <v>1</v>
          </cell>
          <cell r="M281">
            <v>17801681</v>
          </cell>
          <cell r="N281">
            <v>6489759</v>
          </cell>
          <cell r="O281">
            <v>24291440</v>
          </cell>
          <cell r="P281">
            <v>4858288</v>
          </cell>
          <cell r="Q281">
            <v>10681008</v>
          </cell>
          <cell r="R281">
            <v>2.1985127271170422</v>
          </cell>
          <cell r="S281">
            <v>3560336</v>
          </cell>
          <cell r="T281">
            <v>3560336</v>
          </cell>
          <cell r="U281">
            <v>1214572</v>
          </cell>
        </row>
        <row r="282">
          <cell r="A282">
            <v>15542</v>
          </cell>
          <cell r="B282" t="str">
            <v>15542</v>
          </cell>
          <cell r="C282" t="str">
            <v>BOYACA</v>
          </cell>
          <cell r="D282" t="str">
            <v>A-03-03-05-001-002-06</v>
          </cell>
          <cell r="E282" t="str">
            <v>PESCA</v>
          </cell>
          <cell r="F282">
            <v>8918564640</v>
          </cell>
          <cell r="G282">
            <v>891856464</v>
          </cell>
          <cell r="I282">
            <v>1</v>
          </cell>
          <cell r="M282">
            <v>44131962</v>
          </cell>
          <cell r="N282">
            <v>16088693</v>
          </cell>
          <cell r="O282">
            <v>60220655</v>
          </cell>
          <cell r="P282">
            <v>12044131</v>
          </cell>
          <cell r="Q282">
            <v>26479176</v>
          </cell>
          <cell r="R282">
            <v>2.1985127860200127</v>
          </cell>
          <cell r="S282">
            <v>8826392</v>
          </cell>
          <cell r="T282">
            <v>8826392</v>
          </cell>
          <cell r="U282">
            <v>3011033</v>
          </cell>
        </row>
        <row r="283">
          <cell r="A283">
            <v>15550</v>
          </cell>
          <cell r="B283" t="str">
            <v>15550</v>
          </cell>
          <cell r="C283" t="str">
            <v>BOYACA</v>
          </cell>
          <cell r="D283" t="str">
            <v>A-03-03-05-001-002-06</v>
          </cell>
          <cell r="E283" t="str">
            <v>PISVA</v>
          </cell>
          <cell r="F283">
            <v>8000663895</v>
          </cell>
          <cell r="G283">
            <v>800066389</v>
          </cell>
          <cell r="I283">
            <v>1</v>
          </cell>
          <cell r="M283">
            <v>14860430</v>
          </cell>
          <cell r="N283">
            <v>5417500</v>
          </cell>
          <cell r="O283">
            <v>20277930</v>
          </cell>
          <cell r="P283">
            <v>4055586</v>
          </cell>
          <cell r="Q283">
            <v>8916258</v>
          </cell>
          <cell r="R283">
            <v>2.1985128659582118</v>
          </cell>
          <cell r="S283">
            <v>2972086</v>
          </cell>
          <cell r="T283">
            <v>2972086</v>
          </cell>
          <cell r="U283">
            <v>1013897</v>
          </cell>
        </row>
        <row r="284">
          <cell r="A284">
            <v>15572</v>
          </cell>
          <cell r="B284" t="str">
            <v>15572</v>
          </cell>
          <cell r="C284" t="str">
            <v>BOYACA</v>
          </cell>
          <cell r="D284" t="str">
            <v>A-03-03-05-001-002-06</v>
          </cell>
          <cell r="E284" t="str">
            <v>PUERTO BOYACA</v>
          </cell>
          <cell r="F284">
            <v>8918004664</v>
          </cell>
          <cell r="G284">
            <v>891800466</v>
          </cell>
          <cell r="I284">
            <v>1</v>
          </cell>
          <cell r="M284">
            <v>292398493</v>
          </cell>
          <cell r="N284">
            <v>106596435</v>
          </cell>
          <cell r="O284">
            <v>398994928</v>
          </cell>
          <cell r="P284">
            <v>79798986</v>
          </cell>
          <cell r="Q284">
            <v>175439097</v>
          </cell>
          <cell r="R284">
            <v>2.1985128608025168</v>
          </cell>
          <cell r="S284">
            <v>58479699</v>
          </cell>
          <cell r="T284">
            <v>58479699</v>
          </cell>
          <cell r="U284">
            <v>19949747</v>
          </cell>
        </row>
        <row r="285">
          <cell r="A285">
            <v>15580</v>
          </cell>
          <cell r="B285" t="str">
            <v>15580</v>
          </cell>
          <cell r="C285" t="str">
            <v>BOYACA</v>
          </cell>
          <cell r="D285" t="str">
            <v>A-03-03-05-001-002-06</v>
          </cell>
          <cell r="E285" t="str">
            <v>QUIPAMA</v>
          </cell>
          <cell r="F285">
            <v>8000295135</v>
          </cell>
          <cell r="G285">
            <v>800029513</v>
          </cell>
          <cell r="I285">
            <v>1</v>
          </cell>
          <cell r="M285">
            <v>50729723</v>
          </cell>
          <cell r="N285">
            <v>18493964</v>
          </cell>
          <cell r="O285">
            <v>69223687</v>
          </cell>
          <cell r="P285">
            <v>13844737</v>
          </cell>
          <cell r="Q285">
            <v>30437835</v>
          </cell>
          <cell r="R285">
            <v>2.1985130522883893</v>
          </cell>
          <cell r="S285">
            <v>10145945</v>
          </cell>
          <cell r="T285">
            <v>10145945</v>
          </cell>
          <cell r="U285">
            <v>3461184</v>
          </cell>
        </row>
        <row r="286">
          <cell r="A286">
            <v>15599</v>
          </cell>
          <cell r="B286" t="str">
            <v>15599</v>
          </cell>
          <cell r="C286" t="str">
            <v>BOYACA</v>
          </cell>
          <cell r="D286" t="str">
            <v>A-03-03-05-001-002-06</v>
          </cell>
          <cell r="E286" t="str">
            <v>RAMIRIQUI</v>
          </cell>
          <cell r="F286">
            <v>8918012806</v>
          </cell>
          <cell r="G286">
            <v>891801280</v>
          </cell>
          <cell r="I286">
            <v>1</v>
          </cell>
          <cell r="M286">
            <v>58128480</v>
          </cell>
          <cell r="N286">
            <v>21191247</v>
          </cell>
          <cell r="O286">
            <v>79319727</v>
          </cell>
          <cell r="P286">
            <v>15863945</v>
          </cell>
          <cell r="Q286">
            <v>34877088</v>
          </cell>
          <cell r="R286">
            <v>2.1985129171842188</v>
          </cell>
          <cell r="S286">
            <v>11625696</v>
          </cell>
          <cell r="T286">
            <v>11625696</v>
          </cell>
          <cell r="U286">
            <v>3965986</v>
          </cell>
        </row>
        <row r="287">
          <cell r="A287">
            <v>15600</v>
          </cell>
          <cell r="B287" t="str">
            <v>15600</v>
          </cell>
          <cell r="C287" t="str">
            <v>BOYACA</v>
          </cell>
          <cell r="D287" t="str">
            <v>A-03-03-05-001-002-06</v>
          </cell>
          <cell r="E287" t="str">
            <v>RAQUIRA</v>
          </cell>
          <cell r="F287">
            <v>8918012440</v>
          </cell>
          <cell r="G287">
            <v>891801244</v>
          </cell>
          <cell r="I287">
            <v>1</v>
          </cell>
          <cell r="M287">
            <v>41426216</v>
          </cell>
          <cell r="N287">
            <v>15102290</v>
          </cell>
          <cell r="O287">
            <v>56528506</v>
          </cell>
          <cell r="P287">
            <v>11305701</v>
          </cell>
          <cell r="Q287">
            <v>24855729</v>
          </cell>
          <cell r="R287">
            <v>2.1985128564783376</v>
          </cell>
          <cell r="S287">
            <v>8285243</v>
          </cell>
          <cell r="T287">
            <v>8285243</v>
          </cell>
          <cell r="U287">
            <v>2826425</v>
          </cell>
        </row>
        <row r="288">
          <cell r="A288">
            <v>15621</v>
          </cell>
          <cell r="B288" t="str">
            <v>15621</v>
          </cell>
          <cell r="C288" t="str">
            <v>BOYACA</v>
          </cell>
          <cell r="D288" t="str">
            <v>A-03-03-05-001-002-06</v>
          </cell>
          <cell r="E288" t="str">
            <v>RONDON</v>
          </cell>
          <cell r="F288">
            <v>8918017703</v>
          </cell>
          <cell r="G288">
            <v>891801770</v>
          </cell>
          <cell r="I288">
            <v>1</v>
          </cell>
          <cell r="K288" t="str">
            <v>No. 4091 del 16-11-2016</v>
          </cell>
          <cell r="L288" t="str">
            <v>No. 1089 del 24-04-2017</v>
          </cell>
          <cell r="M288">
            <v>10343886</v>
          </cell>
          <cell r="N288">
            <v>3770954</v>
          </cell>
          <cell r="O288">
            <v>14114840</v>
          </cell>
          <cell r="P288">
            <v>2822968</v>
          </cell>
          <cell r="Q288">
            <v>6206331</v>
          </cell>
          <cell r="R288">
            <v>2.1985127001085383</v>
          </cell>
          <cell r="S288">
            <v>2068777</v>
          </cell>
          <cell r="T288">
            <v>2068777</v>
          </cell>
          <cell r="U288">
            <v>705742</v>
          </cell>
        </row>
        <row r="289">
          <cell r="A289">
            <v>15632</v>
          </cell>
          <cell r="B289" t="str">
            <v>15632</v>
          </cell>
          <cell r="C289" t="str">
            <v>BOYACA</v>
          </cell>
          <cell r="D289" t="str">
            <v>A-03-03-05-001-002-06</v>
          </cell>
          <cell r="E289" t="str">
            <v>SABOYA</v>
          </cell>
          <cell r="F289">
            <v>8000285171</v>
          </cell>
          <cell r="G289">
            <v>800028517</v>
          </cell>
          <cell r="I289">
            <v>1</v>
          </cell>
          <cell r="M289">
            <v>74189261</v>
          </cell>
          <cell r="N289">
            <v>27046346</v>
          </cell>
          <cell r="O289">
            <v>101235607</v>
          </cell>
          <cell r="P289">
            <v>20247121</v>
          </cell>
          <cell r="Q289">
            <v>44513556</v>
          </cell>
          <cell r="R289">
            <v>2.1985128651130204</v>
          </cell>
          <cell r="S289">
            <v>14837852</v>
          </cell>
          <cell r="T289">
            <v>14837852</v>
          </cell>
          <cell r="U289">
            <v>5061780</v>
          </cell>
        </row>
        <row r="290">
          <cell r="A290">
            <v>15638</v>
          </cell>
          <cell r="B290" t="str">
            <v>15638</v>
          </cell>
          <cell r="C290" t="str">
            <v>BOYACA</v>
          </cell>
          <cell r="D290" t="str">
            <v>A-03-03-05-001-002-06</v>
          </cell>
          <cell r="E290" t="str">
            <v>SACHICA</v>
          </cell>
          <cell r="F290">
            <v>8000198461</v>
          </cell>
          <cell r="G290">
            <v>800019846</v>
          </cell>
          <cell r="I290">
            <v>1</v>
          </cell>
          <cell r="M290">
            <v>20203880</v>
          </cell>
          <cell r="N290">
            <v>7365502</v>
          </cell>
          <cell r="O290">
            <v>27569382</v>
          </cell>
          <cell r="P290">
            <v>5513876</v>
          </cell>
          <cell r="Q290">
            <v>12122328</v>
          </cell>
          <cell r="R290">
            <v>2.1985129879598309</v>
          </cell>
          <cell r="S290">
            <v>4040776</v>
          </cell>
          <cell r="T290">
            <v>4040776</v>
          </cell>
          <cell r="U290">
            <v>1378469</v>
          </cell>
        </row>
        <row r="291">
          <cell r="A291">
            <v>15646</v>
          </cell>
          <cell r="B291" t="str">
            <v>15646</v>
          </cell>
          <cell r="C291" t="str">
            <v>BOYACA</v>
          </cell>
          <cell r="D291" t="str">
            <v>A-03-03-05-001-002-06</v>
          </cell>
          <cell r="E291" t="str">
            <v>SAMACA</v>
          </cell>
          <cell r="F291">
            <v>8000167579</v>
          </cell>
          <cell r="G291">
            <v>800016757</v>
          </cell>
          <cell r="I291">
            <v>1</v>
          </cell>
          <cell r="K291" t="str">
            <v>No. 3446 del 25-10-2017</v>
          </cell>
          <cell r="L291" t="str">
            <v>No.1725 del 18-06-2018</v>
          </cell>
          <cell r="M291">
            <v>112402610</v>
          </cell>
          <cell r="N291">
            <v>40977358</v>
          </cell>
          <cell r="O291">
            <v>153379968</v>
          </cell>
          <cell r="P291">
            <v>30675994</v>
          </cell>
          <cell r="Q291">
            <v>67441566</v>
          </cell>
          <cell r="R291">
            <v>2.1985128175471673</v>
          </cell>
          <cell r="S291">
            <v>22480522</v>
          </cell>
          <cell r="T291">
            <v>22480522</v>
          </cell>
          <cell r="U291">
            <v>7668999</v>
          </cell>
        </row>
        <row r="292">
          <cell r="A292">
            <v>15660</v>
          </cell>
          <cell r="B292" t="str">
            <v>15660</v>
          </cell>
          <cell r="C292" t="str">
            <v>BOYACA</v>
          </cell>
          <cell r="D292" t="str">
            <v>A-03-03-05-001-002-06</v>
          </cell>
          <cell r="E292" t="str">
            <v>SAN EDUARDO</v>
          </cell>
          <cell r="F292">
            <v>8918012820</v>
          </cell>
          <cell r="G292">
            <v>891801282</v>
          </cell>
          <cell r="I292">
            <v>1</v>
          </cell>
          <cell r="M292">
            <v>8011234</v>
          </cell>
          <cell r="N292">
            <v>2920566</v>
          </cell>
          <cell r="O292">
            <v>10931800</v>
          </cell>
          <cell r="P292">
            <v>2186360</v>
          </cell>
          <cell r="Q292">
            <v>4806741</v>
          </cell>
          <cell r="R292">
            <v>2.1985130536599646</v>
          </cell>
          <cell r="S292">
            <v>1602247</v>
          </cell>
          <cell r="T292">
            <v>1602247</v>
          </cell>
          <cell r="U292">
            <v>546590</v>
          </cell>
        </row>
        <row r="293">
          <cell r="A293">
            <v>15664</v>
          </cell>
          <cell r="B293" t="str">
            <v>15664</v>
          </cell>
          <cell r="C293" t="str">
            <v>BOYACA</v>
          </cell>
          <cell r="D293" t="str">
            <v>A-03-03-05-001-002-06</v>
          </cell>
          <cell r="E293" t="str">
            <v>SAN JOSE DE PARE</v>
          </cell>
          <cell r="F293">
            <v>8000832337</v>
          </cell>
          <cell r="G293">
            <v>800083233</v>
          </cell>
          <cell r="I293">
            <v>1</v>
          </cell>
          <cell r="M293">
            <v>23738289</v>
          </cell>
          <cell r="N293">
            <v>8654001</v>
          </cell>
          <cell r="O293">
            <v>32392290</v>
          </cell>
          <cell r="P293">
            <v>6478458</v>
          </cell>
          <cell r="Q293">
            <v>14242974</v>
          </cell>
          <cell r="R293">
            <v>2.198512979477524</v>
          </cell>
          <cell r="S293">
            <v>4747658</v>
          </cell>
          <cell r="T293">
            <v>4747658</v>
          </cell>
          <cell r="U293">
            <v>1619615</v>
          </cell>
        </row>
        <row r="294">
          <cell r="A294">
            <v>15667</v>
          </cell>
          <cell r="B294" t="str">
            <v>15667</v>
          </cell>
          <cell r="C294" t="str">
            <v>BOYACA</v>
          </cell>
          <cell r="D294" t="str">
            <v>A-03-03-05-001-002-06</v>
          </cell>
          <cell r="E294" t="str">
            <v>SAN LUIS DE GACENO</v>
          </cell>
          <cell r="F294">
            <v>8918021519</v>
          </cell>
          <cell r="G294">
            <v>891802151</v>
          </cell>
          <cell r="I294">
            <v>1</v>
          </cell>
          <cell r="M294">
            <v>29844558</v>
          </cell>
          <cell r="N294">
            <v>10880095</v>
          </cell>
          <cell r="O294">
            <v>40724653</v>
          </cell>
          <cell r="P294">
            <v>8144931</v>
          </cell>
          <cell r="Q294">
            <v>17906736</v>
          </cell>
          <cell r="R294">
            <v>2.1985129155790268</v>
          </cell>
          <cell r="S294">
            <v>5968912</v>
          </cell>
          <cell r="T294">
            <v>5968912</v>
          </cell>
          <cell r="U294">
            <v>2036233</v>
          </cell>
        </row>
        <row r="295">
          <cell r="A295">
            <v>15673</v>
          </cell>
          <cell r="B295" t="str">
            <v>15673</v>
          </cell>
          <cell r="C295" t="str">
            <v>BOYACA</v>
          </cell>
          <cell r="D295" t="str">
            <v>A-03-03-05-001-002-06</v>
          </cell>
          <cell r="E295" t="str">
            <v>SAN MATEO</v>
          </cell>
          <cell r="F295">
            <v>8918578211</v>
          </cell>
          <cell r="G295">
            <v>891857821</v>
          </cell>
          <cell r="I295">
            <v>1</v>
          </cell>
          <cell r="M295">
            <v>25943650</v>
          </cell>
          <cell r="N295">
            <v>9457985</v>
          </cell>
          <cell r="O295">
            <v>35401635</v>
          </cell>
          <cell r="P295">
            <v>7080327</v>
          </cell>
          <cell r="Q295">
            <v>15566190</v>
          </cell>
          <cell r="R295">
            <v>2.1985128652956285</v>
          </cell>
          <cell r="S295">
            <v>5188730</v>
          </cell>
          <cell r="T295">
            <v>5188730</v>
          </cell>
          <cell r="U295">
            <v>1770082</v>
          </cell>
        </row>
        <row r="296">
          <cell r="A296">
            <v>15676</v>
          </cell>
          <cell r="B296" t="str">
            <v>15676</v>
          </cell>
          <cell r="C296" t="str">
            <v>BOYACA</v>
          </cell>
          <cell r="D296" t="str">
            <v>A-03-03-05-001-002-06</v>
          </cell>
          <cell r="E296" t="str">
            <v>SAN MIGUEL DE SEMA</v>
          </cell>
          <cell r="F296">
            <v>8918012861</v>
          </cell>
          <cell r="G296">
            <v>891801286</v>
          </cell>
          <cell r="I296">
            <v>1</v>
          </cell>
          <cell r="M296">
            <v>17668280</v>
          </cell>
          <cell r="N296">
            <v>6441126</v>
          </cell>
          <cell r="O296">
            <v>24109406</v>
          </cell>
          <cell r="P296">
            <v>4821881</v>
          </cell>
          <cell r="Q296">
            <v>10600968</v>
          </cell>
          <cell r="R296">
            <v>2.1985129869443067</v>
          </cell>
          <cell r="S296">
            <v>3533656</v>
          </cell>
          <cell r="T296">
            <v>3533656</v>
          </cell>
          <cell r="U296">
            <v>1205470</v>
          </cell>
        </row>
        <row r="297">
          <cell r="A297">
            <v>15681</v>
          </cell>
          <cell r="B297" t="str">
            <v>15681</v>
          </cell>
          <cell r="C297" t="str">
            <v>BOYACA</v>
          </cell>
          <cell r="D297" t="str">
            <v>A-03-03-05-001-002-06</v>
          </cell>
          <cell r="E297" t="str">
            <v>SAN PABLO DE BORBUR</v>
          </cell>
          <cell r="F297">
            <v>8918013692</v>
          </cell>
          <cell r="G297">
            <v>891801369</v>
          </cell>
          <cell r="I297">
            <v>1</v>
          </cell>
          <cell r="M297">
            <v>50268350</v>
          </cell>
          <cell r="N297">
            <v>18325768</v>
          </cell>
          <cell r="O297">
            <v>68594118</v>
          </cell>
          <cell r="P297">
            <v>13718824</v>
          </cell>
          <cell r="Q297">
            <v>30161010</v>
          </cell>
          <cell r="R297">
            <v>2.1985127879765787</v>
          </cell>
          <cell r="S297">
            <v>10053670</v>
          </cell>
          <cell r="T297">
            <v>10053670</v>
          </cell>
          <cell r="U297">
            <v>3429706</v>
          </cell>
        </row>
        <row r="298">
          <cell r="A298">
            <v>15686</v>
          </cell>
          <cell r="B298" t="str">
            <v>15686</v>
          </cell>
          <cell r="C298" t="str">
            <v>BOYACA</v>
          </cell>
          <cell r="D298" t="str">
            <v>A-03-03-05-001-002-06</v>
          </cell>
          <cell r="E298" t="str">
            <v>SANTANA</v>
          </cell>
          <cell r="F298">
            <v>8000207338</v>
          </cell>
          <cell r="G298">
            <v>800020733</v>
          </cell>
          <cell r="I298">
            <v>1</v>
          </cell>
          <cell r="M298">
            <v>43813598</v>
          </cell>
          <cell r="N298">
            <v>15972631</v>
          </cell>
          <cell r="O298">
            <v>59786229</v>
          </cell>
          <cell r="P298">
            <v>11957246</v>
          </cell>
          <cell r="Q298">
            <v>26288160</v>
          </cell>
          <cell r="R298">
            <v>2.1985129351691852</v>
          </cell>
          <cell r="S298">
            <v>8762720</v>
          </cell>
          <cell r="T298">
            <v>8762720</v>
          </cell>
          <cell r="U298">
            <v>2989312</v>
          </cell>
        </row>
        <row r="299">
          <cell r="A299">
            <v>15690</v>
          </cell>
          <cell r="B299" t="str">
            <v>15690</v>
          </cell>
          <cell r="C299" t="str">
            <v>BOYACA</v>
          </cell>
          <cell r="D299" t="str">
            <v>A-03-03-05-001-002-06</v>
          </cell>
          <cell r="E299" t="str">
            <v>SANTA MARIA</v>
          </cell>
          <cell r="F299">
            <v>8000293866</v>
          </cell>
          <cell r="G299">
            <v>800029386</v>
          </cell>
          <cell r="I299">
            <v>1</v>
          </cell>
          <cell r="M299">
            <v>20468916</v>
          </cell>
          <cell r="N299">
            <v>7462123</v>
          </cell>
          <cell r="O299">
            <v>27931039</v>
          </cell>
          <cell r="P299">
            <v>5586208</v>
          </cell>
          <cell r="Q299">
            <v>12281349</v>
          </cell>
          <cell r="R299">
            <v>2.1985126583184873</v>
          </cell>
          <cell r="S299">
            <v>4093783</v>
          </cell>
          <cell r="T299">
            <v>4093783</v>
          </cell>
          <cell r="U299">
            <v>1396552</v>
          </cell>
        </row>
        <row r="300">
          <cell r="A300">
            <v>15693</v>
          </cell>
          <cell r="B300" t="str">
            <v>15693</v>
          </cell>
          <cell r="C300" t="str">
            <v>BOYACA</v>
          </cell>
          <cell r="D300" t="str">
            <v>A-03-03-05-001-002-06</v>
          </cell>
          <cell r="E300" t="str">
            <v>SANTA ROSA DE VITERB</v>
          </cell>
          <cell r="F300">
            <v>8000392133</v>
          </cell>
          <cell r="G300">
            <v>800039213</v>
          </cell>
          <cell r="I300">
            <v>1</v>
          </cell>
          <cell r="M300">
            <v>45402533</v>
          </cell>
          <cell r="N300">
            <v>16551891</v>
          </cell>
          <cell r="O300">
            <v>61954424</v>
          </cell>
          <cell r="P300">
            <v>12390885</v>
          </cell>
          <cell r="Q300">
            <v>27241521</v>
          </cell>
          <cell r="R300">
            <v>2.1985129391484142</v>
          </cell>
          <cell r="S300">
            <v>9080507</v>
          </cell>
          <cell r="T300">
            <v>9080507</v>
          </cell>
          <cell r="U300">
            <v>3097721</v>
          </cell>
        </row>
        <row r="301">
          <cell r="A301">
            <v>15696</v>
          </cell>
          <cell r="B301" t="str">
            <v>15696</v>
          </cell>
          <cell r="C301" t="str">
            <v>BOYACA</v>
          </cell>
          <cell r="D301" t="str">
            <v>A-03-03-05-001-002-06</v>
          </cell>
          <cell r="E301" t="str">
            <v>SANTA SOFIA</v>
          </cell>
          <cell r="F301">
            <v>8000996512</v>
          </cell>
          <cell r="G301">
            <v>800099651</v>
          </cell>
          <cell r="I301">
            <v>1</v>
          </cell>
          <cell r="M301">
            <v>14122234</v>
          </cell>
          <cell r="N301">
            <v>5148384</v>
          </cell>
          <cell r="O301">
            <v>19270618</v>
          </cell>
          <cell r="P301">
            <v>3854124</v>
          </cell>
          <cell r="Q301">
            <v>8473341</v>
          </cell>
          <cell r="R301">
            <v>2.1985128138067171</v>
          </cell>
          <cell r="S301">
            <v>2824447</v>
          </cell>
          <cell r="T301">
            <v>2824447</v>
          </cell>
          <cell r="U301">
            <v>963531</v>
          </cell>
        </row>
        <row r="302">
          <cell r="A302">
            <v>15720</v>
          </cell>
          <cell r="B302" t="str">
            <v>15720</v>
          </cell>
          <cell r="C302" t="str">
            <v>BOYACA</v>
          </cell>
          <cell r="D302" t="str">
            <v>A-03-03-05-001-002-06</v>
          </cell>
          <cell r="E302" t="str">
            <v>SATIVANORTE</v>
          </cell>
          <cell r="F302">
            <v>8000507913</v>
          </cell>
          <cell r="G302">
            <v>800050791</v>
          </cell>
          <cell r="I302">
            <v>1</v>
          </cell>
          <cell r="M302">
            <v>13905435</v>
          </cell>
          <cell r="N302">
            <v>5069348</v>
          </cell>
          <cell r="O302">
            <v>18974783</v>
          </cell>
          <cell r="P302">
            <v>3794957</v>
          </cell>
          <cell r="Q302">
            <v>8343261</v>
          </cell>
          <cell r="R302">
            <v>2.1985126577191783</v>
          </cell>
          <cell r="S302">
            <v>2781087</v>
          </cell>
          <cell r="T302">
            <v>2781087</v>
          </cell>
          <cell r="U302">
            <v>948739</v>
          </cell>
        </row>
        <row r="303">
          <cell r="A303">
            <v>15723</v>
          </cell>
          <cell r="B303" t="str">
            <v>15723</v>
          </cell>
          <cell r="C303" t="str">
            <v>BOYACA</v>
          </cell>
          <cell r="D303" t="str">
            <v>A-03-03-05-001-002-06</v>
          </cell>
          <cell r="E303" t="str">
            <v>SATIVASUR</v>
          </cell>
          <cell r="F303">
            <v>8000994412</v>
          </cell>
          <cell r="G303">
            <v>800099441</v>
          </cell>
          <cell r="I303">
            <v>1</v>
          </cell>
          <cell r="K303" t="str">
            <v>No. 3446 del 25-10-2017</v>
          </cell>
          <cell r="L303" t="str">
            <v>No. 1328 del 17-05-2018</v>
          </cell>
          <cell r="M303">
            <v>5958746</v>
          </cell>
          <cell r="N303">
            <v>2172313</v>
          </cell>
          <cell r="O303">
            <v>8131059</v>
          </cell>
          <cell r="P303">
            <v>1626212</v>
          </cell>
          <cell r="Q303">
            <v>3575247</v>
          </cell>
          <cell r="R303">
            <v>2.1985122480955743</v>
          </cell>
          <cell r="S303">
            <v>1191749</v>
          </cell>
          <cell r="T303">
            <v>1191749</v>
          </cell>
          <cell r="U303">
            <v>406553</v>
          </cell>
        </row>
        <row r="304">
          <cell r="A304">
            <v>15740</v>
          </cell>
          <cell r="B304" t="str">
            <v>15740</v>
          </cell>
          <cell r="C304" t="str">
            <v>BOYACA</v>
          </cell>
          <cell r="D304" t="str">
            <v>A-03-03-05-001-002-06</v>
          </cell>
          <cell r="E304" t="str">
            <v>SIACHOQUE</v>
          </cell>
          <cell r="F304">
            <v>8918019115</v>
          </cell>
          <cell r="G304">
            <v>891801911</v>
          </cell>
          <cell r="I304">
            <v>1</v>
          </cell>
          <cell r="M304">
            <v>52845183</v>
          </cell>
          <cell r="N304">
            <v>19265175</v>
          </cell>
          <cell r="O304">
            <v>72110358</v>
          </cell>
          <cell r="P304">
            <v>14422072</v>
          </cell>
          <cell r="Q304">
            <v>31707111</v>
          </cell>
          <cell r="R304">
            <v>2.1985128766518431</v>
          </cell>
          <cell r="S304">
            <v>10569037</v>
          </cell>
          <cell r="T304">
            <v>10569037</v>
          </cell>
          <cell r="U304">
            <v>3605518</v>
          </cell>
        </row>
        <row r="305">
          <cell r="A305">
            <v>15753</v>
          </cell>
          <cell r="B305" t="str">
            <v>15753</v>
          </cell>
          <cell r="C305" t="str">
            <v>BOYACA</v>
          </cell>
          <cell r="D305" t="str">
            <v>A-03-03-05-001-002-06</v>
          </cell>
          <cell r="E305" t="str">
            <v>SOATA</v>
          </cell>
          <cell r="F305">
            <v>8918550161</v>
          </cell>
          <cell r="G305">
            <v>891855016</v>
          </cell>
          <cell r="I305">
            <v>1</v>
          </cell>
          <cell r="M305">
            <v>44149583</v>
          </cell>
          <cell r="N305">
            <v>16095117</v>
          </cell>
          <cell r="O305">
            <v>60244700</v>
          </cell>
          <cell r="P305">
            <v>12048940</v>
          </cell>
          <cell r="Q305">
            <v>26489751</v>
          </cell>
          <cell r="R305">
            <v>2.1985129812249045</v>
          </cell>
          <cell r="S305">
            <v>8829917</v>
          </cell>
          <cell r="T305">
            <v>8829917</v>
          </cell>
          <cell r="U305">
            <v>3012235</v>
          </cell>
        </row>
        <row r="306">
          <cell r="A306">
            <v>15755</v>
          </cell>
          <cell r="B306" t="str">
            <v>15755</v>
          </cell>
          <cell r="C306" t="str">
            <v>BOYACA</v>
          </cell>
          <cell r="D306" t="str">
            <v>A-03-03-05-001-002-06</v>
          </cell>
          <cell r="E306" t="str">
            <v>SOCOTA</v>
          </cell>
          <cell r="F306">
            <v>8000269111</v>
          </cell>
          <cell r="G306">
            <v>800026911</v>
          </cell>
          <cell r="I306">
            <v>1</v>
          </cell>
          <cell r="K306" t="str">
            <v>No. 3446 del 25-10-2017</v>
          </cell>
          <cell r="L306" t="str">
            <v>No. 3486 del 16-10-2018</v>
          </cell>
          <cell r="M306">
            <v>60841238</v>
          </cell>
          <cell r="N306">
            <v>22180207</v>
          </cell>
          <cell r="O306">
            <v>83021445</v>
          </cell>
          <cell r="P306">
            <v>16604289</v>
          </cell>
          <cell r="Q306">
            <v>36504744</v>
          </cell>
          <cell r="R306">
            <v>2.1985129263890792</v>
          </cell>
          <cell r="S306">
            <v>12168248</v>
          </cell>
          <cell r="T306">
            <v>12168248</v>
          </cell>
          <cell r="U306">
            <v>4151072</v>
          </cell>
        </row>
        <row r="307">
          <cell r="A307">
            <v>15757</v>
          </cell>
          <cell r="B307" t="str">
            <v>15757</v>
          </cell>
          <cell r="C307" t="str">
            <v>BOYACA</v>
          </cell>
          <cell r="D307" t="str">
            <v>A-03-03-05-001-002-06</v>
          </cell>
          <cell r="E307" t="str">
            <v>SOCHA</v>
          </cell>
          <cell r="F307">
            <v>8000992108</v>
          </cell>
          <cell r="G307">
            <v>800099210</v>
          </cell>
          <cell r="I307">
            <v>1</v>
          </cell>
          <cell r="M307">
            <v>45229033</v>
          </cell>
          <cell r="N307">
            <v>16488641</v>
          </cell>
          <cell r="O307">
            <v>61717674</v>
          </cell>
          <cell r="P307">
            <v>12343535</v>
          </cell>
          <cell r="Q307">
            <v>27137421</v>
          </cell>
          <cell r="R307">
            <v>2.198512905743776</v>
          </cell>
          <cell r="S307">
            <v>9045807</v>
          </cell>
          <cell r="T307">
            <v>9045807</v>
          </cell>
          <cell r="U307">
            <v>3085884</v>
          </cell>
        </row>
        <row r="308">
          <cell r="A308">
            <v>15761</v>
          </cell>
          <cell r="B308" t="str">
            <v>15761</v>
          </cell>
          <cell r="C308" t="str">
            <v>BOYACA</v>
          </cell>
          <cell r="D308" t="str">
            <v>A-03-03-05-001-002-06</v>
          </cell>
          <cell r="E308" t="str">
            <v>SOMONDOCO</v>
          </cell>
          <cell r="F308">
            <v>8000298265</v>
          </cell>
          <cell r="G308">
            <v>800029826</v>
          </cell>
          <cell r="I308">
            <v>1</v>
          </cell>
          <cell r="M308">
            <v>12381266</v>
          </cell>
          <cell r="N308">
            <v>4513699</v>
          </cell>
          <cell r="O308">
            <v>16894965</v>
          </cell>
          <cell r="P308">
            <v>3378993</v>
          </cell>
          <cell r="Q308">
            <v>7428759</v>
          </cell>
          <cell r="R308">
            <v>2.1985126929827912</v>
          </cell>
          <cell r="S308">
            <v>2476253</v>
          </cell>
          <cell r="T308">
            <v>2476253</v>
          </cell>
          <cell r="U308">
            <v>844748</v>
          </cell>
        </row>
        <row r="309">
          <cell r="A309">
            <v>15762</v>
          </cell>
          <cell r="B309" t="str">
            <v>15762</v>
          </cell>
          <cell r="C309" t="str">
            <v>BOYACA</v>
          </cell>
          <cell r="D309" t="str">
            <v>A-03-03-05-001-002-06</v>
          </cell>
          <cell r="E309" t="str">
            <v>SORA</v>
          </cell>
          <cell r="F309">
            <v>8000192779</v>
          </cell>
          <cell r="G309">
            <v>800019277</v>
          </cell>
          <cell r="I309">
            <v>1</v>
          </cell>
          <cell r="M309">
            <v>19009265</v>
          </cell>
          <cell r="N309">
            <v>6929994</v>
          </cell>
          <cell r="O309">
            <v>25939259</v>
          </cell>
          <cell r="P309">
            <v>5187852</v>
          </cell>
          <cell r="Q309">
            <v>11405559</v>
          </cell>
          <cell r="R309">
            <v>2.1985127948908336</v>
          </cell>
          <cell r="S309">
            <v>3801853</v>
          </cell>
          <cell r="T309">
            <v>3801853</v>
          </cell>
          <cell r="U309">
            <v>1296963</v>
          </cell>
        </row>
        <row r="310">
          <cell r="A310">
            <v>15763</v>
          </cell>
          <cell r="B310" t="str">
            <v>15763</v>
          </cell>
          <cell r="C310" t="str">
            <v>BOYACA</v>
          </cell>
          <cell r="D310" t="str">
            <v>A-03-03-05-001-002-06</v>
          </cell>
          <cell r="E310" t="str">
            <v>SOTAQUIRA</v>
          </cell>
          <cell r="F310">
            <v>8918010611</v>
          </cell>
          <cell r="G310">
            <v>891801061</v>
          </cell>
          <cell r="I310">
            <v>1</v>
          </cell>
          <cell r="M310">
            <v>40316137</v>
          </cell>
          <cell r="N310">
            <v>14697601</v>
          </cell>
          <cell r="O310">
            <v>55013738</v>
          </cell>
          <cell r="P310">
            <v>11002748</v>
          </cell>
          <cell r="Q310">
            <v>24189681</v>
          </cell>
          <cell r="R310">
            <v>2.198512680650325</v>
          </cell>
          <cell r="S310">
            <v>8063227</v>
          </cell>
          <cell r="T310">
            <v>8063227</v>
          </cell>
          <cell r="U310">
            <v>2750687</v>
          </cell>
        </row>
        <row r="311">
          <cell r="A311">
            <v>15764</v>
          </cell>
          <cell r="B311" t="str">
            <v>15764</v>
          </cell>
          <cell r="C311" t="str">
            <v>BOYACA</v>
          </cell>
          <cell r="D311" t="str">
            <v>A-03-03-05-001-002-06</v>
          </cell>
          <cell r="E311" t="str">
            <v>SORACA</v>
          </cell>
          <cell r="F311">
            <v>8000159097</v>
          </cell>
          <cell r="G311">
            <v>800015909</v>
          </cell>
          <cell r="I311">
            <v>1</v>
          </cell>
          <cell r="M311">
            <v>48280736</v>
          </cell>
          <cell r="N311">
            <v>17601166</v>
          </cell>
          <cell r="O311">
            <v>65881902</v>
          </cell>
          <cell r="P311">
            <v>13176380</v>
          </cell>
          <cell r="Q311">
            <v>28968441</v>
          </cell>
          <cell r="R311">
            <v>2.1985128692402616</v>
          </cell>
          <cell r="S311">
            <v>9656147</v>
          </cell>
          <cell r="T311">
            <v>9656147</v>
          </cell>
          <cell r="U311">
            <v>3294095</v>
          </cell>
        </row>
        <row r="312">
          <cell r="A312">
            <v>15774</v>
          </cell>
          <cell r="B312" t="str">
            <v>15774</v>
          </cell>
          <cell r="C312" t="str">
            <v>BOYACA</v>
          </cell>
          <cell r="D312" t="str">
            <v>A-03-03-05-001-002-06</v>
          </cell>
          <cell r="E312" t="str">
            <v>SUSACON</v>
          </cell>
          <cell r="F312">
            <v>8918564721</v>
          </cell>
          <cell r="G312">
            <v>891856472</v>
          </cell>
          <cell r="I312">
            <v>1</v>
          </cell>
          <cell r="M312">
            <v>12165548</v>
          </cell>
          <cell r="N312">
            <v>4435057</v>
          </cell>
          <cell r="O312">
            <v>16600605</v>
          </cell>
          <cell r="P312">
            <v>3320121</v>
          </cell>
          <cell r="Q312">
            <v>7299330</v>
          </cell>
          <cell r="R312">
            <v>2.1985132469569635</v>
          </cell>
          <cell r="S312">
            <v>2433110</v>
          </cell>
          <cell r="T312">
            <v>2433110</v>
          </cell>
          <cell r="U312">
            <v>830030</v>
          </cell>
        </row>
        <row r="313">
          <cell r="A313">
            <v>15776</v>
          </cell>
          <cell r="B313" t="str">
            <v>15776</v>
          </cell>
          <cell r="C313" t="str">
            <v>BOYACA</v>
          </cell>
          <cell r="D313" t="str">
            <v>A-03-03-05-001-002-06</v>
          </cell>
          <cell r="E313" t="str">
            <v>SUTAMARCHAN</v>
          </cell>
          <cell r="F313">
            <v>8000309881</v>
          </cell>
          <cell r="G313">
            <v>800030988</v>
          </cell>
          <cell r="I313">
            <v>1</v>
          </cell>
          <cell r="M313">
            <v>31611012</v>
          </cell>
          <cell r="N313">
            <v>11524072</v>
          </cell>
          <cell r="O313">
            <v>43135084</v>
          </cell>
          <cell r="P313">
            <v>8627017</v>
          </cell>
          <cell r="Q313">
            <v>18966606</v>
          </cell>
          <cell r="R313">
            <v>2.1985126492737872</v>
          </cell>
          <cell r="S313">
            <v>6322202</v>
          </cell>
          <cell r="T313">
            <v>6322202</v>
          </cell>
          <cell r="U313">
            <v>2156754</v>
          </cell>
        </row>
        <row r="314">
          <cell r="A314">
            <v>15778</v>
          </cell>
          <cell r="B314" t="str">
            <v>15778</v>
          </cell>
          <cell r="C314" t="str">
            <v>BOYACA</v>
          </cell>
          <cell r="D314" t="str">
            <v>A-03-03-05-001-002-06</v>
          </cell>
          <cell r="E314" t="str">
            <v>SUTATENZA</v>
          </cell>
          <cell r="F314">
            <v>8000285764</v>
          </cell>
          <cell r="G314">
            <v>800028576</v>
          </cell>
          <cell r="I314">
            <v>1</v>
          </cell>
          <cell r="M314">
            <v>13875465</v>
          </cell>
          <cell r="N314">
            <v>5058422</v>
          </cell>
          <cell r="O314">
            <v>18933887</v>
          </cell>
          <cell r="P314">
            <v>3786777</v>
          </cell>
          <cell r="Q314">
            <v>8325279</v>
          </cell>
          <cell r="R314">
            <v>2.1985131419146149</v>
          </cell>
          <cell r="S314">
            <v>2775093</v>
          </cell>
          <cell r="T314">
            <v>2775093</v>
          </cell>
          <cell r="U314">
            <v>946694</v>
          </cell>
        </row>
        <row r="315">
          <cell r="A315">
            <v>15790</v>
          </cell>
          <cell r="B315" t="str">
            <v>15790</v>
          </cell>
          <cell r="C315" t="str">
            <v>BOYACA</v>
          </cell>
          <cell r="D315" t="str">
            <v>A-03-03-05-001-002-06</v>
          </cell>
          <cell r="E315" t="str">
            <v>TASCO</v>
          </cell>
          <cell r="F315">
            <v>8918561313</v>
          </cell>
          <cell r="G315">
            <v>891856131</v>
          </cell>
          <cell r="I315">
            <v>1</v>
          </cell>
          <cell r="M315">
            <v>37309244</v>
          </cell>
          <cell r="N315">
            <v>13601412</v>
          </cell>
          <cell r="O315">
            <v>50910656</v>
          </cell>
          <cell r="P315">
            <v>10182131</v>
          </cell>
          <cell r="Q315">
            <v>22385547</v>
          </cell>
          <cell r="R315">
            <v>2.1985129635436826</v>
          </cell>
          <cell r="S315">
            <v>7461849</v>
          </cell>
          <cell r="T315">
            <v>7461849</v>
          </cell>
          <cell r="U315">
            <v>2545533</v>
          </cell>
        </row>
        <row r="316">
          <cell r="A316">
            <v>15798</v>
          </cell>
          <cell r="B316" t="str">
            <v>15798</v>
          </cell>
          <cell r="C316" t="str">
            <v>BOYACA</v>
          </cell>
          <cell r="D316" t="str">
            <v>A-03-03-05-001-002-06</v>
          </cell>
          <cell r="E316" t="str">
            <v>TENZA</v>
          </cell>
          <cell r="F316">
            <v>8000197099</v>
          </cell>
          <cell r="G316">
            <v>800019709</v>
          </cell>
          <cell r="I316">
            <v>1</v>
          </cell>
          <cell r="M316">
            <v>14398055</v>
          </cell>
          <cell r="N316">
            <v>5248937</v>
          </cell>
          <cell r="O316">
            <v>19646992</v>
          </cell>
          <cell r="P316">
            <v>3929398</v>
          </cell>
          <cell r="Q316">
            <v>8638833</v>
          </cell>
          <cell r="R316">
            <v>2.198513105569861</v>
          </cell>
          <cell r="S316">
            <v>2879611</v>
          </cell>
          <cell r="T316">
            <v>2879611</v>
          </cell>
          <cell r="U316">
            <v>982350</v>
          </cell>
        </row>
        <row r="317">
          <cell r="A317">
            <v>15804</v>
          </cell>
          <cell r="B317" t="str">
            <v>15804</v>
          </cell>
          <cell r="C317" t="str">
            <v>BOYACA</v>
          </cell>
          <cell r="D317" t="str">
            <v>A-03-03-05-001-002-06</v>
          </cell>
          <cell r="E317" t="str">
            <v>TIBANA</v>
          </cell>
          <cell r="F317">
            <v>8918008603</v>
          </cell>
          <cell r="G317">
            <v>891800860</v>
          </cell>
          <cell r="I317">
            <v>1</v>
          </cell>
          <cell r="M317">
            <v>47992428</v>
          </cell>
          <cell r="N317">
            <v>17496061</v>
          </cell>
          <cell r="O317">
            <v>65488489</v>
          </cell>
          <cell r="P317">
            <v>13097698</v>
          </cell>
          <cell r="Q317">
            <v>28795458</v>
          </cell>
          <cell r="R317">
            <v>2.1985128989842337</v>
          </cell>
          <cell r="S317">
            <v>9598486</v>
          </cell>
          <cell r="T317">
            <v>9598486</v>
          </cell>
          <cell r="U317">
            <v>3274425</v>
          </cell>
        </row>
        <row r="318">
          <cell r="A318">
            <v>15806</v>
          </cell>
          <cell r="B318" t="str">
            <v>15806</v>
          </cell>
          <cell r="C318" t="str">
            <v>BOYACA</v>
          </cell>
          <cell r="D318" t="str">
            <v>A-03-03-05-001-002-06</v>
          </cell>
          <cell r="E318" t="str">
            <v>TIBASOSA</v>
          </cell>
          <cell r="F318">
            <v>8918553616</v>
          </cell>
          <cell r="G318">
            <v>891855361</v>
          </cell>
          <cell r="I318">
            <v>1</v>
          </cell>
          <cell r="M318">
            <v>50630096</v>
          </cell>
          <cell r="N318">
            <v>18457645</v>
          </cell>
          <cell r="O318">
            <v>69087741</v>
          </cell>
          <cell r="P318">
            <v>13817548</v>
          </cell>
          <cell r="Q318">
            <v>30378057</v>
          </cell>
          <cell r="R318">
            <v>2.1985128620504883</v>
          </cell>
          <cell r="S318">
            <v>10126019</v>
          </cell>
          <cell r="T318">
            <v>10126019</v>
          </cell>
          <cell r="U318">
            <v>3454387</v>
          </cell>
        </row>
        <row r="319">
          <cell r="A319">
            <v>15808</v>
          </cell>
          <cell r="B319" t="str">
            <v>15808</v>
          </cell>
          <cell r="C319" t="str">
            <v>BOYACA</v>
          </cell>
          <cell r="D319" t="str">
            <v>A-03-03-05-001-002-06</v>
          </cell>
          <cell r="E319" t="str">
            <v>TINJACA</v>
          </cell>
          <cell r="F319">
            <v>8000284361</v>
          </cell>
          <cell r="G319">
            <v>800028436</v>
          </cell>
          <cell r="I319">
            <v>1</v>
          </cell>
          <cell r="M319">
            <v>16517094</v>
          </cell>
          <cell r="N319">
            <v>6021451</v>
          </cell>
          <cell r="O319">
            <v>22538545</v>
          </cell>
          <cell r="P319">
            <v>4507709</v>
          </cell>
          <cell r="Q319">
            <v>9910257</v>
          </cell>
          <cell r="R319">
            <v>2.1985130362230572</v>
          </cell>
          <cell r="S319">
            <v>3303419</v>
          </cell>
          <cell r="T319">
            <v>3303419</v>
          </cell>
          <cell r="U319">
            <v>1126927</v>
          </cell>
        </row>
        <row r="320">
          <cell r="A320">
            <v>15810</v>
          </cell>
          <cell r="B320" t="str">
            <v>15810</v>
          </cell>
          <cell r="C320" t="str">
            <v>BOYACA</v>
          </cell>
          <cell r="D320" t="str">
            <v>A-03-03-05-001-002-06</v>
          </cell>
          <cell r="E320" t="str">
            <v>TIPACOQUE</v>
          </cell>
          <cell r="F320">
            <v>8000991876</v>
          </cell>
          <cell r="G320">
            <v>800099187</v>
          </cell>
          <cell r="I320">
            <v>1</v>
          </cell>
          <cell r="M320">
            <v>23393806</v>
          </cell>
          <cell r="N320">
            <v>8528417</v>
          </cell>
          <cell r="O320">
            <v>31922223</v>
          </cell>
          <cell r="P320">
            <v>6384445</v>
          </cell>
          <cell r="Q320">
            <v>14036283</v>
          </cell>
          <cell r="R320">
            <v>2.1985126350058617</v>
          </cell>
          <cell r="S320">
            <v>4678761</v>
          </cell>
          <cell r="T320">
            <v>4678761</v>
          </cell>
          <cell r="U320">
            <v>1596111</v>
          </cell>
        </row>
        <row r="321">
          <cell r="A321">
            <v>15814</v>
          </cell>
          <cell r="B321" t="str">
            <v>15814</v>
          </cell>
          <cell r="C321" t="str">
            <v>BOYACA</v>
          </cell>
          <cell r="D321" t="str">
            <v>A-03-03-05-001-002-06</v>
          </cell>
          <cell r="E321" t="str">
            <v>TOCA</v>
          </cell>
          <cell r="F321">
            <v>8000996426</v>
          </cell>
          <cell r="G321">
            <v>800099642</v>
          </cell>
          <cell r="I321">
            <v>1</v>
          </cell>
          <cell r="M321">
            <v>52129125</v>
          </cell>
          <cell r="N321">
            <v>19004130</v>
          </cell>
          <cell r="O321">
            <v>71133255</v>
          </cell>
          <cell r="P321">
            <v>14226651</v>
          </cell>
          <cell r="Q321">
            <v>31277475</v>
          </cell>
          <cell r="R321">
            <v>2.1985128474719735</v>
          </cell>
          <cell r="S321">
            <v>10425825</v>
          </cell>
          <cell r="T321">
            <v>10425825</v>
          </cell>
          <cell r="U321">
            <v>3556663</v>
          </cell>
        </row>
        <row r="322">
          <cell r="A322">
            <v>15816</v>
          </cell>
          <cell r="B322" t="str">
            <v>15816</v>
          </cell>
          <cell r="C322" t="str">
            <v>BOYACA</v>
          </cell>
          <cell r="D322" t="str">
            <v>A-03-03-05-001-002-06</v>
          </cell>
          <cell r="E322" t="str">
            <v>TOGUI</v>
          </cell>
          <cell r="F322">
            <v>8000622559</v>
          </cell>
          <cell r="G322">
            <v>800062255</v>
          </cell>
          <cell r="I322">
            <v>1</v>
          </cell>
          <cell r="M322">
            <v>37397708</v>
          </cell>
          <cell r="N322">
            <v>13633662</v>
          </cell>
          <cell r="O322">
            <v>51031370</v>
          </cell>
          <cell r="P322">
            <v>10206274</v>
          </cell>
          <cell r="Q322">
            <v>22438626</v>
          </cell>
          <cell r="R322">
            <v>2.1985129930864096</v>
          </cell>
          <cell r="S322">
            <v>7479542</v>
          </cell>
          <cell r="T322">
            <v>7479542</v>
          </cell>
          <cell r="U322">
            <v>2551569</v>
          </cell>
        </row>
        <row r="323">
          <cell r="A323">
            <v>15820</v>
          </cell>
          <cell r="B323" t="str">
            <v>15820</v>
          </cell>
          <cell r="C323" t="str">
            <v>BOYACA</v>
          </cell>
          <cell r="D323" t="str">
            <v>A-03-03-05-001-002-06</v>
          </cell>
          <cell r="E323" t="str">
            <v>TOPAGA</v>
          </cell>
          <cell r="F323">
            <v>8918566251</v>
          </cell>
          <cell r="G323">
            <v>891856625</v>
          </cell>
          <cell r="I323">
            <v>1</v>
          </cell>
          <cell r="M323">
            <v>21215521</v>
          </cell>
          <cell r="N323">
            <v>7734304</v>
          </cell>
          <cell r="O323">
            <v>28949825</v>
          </cell>
          <cell r="P323">
            <v>5789965</v>
          </cell>
          <cell r="Q323">
            <v>12729312</v>
          </cell>
          <cell r="R323">
            <v>2.1985127716661501</v>
          </cell>
          <cell r="S323">
            <v>4243104</v>
          </cell>
          <cell r="T323">
            <v>4243104</v>
          </cell>
          <cell r="U323">
            <v>1447491</v>
          </cell>
        </row>
        <row r="324">
          <cell r="A324">
            <v>15822</v>
          </cell>
          <cell r="B324" t="str">
            <v>15822</v>
          </cell>
          <cell r="C324" t="str">
            <v>BOYACA</v>
          </cell>
          <cell r="D324" t="str">
            <v>A-03-03-05-001-002-06</v>
          </cell>
          <cell r="E324" t="str">
            <v>TOTA</v>
          </cell>
          <cell r="F324">
            <v>8000126350</v>
          </cell>
          <cell r="G324">
            <v>800012635</v>
          </cell>
          <cell r="I324">
            <v>1</v>
          </cell>
          <cell r="M324">
            <v>33002283</v>
          </cell>
          <cell r="N324">
            <v>12031272</v>
          </cell>
          <cell r="O324">
            <v>45033555</v>
          </cell>
          <cell r="P324">
            <v>9006711</v>
          </cell>
          <cell r="Q324">
            <v>19801371</v>
          </cell>
          <cell r="R324">
            <v>2.1985129754912753</v>
          </cell>
          <cell r="S324">
            <v>6600457</v>
          </cell>
          <cell r="T324">
            <v>6600457</v>
          </cell>
          <cell r="U324">
            <v>2251678</v>
          </cell>
        </row>
        <row r="325">
          <cell r="A325">
            <v>15832</v>
          </cell>
          <cell r="B325" t="str">
            <v>15832</v>
          </cell>
          <cell r="C325" t="str">
            <v>BOYACA</v>
          </cell>
          <cell r="D325" t="str">
            <v>A-03-03-05-001-002-06</v>
          </cell>
          <cell r="E325" t="str">
            <v>TUNUNGUA</v>
          </cell>
          <cell r="F325">
            <v>8000996393</v>
          </cell>
          <cell r="G325">
            <v>800099639</v>
          </cell>
          <cell r="I325">
            <v>1</v>
          </cell>
          <cell r="M325">
            <v>11494534</v>
          </cell>
          <cell r="N325">
            <v>4190433</v>
          </cell>
          <cell r="O325">
            <v>15684967</v>
          </cell>
          <cell r="P325">
            <v>3136993</v>
          </cell>
          <cell r="Q325">
            <v>6896721</v>
          </cell>
          <cell r="R325">
            <v>2.1985133533928831</v>
          </cell>
          <cell r="S325">
            <v>2298907</v>
          </cell>
          <cell r="T325">
            <v>2298907</v>
          </cell>
          <cell r="U325">
            <v>784248</v>
          </cell>
        </row>
        <row r="326">
          <cell r="A326">
            <v>15835</v>
          </cell>
          <cell r="B326" t="str">
            <v>15835</v>
          </cell>
          <cell r="C326" t="str">
            <v>BOYACA</v>
          </cell>
          <cell r="D326" t="str">
            <v>A-03-03-05-001-002-06</v>
          </cell>
          <cell r="E326" t="str">
            <v>TURMEQUE</v>
          </cell>
          <cell r="F326">
            <v>8918017878</v>
          </cell>
          <cell r="G326">
            <v>891801787</v>
          </cell>
          <cell r="I326">
            <v>1</v>
          </cell>
          <cell r="M326">
            <v>50653970</v>
          </cell>
          <cell r="N326">
            <v>18466349</v>
          </cell>
          <cell r="O326">
            <v>69120319</v>
          </cell>
          <cell r="P326">
            <v>13824064</v>
          </cell>
          <cell r="Q326">
            <v>30392382</v>
          </cell>
          <cell r="R326">
            <v>2.1985128251721058</v>
          </cell>
          <cell r="S326">
            <v>10130794</v>
          </cell>
          <cell r="T326">
            <v>10130794</v>
          </cell>
          <cell r="U326">
            <v>3456016</v>
          </cell>
        </row>
        <row r="327">
          <cell r="A327">
            <v>15837</v>
          </cell>
          <cell r="B327" t="str">
            <v>15837</v>
          </cell>
          <cell r="C327" t="str">
            <v>BOYACA</v>
          </cell>
          <cell r="D327" t="str">
            <v>A-03-03-05-001-002-06</v>
          </cell>
          <cell r="E327" t="str">
            <v>TUTA</v>
          </cell>
          <cell r="F327">
            <v>8000272923</v>
          </cell>
          <cell r="G327">
            <v>800027292</v>
          </cell>
          <cell r="I327">
            <v>1</v>
          </cell>
          <cell r="M327">
            <v>62251369</v>
          </cell>
          <cell r="N327">
            <v>22694282</v>
          </cell>
          <cell r="O327">
            <v>84945651</v>
          </cell>
          <cell r="P327">
            <v>16989130</v>
          </cell>
          <cell r="Q327">
            <v>37350822</v>
          </cell>
          <cell r="R327">
            <v>2.1985129315038496</v>
          </cell>
          <cell r="S327">
            <v>12450274</v>
          </cell>
          <cell r="T327">
            <v>12450274</v>
          </cell>
          <cell r="U327">
            <v>4247283</v>
          </cell>
        </row>
        <row r="328">
          <cell r="A328">
            <v>15839</v>
          </cell>
          <cell r="B328" t="str">
            <v>15839</v>
          </cell>
          <cell r="C328" t="str">
            <v>BOYACA</v>
          </cell>
          <cell r="D328" t="str">
            <v>A-03-03-05-001-002-06</v>
          </cell>
          <cell r="E328" t="str">
            <v>TUTASA</v>
          </cell>
          <cell r="F328">
            <v>8000996354</v>
          </cell>
          <cell r="G328">
            <v>800099635</v>
          </cell>
          <cell r="I328">
            <v>1</v>
          </cell>
          <cell r="M328">
            <v>12254582</v>
          </cell>
          <cell r="N328">
            <v>4467515</v>
          </cell>
          <cell r="O328">
            <v>16722097</v>
          </cell>
          <cell r="P328">
            <v>3344419</v>
          </cell>
          <cell r="Q328">
            <v>7352748</v>
          </cell>
          <cell r="R328">
            <v>2.1985128059612147</v>
          </cell>
          <cell r="S328">
            <v>2450916</v>
          </cell>
          <cell r="T328">
            <v>2450916</v>
          </cell>
          <cell r="U328">
            <v>836105</v>
          </cell>
        </row>
        <row r="329">
          <cell r="A329">
            <v>15842</v>
          </cell>
          <cell r="B329" t="str">
            <v>15842</v>
          </cell>
          <cell r="C329" t="str">
            <v>BOYACA</v>
          </cell>
          <cell r="D329" t="str">
            <v>A-03-03-05-001-002-06</v>
          </cell>
          <cell r="E329" t="str">
            <v>UMBITA</v>
          </cell>
          <cell r="F329">
            <v>8000996315</v>
          </cell>
          <cell r="G329">
            <v>800099631</v>
          </cell>
          <cell r="I329">
            <v>1</v>
          </cell>
          <cell r="M329">
            <v>41629767</v>
          </cell>
          <cell r="N329">
            <v>15176496</v>
          </cell>
          <cell r="O329">
            <v>56806263</v>
          </cell>
          <cell r="P329">
            <v>11361253</v>
          </cell>
          <cell r="Q329">
            <v>24977859</v>
          </cell>
          <cell r="R329">
            <v>2.1985126992594921</v>
          </cell>
          <cell r="S329">
            <v>8325953</v>
          </cell>
          <cell r="T329">
            <v>8325953</v>
          </cell>
          <cell r="U329">
            <v>2840313</v>
          </cell>
        </row>
        <row r="330">
          <cell r="A330">
            <v>15861</v>
          </cell>
          <cell r="B330" t="str">
            <v>15861</v>
          </cell>
          <cell r="C330" t="str">
            <v>BOYACA</v>
          </cell>
          <cell r="D330" t="str">
            <v>A-03-03-05-001-002-06</v>
          </cell>
          <cell r="E330" t="str">
            <v>VENTAQUEMADA</v>
          </cell>
          <cell r="F330">
            <v>8918009862</v>
          </cell>
          <cell r="G330">
            <v>891800986</v>
          </cell>
          <cell r="I330">
            <v>1</v>
          </cell>
          <cell r="M330">
            <v>77194150</v>
          </cell>
          <cell r="N330">
            <v>28141804</v>
          </cell>
          <cell r="O330">
            <v>105335954</v>
          </cell>
          <cell r="P330">
            <v>21067191</v>
          </cell>
          <cell r="Q330">
            <v>46316490</v>
          </cell>
          <cell r="R330">
            <v>2.1985128439762094</v>
          </cell>
          <cell r="S330">
            <v>15438830</v>
          </cell>
          <cell r="T330">
            <v>15438830</v>
          </cell>
          <cell r="U330">
            <v>5266798</v>
          </cell>
        </row>
        <row r="331">
          <cell r="A331">
            <v>15879</v>
          </cell>
          <cell r="B331" t="str">
            <v>15879</v>
          </cell>
          <cell r="C331" t="str">
            <v>BOYACA</v>
          </cell>
          <cell r="D331" t="str">
            <v>A-03-03-05-001-002-06</v>
          </cell>
          <cell r="E331" t="str">
            <v>VIRACACHA</v>
          </cell>
          <cell r="F331">
            <v>8918013470</v>
          </cell>
          <cell r="G331">
            <v>891801347</v>
          </cell>
          <cell r="I331">
            <v>1</v>
          </cell>
          <cell r="M331">
            <v>12550512</v>
          </cell>
          <cell r="N331">
            <v>4575399</v>
          </cell>
          <cell r="O331">
            <v>17125911</v>
          </cell>
          <cell r="P331">
            <v>3425182</v>
          </cell>
          <cell r="Q331">
            <v>7530306</v>
          </cell>
          <cell r="R331">
            <v>2.1985126629767411</v>
          </cell>
          <cell r="S331">
            <v>2510102</v>
          </cell>
          <cell r="T331">
            <v>2510102</v>
          </cell>
          <cell r="U331">
            <v>856296</v>
          </cell>
        </row>
        <row r="332">
          <cell r="A332">
            <v>15897</v>
          </cell>
          <cell r="B332" t="str">
            <v>15897</v>
          </cell>
          <cell r="C332" t="str">
            <v>BOYACA</v>
          </cell>
          <cell r="D332" t="str">
            <v>A-03-03-05-001-002-06</v>
          </cell>
          <cell r="E332" t="str">
            <v>ZETAQUIRA</v>
          </cell>
          <cell r="F332">
            <v>8918021067</v>
          </cell>
          <cell r="G332">
            <v>891802106</v>
          </cell>
          <cell r="I332">
            <v>1</v>
          </cell>
          <cell r="M332">
            <v>27307772</v>
          </cell>
          <cell r="N332">
            <v>9955288</v>
          </cell>
          <cell r="O332">
            <v>37263060</v>
          </cell>
          <cell r="P332">
            <v>7452612</v>
          </cell>
          <cell r="Q332">
            <v>16384662</v>
          </cell>
          <cell r="R332">
            <v>2.1985126825333183</v>
          </cell>
          <cell r="S332">
            <v>5461554</v>
          </cell>
          <cell r="T332">
            <v>5461554</v>
          </cell>
          <cell r="U332">
            <v>1863153</v>
          </cell>
        </row>
        <row r="333">
          <cell r="A333">
            <v>15001</v>
          </cell>
          <cell r="B333" t="str">
            <v>15001</v>
          </cell>
          <cell r="C333" t="str">
            <v>BOYACA</v>
          </cell>
          <cell r="D333" t="str">
            <v>A-03-03-05-001-002-75</v>
          </cell>
          <cell r="E333" t="str">
            <v>TUNJA</v>
          </cell>
          <cell r="F333">
            <v>8918008461</v>
          </cell>
          <cell r="G333">
            <v>891800846</v>
          </cell>
          <cell r="I333">
            <v>1</v>
          </cell>
          <cell r="J333" t="str">
            <v>CERTIFICADO</v>
          </cell>
          <cell r="K333" t="str">
            <v>No. 4278 del 20-11-2019</v>
          </cell>
          <cell r="L333" t="str">
            <v>No. 1047 del 28-04-2020</v>
          </cell>
          <cell r="M333">
            <v>568712120</v>
          </cell>
          <cell r="N333">
            <v>207328986</v>
          </cell>
          <cell r="O333">
            <v>776041106</v>
          </cell>
          <cell r="P333">
            <v>155208221</v>
          </cell>
          <cell r="Q333">
            <v>0</v>
          </cell>
          <cell r="R333">
            <v>0</v>
          </cell>
          <cell r="S333">
            <v>0</v>
          </cell>
          <cell r="T333">
            <v>568712120</v>
          </cell>
          <cell r="U333">
            <v>38802055</v>
          </cell>
        </row>
        <row r="334">
          <cell r="A334">
            <v>15238</v>
          </cell>
          <cell r="B334" t="str">
            <v>15238</v>
          </cell>
          <cell r="C334" t="str">
            <v>BOYACA</v>
          </cell>
          <cell r="D334" t="str">
            <v>A-03-03-05-001-002-48</v>
          </cell>
          <cell r="E334" t="str">
            <v>DUITAMA</v>
          </cell>
          <cell r="F334">
            <v>8918551381</v>
          </cell>
          <cell r="G334">
            <v>891855138</v>
          </cell>
          <cell r="I334">
            <v>1</v>
          </cell>
          <cell r="J334" t="str">
            <v>CERTIFICADO</v>
          </cell>
          <cell r="M334">
            <v>438554287</v>
          </cell>
          <cell r="N334">
            <v>159878811</v>
          </cell>
          <cell r="O334">
            <v>598433098</v>
          </cell>
          <cell r="P334">
            <v>119686620</v>
          </cell>
          <cell r="Q334">
            <v>263132571</v>
          </cell>
          <cell r="R334">
            <v>2.1985128412850159</v>
          </cell>
          <cell r="S334">
            <v>87710857</v>
          </cell>
          <cell r="T334">
            <v>87710857</v>
          </cell>
          <cell r="U334">
            <v>29921655</v>
          </cell>
        </row>
        <row r="335">
          <cell r="A335">
            <v>15759</v>
          </cell>
          <cell r="B335" t="str">
            <v>15759</v>
          </cell>
          <cell r="C335" t="str">
            <v>BOYACA</v>
          </cell>
          <cell r="D335" t="str">
            <v>A-03-03-05-001-002-71</v>
          </cell>
          <cell r="E335" t="str">
            <v>SOGAMOSO</v>
          </cell>
          <cell r="F335">
            <v>8918551301</v>
          </cell>
          <cell r="G335">
            <v>891855130</v>
          </cell>
          <cell r="I335">
            <v>1</v>
          </cell>
          <cell r="J335" t="str">
            <v>CERTIFICADO</v>
          </cell>
          <cell r="M335">
            <v>543102107</v>
          </cell>
          <cell r="N335">
            <v>197992634</v>
          </cell>
          <cell r="O335">
            <v>741094741</v>
          </cell>
          <cell r="P335">
            <v>148218948</v>
          </cell>
          <cell r="Q335">
            <v>325861263</v>
          </cell>
          <cell r="R335">
            <v>2.1985128581536011</v>
          </cell>
          <cell r="S335">
            <v>108620421</v>
          </cell>
          <cell r="T335">
            <v>108620421</v>
          </cell>
          <cell r="U335">
            <v>37054737</v>
          </cell>
        </row>
        <row r="336">
          <cell r="A336">
            <v>17013</v>
          </cell>
          <cell r="B336" t="str">
            <v>17013</v>
          </cell>
          <cell r="C336" t="str">
            <v>CALDAS</v>
          </cell>
          <cell r="D336" t="str">
            <v>A-03-03-05-001-002-07</v>
          </cell>
          <cell r="E336" t="str">
            <v>AGUADAS</v>
          </cell>
          <cell r="F336">
            <v>8908011320</v>
          </cell>
          <cell r="G336">
            <v>890801132</v>
          </cell>
          <cell r="I336">
            <v>1</v>
          </cell>
          <cell r="M336">
            <v>119440883</v>
          </cell>
          <cell r="N336">
            <v>43543221</v>
          </cell>
          <cell r="O336">
            <v>162984104</v>
          </cell>
          <cell r="P336">
            <v>32596821</v>
          </cell>
          <cell r="Q336">
            <v>71664531</v>
          </cell>
          <cell r="R336">
            <v>2.1985128856583898</v>
          </cell>
          <cell r="S336">
            <v>23888177</v>
          </cell>
          <cell r="T336">
            <v>23888177</v>
          </cell>
          <cell r="U336">
            <v>8149205</v>
          </cell>
        </row>
        <row r="337">
          <cell r="A337">
            <v>17042</v>
          </cell>
          <cell r="B337" t="str">
            <v>17042</v>
          </cell>
          <cell r="C337" t="str">
            <v>CALDAS</v>
          </cell>
          <cell r="D337" t="str">
            <v>A-03-03-05-001-002-07</v>
          </cell>
          <cell r="E337" t="str">
            <v>ANSERMA</v>
          </cell>
          <cell r="F337">
            <v>8908011391</v>
          </cell>
          <cell r="G337">
            <v>890801139</v>
          </cell>
          <cell r="I337">
            <v>1</v>
          </cell>
          <cell r="M337">
            <v>170327000</v>
          </cell>
          <cell r="N337">
            <v>62094201</v>
          </cell>
          <cell r="O337">
            <v>232421201</v>
          </cell>
          <cell r="P337">
            <v>46484240</v>
          </cell>
          <cell r="Q337">
            <v>102196200</v>
          </cell>
          <cell r="R337">
            <v>2.1985128723197369</v>
          </cell>
          <cell r="S337">
            <v>34065400</v>
          </cell>
          <cell r="T337">
            <v>34065400</v>
          </cell>
          <cell r="U337">
            <v>11621060</v>
          </cell>
        </row>
        <row r="338">
          <cell r="A338">
            <v>17050</v>
          </cell>
          <cell r="B338" t="str">
            <v>17050</v>
          </cell>
          <cell r="C338" t="str">
            <v>CALDAS</v>
          </cell>
          <cell r="D338" t="str">
            <v>A-03-03-05-001-002-07</v>
          </cell>
          <cell r="E338" t="str">
            <v>ARANZAZU</v>
          </cell>
          <cell r="F338">
            <v>8908011424</v>
          </cell>
          <cell r="G338">
            <v>890801142</v>
          </cell>
          <cell r="I338">
            <v>1</v>
          </cell>
          <cell r="M338">
            <v>51066339</v>
          </cell>
          <cell r="N338">
            <v>18616682</v>
          </cell>
          <cell r="O338">
            <v>69683021</v>
          </cell>
          <cell r="P338">
            <v>13936604</v>
          </cell>
          <cell r="Q338">
            <v>30639804</v>
          </cell>
          <cell r="R338">
            <v>2.1985129232343832</v>
          </cell>
          <cell r="S338">
            <v>10213268</v>
          </cell>
          <cell r="T338">
            <v>10213268</v>
          </cell>
          <cell r="U338">
            <v>3484151</v>
          </cell>
        </row>
        <row r="339">
          <cell r="A339">
            <v>17088</v>
          </cell>
          <cell r="B339" t="str">
            <v>17088</v>
          </cell>
          <cell r="C339" t="str">
            <v>CALDAS</v>
          </cell>
          <cell r="D339" t="str">
            <v>A-03-03-05-001-002-07</v>
          </cell>
          <cell r="E339" t="str">
            <v>BELALCAZAR</v>
          </cell>
          <cell r="F339">
            <v>8908026509</v>
          </cell>
          <cell r="G339">
            <v>890802650</v>
          </cell>
          <cell r="I339">
            <v>1</v>
          </cell>
          <cell r="M339">
            <v>56401668</v>
          </cell>
          <cell r="N339">
            <v>20561723</v>
          </cell>
          <cell r="O339">
            <v>76963391</v>
          </cell>
          <cell r="P339">
            <v>15392678</v>
          </cell>
          <cell r="Q339">
            <v>33841002</v>
          </cell>
          <cell r="R339">
            <v>2.1985129553155076</v>
          </cell>
          <cell r="S339">
            <v>11280334</v>
          </cell>
          <cell r="T339">
            <v>11280334</v>
          </cell>
          <cell r="U339">
            <v>3848170</v>
          </cell>
        </row>
        <row r="340">
          <cell r="A340">
            <v>17174</v>
          </cell>
          <cell r="B340" t="str">
            <v>17174</v>
          </cell>
          <cell r="C340" t="str">
            <v>CALDAS</v>
          </cell>
          <cell r="D340" t="str">
            <v>A-03-03-05-001-002-07</v>
          </cell>
          <cell r="E340" t="str">
            <v>CHINCHINA</v>
          </cell>
          <cell r="F340">
            <v>8908011338</v>
          </cell>
          <cell r="G340">
            <v>890801133</v>
          </cell>
          <cell r="I340">
            <v>1</v>
          </cell>
          <cell r="M340">
            <v>206999307</v>
          </cell>
          <cell r="N340">
            <v>75463414</v>
          </cell>
          <cell r="O340">
            <v>282462721</v>
          </cell>
          <cell r="P340">
            <v>56492544</v>
          </cell>
          <cell r="Q340">
            <v>124199583</v>
          </cell>
          <cell r="R340">
            <v>2.1985128338352049</v>
          </cell>
          <cell r="S340">
            <v>41399861</v>
          </cell>
          <cell r="T340">
            <v>41399861</v>
          </cell>
          <cell r="U340">
            <v>14123136</v>
          </cell>
        </row>
        <row r="341">
          <cell r="A341">
            <v>17272</v>
          </cell>
          <cell r="B341" t="str">
            <v>17272</v>
          </cell>
          <cell r="C341" t="str">
            <v>CALDAS</v>
          </cell>
          <cell r="D341" t="str">
            <v>A-03-03-05-001-002-07</v>
          </cell>
          <cell r="E341" t="str">
            <v>FILADELFIA</v>
          </cell>
          <cell r="F341">
            <v>8908011449</v>
          </cell>
          <cell r="G341">
            <v>890801144</v>
          </cell>
          <cell r="I341">
            <v>1</v>
          </cell>
          <cell r="M341">
            <v>49125925</v>
          </cell>
          <cell r="N341">
            <v>17909286</v>
          </cell>
          <cell r="O341">
            <v>67035211</v>
          </cell>
          <cell r="P341">
            <v>13407042</v>
          </cell>
          <cell r="Q341">
            <v>29475555</v>
          </cell>
          <cell r="R341">
            <v>2.1985129158243852</v>
          </cell>
          <cell r="S341">
            <v>9825185</v>
          </cell>
          <cell r="T341">
            <v>9825185</v>
          </cell>
          <cell r="U341">
            <v>3351761</v>
          </cell>
        </row>
        <row r="342">
          <cell r="A342">
            <v>17380</v>
          </cell>
          <cell r="B342" t="str">
            <v>17380</v>
          </cell>
          <cell r="C342" t="str">
            <v>CALDAS</v>
          </cell>
          <cell r="D342" t="str">
            <v>A-03-03-05-001-002-07</v>
          </cell>
          <cell r="E342" t="str">
            <v>LA DORADA</v>
          </cell>
          <cell r="F342">
            <v>8908011306</v>
          </cell>
          <cell r="G342">
            <v>890801130</v>
          </cell>
          <cell r="I342">
            <v>1</v>
          </cell>
          <cell r="K342" t="str">
            <v>No. 3446 del 25-10-2017</v>
          </cell>
          <cell r="L342" t="str">
            <v>No. 1110 del 24-04-2018</v>
          </cell>
          <cell r="M342">
            <v>337066107</v>
          </cell>
          <cell r="N342">
            <v>122880401</v>
          </cell>
          <cell r="O342">
            <v>459946508</v>
          </cell>
          <cell r="P342">
            <v>91989302</v>
          </cell>
          <cell r="Q342">
            <v>202239663</v>
          </cell>
          <cell r="R342">
            <v>2.1985128553318081</v>
          </cell>
          <cell r="S342">
            <v>67413221</v>
          </cell>
          <cell r="T342">
            <v>67413221</v>
          </cell>
          <cell r="U342">
            <v>22997326</v>
          </cell>
        </row>
        <row r="343">
          <cell r="A343">
            <v>17388</v>
          </cell>
          <cell r="B343" t="str">
            <v>17388</v>
          </cell>
          <cell r="C343" t="str">
            <v>CALDAS</v>
          </cell>
          <cell r="D343" t="str">
            <v>A-03-03-05-001-002-07</v>
          </cell>
          <cell r="E343" t="str">
            <v>LA MERCED</v>
          </cell>
          <cell r="F343">
            <v>8908027958</v>
          </cell>
          <cell r="G343">
            <v>890802795</v>
          </cell>
          <cell r="I343">
            <v>1</v>
          </cell>
          <cell r="M343">
            <v>32899091</v>
          </cell>
          <cell r="N343">
            <v>11993652</v>
          </cell>
          <cell r="O343">
            <v>44892743</v>
          </cell>
          <cell r="P343">
            <v>8978549</v>
          </cell>
          <cell r="Q343">
            <v>19739454</v>
          </cell>
          <cell r="R343">
            <v>2.1985126995464412</v>
          </cell>
          <cell r="S343">
            <v>6579818</v>
          </cell>
          <cell r="T343">
            <v>6579818</v>
          </cell>
          <cell r="U343">
            <v>2244637</v>
          </cell>
        </row>
        <row r="344">
          <cell r="A344">
            <v>17433</v>
          </cell>
          <cell r="B344" t="str">
            <v>17433</v>
          </cell>
          <cell r="C344" t="str">
            <v>CALDAS</v>
          </cell>
          <cell r="D344" t="str">
            <v>A-03-03-05-001-002-07</v>
          </cell>
          <cell r="E344" t="str">
            <v>MANZANARES</v>
          </cell>
          <cell r="F344">
            <v>8908025059</v>
          </cell>
          <cell r="G344">
            <v>890802505</v>
          </cell>
          <cell r="I344">
            <v>1</v>
          </cell>
          <cell r="M344">
            <v>86951967</v>
          </cell>
          <cell r="N344">
            <v>31699102</v>
          </cell>
          <cell r="O344">
            <v>118651069</v>
          </cell>
          <cell r="P344">
            <v>23730214</v>
          </cell>
          <cell r="Q344">
            <v>52171179</v>
          </cell>
          <cell r="R344">
            <v>2.1985127904872668</v>
          </cell>
          <cell r="S344">
            <v>17390393</v>
          </cell>
          <cell r="T344">
            <v>17390393</v>
          </cell>
          <cell r="U344">
            <v>5932554</v>
          </cell>
        </row>
        <row r="345">
          <cell r="A345">
            <v>17442</v>
          </cell>
          <cell r="B345" t="str">
            <v>17442</v>
          </cell>
          <cell r="C345" t="str">
            <v>CALDAS</v>
          </cell>
          <cell r="D345" t="str">
            <v>A-03-03-05-001-002-07</v>
          </cell>
          <cell r="E345" t="str">
            <v>MARMATO</v>
          </cell>
          <cell r="F345">
            <v>8908011456</v>
          </cell>
          <cell r="G345">
            <v>890801145</v>
          </cell>
          <cell r="I345">
            <v>1</v>
          </cell>
          <cell r="M345">
            <v>52953310</v>
          </cell>
          <cell r="N345">
            <v>19304593</v>
          </cell>
          <cell r="O345">
            <v>72257903</v>
          </cell>
          <cell r="P345">
            <v>14451581</v>
          </cell>
          <cell r="Q345">
            <v>31771986</v>
          </cell>
          <cell r="R345">
            <v>2.1985128132347596</v>
          </cell>
          <cell r="S345">
            <v>10590662</v>
          </cell>
          <cell r="T345">
            <v>10590662</v>
          </cell>
          <cell r="U345">
            <v>3612895</v>
          </cell>
        </row>
        <row r="346">
          <cell r="A346">
            <v>17444</v>
          </cell>
          <cell r="B346" t="str">
            <v>17444</v>
          </cell>
          <cell r="C346" t="str">
            <v>CALDAS</v>
          </cell>
          <cell r="D346" t="str">
            <v>A-03-03-05-001-002-07</v>
          </cell>
          <cell r="E346" t="str">
            <v>MARQUETALIA</v>
          </cell>
          <cell r="F346">
            <v>8908011470</v>
          </cell>
          <cell r="G346">
            <v>890801147</v>
          </cell>
          <cell r="I346">
            <v>1</v>
          </cell>
          <cell r="M346">
            <v>78944422</v>
          </cell>
          <cell r="N346">
            <v>28779881</v>
          </cell>
          <cell r="O346">
            <v>107724303</v>
          </cell>
          <cell r="P346">
            <v>21544861</v>
          </cell>
          <cell r="Q346">
            <v>47366652</v>
          </cell>
          <cell r="R346">
            <v>2.1985127683116636</v>
          </cell>
          <cell r="S346">
            <v>15788884</v>
          </cell>
          <cell r="T346">
            <v>15788884</v>
          </cell>
          <cell r="U346">
            <v>5386215</v>
          </cell>
        </row>
        <row r="347">
          <cell r="A347">
            <v>17446</v>
          </cell>
          <cell r="B347" t="str">
            <v>17446</v>
          </cell>
          <cell r="C347" t="str">
            <v>CALDAS</v>
          </cell>
          <cell r="D347" t="str">
            <v>A-03-03-05-001-002-07</v>
          </cell>
          <cell r="E347" t="str">
            <v>MARULANDA</v>
          </cell>
          <cell r="F347">
            <v>8908011463</v>
          </cell>
          <cell r="G347">
            <v>890801146</v>
          </cell>
          <cell r="I347">
            <v>1</v>
          </cell>
          <cell r="M347">
            <v>9913621</v>
          </cell>
          <cell r="N347">
            <v>3614098</v>
          </cell>
          <cell r="O347">
            <v>13527719</v>
          </cell>
          <cell r="P347">
            <v>2705544</v>
          </cell>
          <cell r="Q347">
            <v>5948172</v>
          </cell>
          <cell r="R347">
            <v>2.198512387896852</v>
          </cell>
          <cell r="S347">
            <v>1982724</v>
          </cell>
          <cell r="T347">
            <v>1982724</v>
          </cell>
          <cell r="U347">
            <v>676386</v>
          </cell>
        </row>
        <row r="348">
          <cell r="A348">
            <v>17486</v>
          </cell>
          <cell r="B348" t="str">
            <v>17486</v>
          </cell>
          <cell r="C348" t="str">
            <v>CALDAS</v>
          </cell>
          <cell r="D348" t="str">
            <v>A-03-03-05-001-002-07</v>
          </cell>
          <cell r="E348" t="str">
            <v>NEIRA</v>
          </cell>
          <cell r="F348">
            <v>8908011352</v>
          </cell>
          <cell r="G348">
            <v>890801135</v>
          </cell>
          <cell r="I348">
            <v>1</v>
          </cell>
          <cell r="M348">
            <v>120913133</v>
          </cell>
          <cell r="N348">
            <v>44079941</v>
          </cell>
          <cell r="O348">
            <v>164993074</v>
          </cell>
          <cell r="P348">
            <v>32998615</v>
          </cell>
          <cell r="Q348">
            <v>72547881</v>
          </cell>
          <cell r="R348">
            <v>2.198512907284139</v>
          </cell>
          <cell r="S348">
            <v>24182627</v>
          </cell>
          <cell r="T348">
            <v>24182627</v>
          </cell>
          <cell r="U348">
            <v>8249654</v>
          </cell>
        </row>
        <row r="349">
          <cell r="A349">
            <v>17495</v>
          </cell>
          <cell r="B349" t="str">
            <v>17495</v>
          </cell>
          <cell r="C349" t="str">
            <v>CALDAS</v>
          </cell>
          <cell r="D349" t="str">
            <v>A-03-03-05-001-002-07</v>
          </cell>
          <cell r="E349" t="str">
            <v>NORCASIA</v>
          </cell>
          <cell r="F349">
            <v>8100029635</v>
          </cell>
          <cell r="G349">
            <v>810002963</v>
          </cell>
          <cell r="I349">
            <v>1</v>
          </cell>
          <cell r="K349" t="str">
            <v>No. 3446 del 25-10-2017</v>
          </cell>
          <cell r="L349" t="str">
            <v>No. 1212 del 14-05-2018</v>
          </cell>
          <cell r="M349">
            <v>43568174</v>
          </cell>
          <cell r="N349">
            <v>15883160</v>
          </cell>
          <cell r="O349">
            <v>59451334</v>
          </cell>
          <cell r="P349">
            <v>11890267</v>
          </cell>
          <cell r="Q349">
            <v>26140905</v>
          </cell>
          <cell r="R349">
            <v>2.1985128677093626</v>
          </cell>
          <cell r="S349">
            <v>8713635</v>
          </cell>
          <cell r="T349">
            <v>8713635</v>
          </cell>
          <cell r="U349">
            <v>2972567</v>
          </cell>
        </row>
        <row r="350">
          <cell r="A350">
            <v>17513</v>
          </cell>
          <cell r="B350" t="str">
            <v>17513</v>
          </cell>
          <cell r="C350" t="str">
            <v>CALDAS</v>
          </cell>
          <cell r="D350" t="str">
            <v>A-03-03-05-001-002-07</v>
          </cell>
          <cell r="E350" t="str">
            <v>PACORA</v>
          </cell>
          <cell r="F350">
            <v>8908011361</v>
          </cell>
          <cell r="G350">
            <v>890801136</v>
          </cell>
          <cell r="I350">
            <v>1</v>
          </cell>
          <cell r="M350">
            <v>66133988</v>
          </cell>
          <cell r="N350">
            <v>24109725</v>
          </cell>
          <cell r="O350">
            <v>90243713</v>
          </cell>
          <cell r="P350">
            <v>18048743</v>
          </cell>
          <cell r="Q350">
            <v>39680394</v>
          </cell>
          <cell r="R350">
            <v>2.1985128825868925</v>
          </cell>
          <cell r="S350">
            <v>13226798</v>
          </cell>
          <cell r="T350">
            <v>13226798</v>
          </cell>
          <cell r="U350">
            <v>4512186</v>
          </cell>
        </row>
        <row r="351">
          <cell r="A351">
            <v>17524</v>
          </cell>
          <cell r="B351" t="str">
            <v>17524</v>
          </cell>
          <cell r="C351" t="str">
            <v>CALDAS</v>
          </cell>
          <cell r="D351" t="str">
            <v>A-03-03-05-001-002-07</v>
          </cell>
          <cell r="E351" t="str">
            <v>PALESTINA</v>
          </cell>
          <cell r="F351">
            <v>8908011417</v>
          </cell>
          <cell r="G351">
            <v>890801141</v>
          </cell>
          <cell r="I351">
            <v>1</v>
          </cell>
          <cell r="M351">
            <v>75503855</v>
          </cell>
          <cell r="N351">
            <v>27525592</v>
          </cell>
          <cell r="O351">
            <v>103029447</v>
          </cell>
          <cell r="P351">
            <v>20605889</v>
          </cell>
          <cell r="Q351">
            <v>45302313</v>
          </cell>
          <cell r="R351">
            <v>2.1985129105567829</v>
          </cell>
          <cell r="S351">
            <v>15100771</v>
          </cell>
          <cell r="T351">
            <v>15100771</v>
          </cell>
          <cell r="U351">
            <v>5151472</v>
          </cell>
        </row>
        <row r="352">
          <cell r="A352">
            <v>17541</v>
          </cell>
          <cell r="B352" t="str">
            <v>17541</v>
          </cell>
          <cell r="C352" t="str">
            <v>CALDAS</v>
          </cell>
          <cell r="D352" t="str">
            <v>A-03-03-05-001-002-07</v>
          </cell>
          <cell r="E352" t="str">
            <v>PENSILVANIA</v>
          </cell>
          <cell r="F352">
            <v>8908011377</v>
          </cell>
          <cell r="G352">
            <v>890801137</v>
          </cell>
          <cell r="I352">
            <v>1</v>
          </cell>
          <cell r="M352">
            <v>111200232</v>
          </cell>
          <cell r="N352">
            <v>40539018</v>
          </cell>
          <cell r="O352">
            <v>151739250</v>
          </cell>
          <cell r="P352">
            <v>30347850</v>
          </cell>
          <cell r="Q352">
            <v>66720138</v>
          </cell>
          <cell r="R352">
            <v>2.1985128435787051</v>
          </cell>
          <cell r="S352">
            <v>22240046</v>
          </cell>
          <cell r="T352">
            <v>22240046</v>
          </cell>
          <cell r="U352">
            <v>7586963</v>
          </cell>
        </row>
        <row r="353">
          <cell r="A353">
            <v>17614</v>
          </cell>
          <cell r="B353" t="str">
            <v>17614</v>
          </cell>
          <cell r="C353" t="str">
            <v>CALDAS</v>
          </cell>
          <cell r="D353" t="str">
            <v>A-03-03-05-001-002-07</v>
          </cell>
          <cell r="E353" t="str">
            <v>RIOSUCIO</v>
          </cell>
          <cell r="F353">
            <v>8908011384</v>
          </cell>
          <cell r="G353">
            <v>890801138</v>
          </cell>
          <cell r="I353">
            <v>1</v>
          </cell>
          <cell r="M353">
            <v>270575537</v>
          </cell>
          <cell r="N353">
            <v>98640684</v>
          </cell>
          <cell r="O353">
            <v>369216221</v>
          </cell>
          <cell r="P353">
            <v>73843244</v>
          </cell>
          <cell r="Q353">
            <v>162345321</v>
          </cell>
          <cell r="R353">
            <v>2.1985128524418562</v>
          </cell>
          <cell r="S353">
            <v>54115107</v>
          </cell>
          <cell r="T353">
            <v>54115107</v>
          </cell>
          <cell r="U353">
            <v>18460811</v>
          </cell>
        </row>
        <row r="354">
          <cell r="A354">
            <v>17616</v>
          </cell>
          <cell r="B354" t="str">
            <v>17616</v>
          </cell>
          <cell r="C354" t="str">
            <v>CALDAS</v>
          </cell>
          <cell r="D354" t="str">
            <v>A-03-03-05-001-002-07</v>
          </cell>
          <cell r="E354" t="str">
            <v>RISARALDA</v>
          </cell>
          <cell r="F354">
            <v>8000954611</v>
          </cell>
          <cell r="G354">
            <v>800095461</v>
          </cell>
          <cell r="I354">
            <v>1</v>
          </cell>
          <cell r="M354">
            <v>58899436</v>
          </cell>
          <cell r="N354">
            <v>21472305</v>
          </cell>
          <cell r="O354">
            <v>80371741</v>
          </cell>
          <cell r="P354">
            <v>16074348</v>
          </cell>
          <cell r="Q354">
            <v>35339661</v>
          </cell>
          <cell r="R354">
            <v>2.1985128728082781</v>
          </cell>
          <cell r="S354">
            <v>11779887</v>
          </cell>
          <cell r="T354">
            <v>11779887</v>
          </cell>
          <cell r="U354">
            <v>4018587</v>
          </cell>
        </row>
        <row r="355">
          <cell r="A355">
            <v>17653</v>
          </cell>
          <cell r="B355" t="str">
            <v>17653</v>
          </cell>
          <cell r="C355" t="str">
            <v>CALDAS</v>
          </cell>
          <cell r="D355" t="str">
            <v>A-03-03-05-001-002-07</v>
          </cell>
          <cell r="E355" t="str">
            <v>SALAMINA</v>
          </cell>
          <cell r="F355">
            <v>8908011313</v>
          </cell>
          <cell r="G355">
            <v>890801131</v>
          </cell>
          <cell r="I355">
            <v>1</v>
          </cell>
          <cell r="M355">
            <v>81976820</v>
          </cell>
          <cell r="N355">
            <v>29885369</v>
          </cell>
          <cell r="O355">
            <v>111862189</v>
          </cell>
          <cell r="P355">
            <v>22372438</v>
          </cell>
          <cell r="Q355">
            <v>49186092</v>
          </cell>
          <cell r="R355">
            <v>2.1985128308322945</v>
          </cell>
          <cell r="S355">
            <v>16395364</v>
          </cell>
          <cell r="T355">
            <v>16395364</v>
          </cell>
          <cell r="U355">
            <v>5593110</v>
          </cell>
        </row>
        <row r="356">
          <cell r="A356">
            <v>17662</v>
          </cell>
          <cell r="B356" t="str">
            <v>17662</v>
          </cell>
          <cell r="C356" t="str">
            <v>CALDAS</v>
          </cell>
          <cell r="D356" t="str">
            <v>A-03-03-05-001-002-07</v>
          </cell>
          <cell r="E356" t="str">
            <v>SAMANA</v>
          </cell>
          <cell r="F356">
            <v>8908011495</v>
          </cell>
          <cell r="G356">
            <v>890801149</v>
          </cell>
          <cell r="I356">
            <v>1</v>
          </cell>
          <cell r="M356">
            <v>114729858</v>
          </cell>
          <cell r="N356">
            <v>41825775</v>
          </cell>
          <cell r="O356">
            <v>156555633</v>
          </cell>
          <cell r="P356">
            <v>31311127</v>
          </cell>
          <cell r="Q356">
            <v>68837916</v>
          </cell>
          <cell r="R356">
            <v>2.1985128801016969</v>
          </cell>
          <cell r="S356">
            <v>22945972</v>
          </cell>
          <cell r="T356">
            <v>22945972</v>
          </cell>
          <cell r="U356">
            <v>7827782</v>
          </cell>
        </row>
        <row r="357">
          <cell r="A357">
            <v>17665</v>
          </cell>
          <cell r="B357" t="str">
            <v>17665</v>
          </cell>
          <cell r="C357" t="str">
            <v>CALDAS</v>
          </cell>
          <cell r="D357" t="str">
            <v>A-03-03-05-001-002-07</v>
          </cell>
          <cell r="E357" t="str">
            <v>SAN JOSE</v>
          </cell>
          <cell r="F357">
            <v>8100019988</v>
          </cell>
          <cell r="G357">
            <v>810001998</v>
          </cell>
          <cell r="I357">
            <v>1</v>
          </cell>
          <cell r="M357">
            <v>27010208</v>
          </cell>
          <cell r="N357">
            <v>9846808</v>
          </cell>
          <cell r="O357">
            <v>36857016</v>
          </cell>
          <cell r="P357">
            <v>7371403</v>
          </cell>
          <cell r="Q357">
            <v>16206126</v>
          </cell>
          <cell r="R357">
            <v>2.1985130917411517</v>
          </cell>
          <cell r="S357">
            <v>5402042</v>
          </cell>
          <cell r="T357">
            <v>5402042</v>
          </cell>
          <cell r="U357">
            <v>1842851</v>
          </cell>
        </row>
        <row r="358">
          <cell r="A358">
            <v>17777</v>
          </cell>
          <cell r="B358" t="str">
            <v>17777</v>
          </cell>
          <cell r="C358" t="str">
            <v>CALDAS</v>
          </cell>
          <cell r="D358" t="str">
            <v>A-03-03-05-001-002-07</v>
          </cell>
          <cell r="E358" t="str">
            <v>SUPIA</v>
          </cell>
          <cell r="F358">
            <v>8908011503</v>
          </cell>
          <cell r="G358">
            <v>890801150</v>
          </cell>
          <cell r="I358">
            <v>1</v>
          </cell>
          <cell r="M358">
            <v>147902243</v>
          </cell>
          <cell r="N358">
            <v>53919058</v>
          </cell>
          <cell r="O358">
            <v>201821301</v>
          </cell>
          <cell r="P358">
            <v>40364260</v>
          </cell>
          <cell r="Q358">
            <v>88741347</v>
          </cell>
          <cell r="R358">
            <v>2.1985129171202447</v>
          </cell>
          <cell r="S358">
            <v>29580449</v>
          </cell>
          <cell r="T358">
            <v>29580449</v>
          </cell>
          <cell r="U358">
            <v>10091065</v>
          </cell>
        </row>
        <row r="359">
          <cell r="A359">
            <v>17867</v>
          </cell>
          <cell r="B359" t="str">
            <v>17867</v>
          </cell>
          <cell r="C359" t="str">
            <v>CALDAS</v>
          </cell>
          <cell r="D359" t="str">
            <v>A-03-03-05-001-002-07</v>
          </cell>
          <cell r="E359" t="str">
            <v>VICTORIA</v>
          </cell>
          <cell r="F359">
            <v>8908011510</v>
          </cell>
          <cell r="G359">
            <v>890801151</v>
          </cell>
          <cell r="I359">
            <v>1</v>
          </cell>
          <cell r="M359">
            <v>59298218</v>
          </cell>
          <cell r="N359">
            <v>21617684</v>
          </cell>
          <cell r="O359">
            <v>80915902</v>
          </cell>
          <cell r="P359">
            <v>16183180</v>
          </cell>
          <cell r="Q359">
            <v>35578932</v>
          </cell>
          <cell r="R359">
            <v>2.1985130240162936</v>
          </cell>
          <cell r="S359">
            <v>11859644</v>
          </cell>
          <cell r="T359">
            <v>11859644</v>
          </cell>
          <cell r="U359">
            <v>4045795</v>
          </cell>
        </row>
        <row r="360">
          <cell r="A360">
            <v>17873</v>
          </cell>
          <cell r="B360" t="str">
            <v>17873</v>
          </cell>
          <cell r="C360" t="str">
            <v>CALDAS</v>
          </cell>
          <cell r="D360" t="str">
            <v>A-03-03-05-001-002-07</v>
          </cell>
          <cell r="E360" t="str">
            <v>VILLAMARIA</v>
          </cell>
          <cell r="F360">
            <v>8908011528</v>
          </cell>
          <cell r="G360">
            <v>890801152</v>
          </cell>
          <cell r="I360">
            <v>1</v>
          </cell>
          <cell r="M360">
            <v>185960203</v>
          </cell>
          <cell r="N360">
            <v>67793422</v>
          </cell>
          <cell r="O360">
            <v>253753625</v>
          </cell>
          <cell r="P360">
            <v>50750725</v>
          </cell>
          <cell r="Q360">
            <v>111576123</v>
          </cell>
          <cell r="R360">
            <v>2.1985128882395277</v>
          </cell>
          <cell r="S360">
            <v>37192041</v>
          </cell>
          <cell r="T360">
            <v>37192041</v>
          </cell>
          <cell r="U360">
            <v>12687681</v>
          </cell>
        </row>
        <row r="361">
          <cell r="A361">
            <v>17877</v>
          </cell>
          <cell r="B361" t="str">
            <v>17877</v>
          </cell>
          <cell r="C361" t="str">
            <v>CALDAS</v>
          </cell>
          <cell r="D361" t="str">
            <v>A-03-03-05-001-002-07</v>
          </cell>
          <cell r="E361" t="str">
            <v>VITERBO</v>
          </cell>
          <cell r="F361">
            <v>8000908335</v>
          </cell>
          <cell r="G361">
            <v>800090833</v>
          </cell>
          <cell r="I361">
            <v>1</v>
          </cell>
          <cell r="M361">
            <v>56347387</v>
          </cell>
          <cell r="N361">
            <v>20541934</v>
          </cell>
          <cell r="O361">
            <v>76889321</v>
          </cell>
          <cell r="P361">
            <v>15377864</v>
          </cell>
          <cell r="Q361">
            <v>33808431</v>
          </cell>
          <cell r="R361">
            <v>2.1985128103616991</v>
          </cell>
          <cell r="S361">
            <v>11269477</v>
          </cell>
          <cell r="T361">
            <v>11269477</v>
          </cell>
          <cell r="U361">
            <v>3844466</v>
          </cell>
        </row>
        <row r="362">
          <cell r="A362">
            <v>17001</v>
          </cell>
          <cell r="B362" t="str">
            <v>17001</v>
          </cell>
          <cell r="C362" t="str">
            <v>CALDAS</v>
          </cell>
          <cell r="D362" t="str">
            <v>A-03-03-05-001-002-60</v>
          </cell>
          <cell r="E362" t="str">
            <v>MANIZALES</v>
          </cell>
          <cell r="F362">
            <v>8908010537</v>
          </cell>
          <cell r="G362">
            <v>890801053</v>
          </cell>
          <cell r="I362">
            <v>1</v>
          </cell>
          <cell r="J362" t="str">
            <v>CERTIFICADO</v>
          </cell>
          <cell r="M362">
            <v>1106843520</v>
          </cell>
          <cell r="N362">
            <v>403509503</v>
          </cell>
          <cell r="O362">
            <v>1510353023</v>
          </cell>
          <cell r="P362">
            <v>302070605</v>
          </cell>
          <cell r="Q362">
            <v>664106112</v>
          </cell>
          <cell r="R362">
            <v>2.1985128675463144</v>
          </cell>
          <cell r="S362">
            <v>221368704</v>
          </cell>
          <cell r="T362">
            <v>221368704</v>
          </cell>
          <cell r="U362">
            <v>75517651</v>
          </cell>
        </row>
        <row r="363">
          <cell r="A363">
            <v>18029</v>
          </cell>
          <cell r="B363" t="str">
            <v>18029</v>
          </cell>
          <cell r="C363" t="str">
            <v>CAQUETA</v>
          </cell>
          <cell r="D363" t="str">
            <v>A-03-03-05-001-002-08</v>
          </cell>
          <cell r="E363" t="str">
            <v>ALBANIA</v>
          </cell>
          <cell r="F363">
            <v>8911904318</v>
          </cell>
          <cell r="G363">
            <v>891190431</v>
          </cell>
          <cell r="I363">
            <v>1</v>
          </cell>
          <cell r="M363">
            <v>28524423</v>
          </cell>
          <cell r="N363">
            <v>10398828</v>
          </cell>
          <cell r="O363">
            <v>38923251</v>
          </cell>
          <cell r="P363">
            <v>7784650</v>
          </cell>
          <cell r="Q363">
            <v>17114655</v>
          </cell>
          <cell r="R363">
            <v>2.1985130994970872</v>
          </cell>
          <cell r="S363">
            <v>5704885</v>
          </cell>
          <cell r="T363">
            <v>5704885</v>
          </cell>
          <cell r="U363">
            <v>1946163</v>
          </cell>
        </row>
        <row r="364">
          <cell r="A364">
            <v>18094</v>
          </cell>
          <cell r="B364" t="str">
            <v>18094</v>
          </cell>
          <cell r="C364" t="str">
            <v>CAQUETA</v>
          </cell>
          <cell r="D364" t="str">
            <v>A-03-03-05-001-002-08</v>
          </cell>
          <cell r="E364" t="str">
            <v>BELEN DE LOS ANDAQUIES</v>
          </cell>
          <cell r="F364">
            <v>8000957347</v>
          </cell>
          <cell r="G364">
            <v>800095734</v>
          </cell>
          <cell r="I364">
            <v>1</v>
          </cell>
          <cell r="M364">
            <v>92892072</v>
          </cell>
          <cell r="N364">
            <v>33864620</v>
          </cell>
          <cell r="O364">
            <v>126756692</v>
          </cell>
          <cell r="P364">
            <v>25351338</v>
          </cell>
          <cell r="Q364">
            <v>55735242</v>
          </cell>
          <cell r="R364">
            <v>2.1985128358905555</v>
          </cell>
          <cell r="S364">
            <v>18578414</v>
          </cell>
          <cell r="T364">
            <v>18578414</v>
          </cell>
          <cell r="U364">
            <v>6337835</v>
          </cell>
        </row>
        <row r="365">
          <cell r="A365">
            <v>18150</v>
          </cell>
          <cell r="B365" t="str">
            <v>18150</v>
          </cell>
          <cell r="C365" t="str">
            <v>CAQUETA</v>
          </cell>
          <cell r="D365" t="str">
            <v>A-03-03-05-001-002-08</v>
          </cell>
          <cell r="E365" t="str">
            <v>CARTAGENA DEL CHAIRA</v>
          </cell>
          <cell r="F365">
            <v>8000957544</v>
          </cell>
          <cell r="G365">
            <v>800095754</v>
          </cell>
          <cell r="I365">
            <v>1</v>
          </cell>
          <cell r="M365">
            <v>353751340</v>
          </cell>
          <cell r="N365">
            <v>128963151</v>
          </cell>
          <cell r="O365">
            <v>482714491</v>
          </cell>
          <cell r="P365">
            <v>96542898</v>
          </cell>
          <cell r="Q365">
            <v>212250804</v>
          </cell>
          <cell r="R365">
            <v>2.1985128724849341</v>
          </cell>
          <cell r="S365">
            <v>70750268</v>
          </cell>
          <cell r="T365">
            <v>70750268</v>
          </cell>
          <cell r="U365">
            <v>24135725</v>
          </cell>
        </row>
        <row r="366">
          <cell r="A366">
            <v>18205</v>
          </cell>
          <cell r="B366" t="str">
            <v>18205</v>
          </cell>
          <cell r="C366" t="str">
            <v>CAQUETA</v>
          </cell>
          <cell r="D366" t="str">
            <v>A-03-03-05-001-002-08</v>
          </cell>
          <cell r="E366" t="str">
            <v>CURILLO</v>
          </cell>
          <cell r="F366">
            <v>8000957576</v>
          </cell>
          <cell r="G366">
            <v>800095757</v>
          </cell>
          <cell r="I366">
            <v>1</v>
          </cell>
          <cell r="M366">
            <v>81643413</v>
          </cell>
          <cell r="N366">
            <v>29763821</v>
          </cell>
          <cell r="O366">
            <v>111407234</v>
          </cell>
          <cell r="P366">
            <v>22281447</v>
          </cell>
          <cell r="Q366">
            <v>48986049</v>
          </cell>
          <cell r="R366">
            <v>2.1985129152518685</v>
          </cell>
          <cell r="S366">
            <v>16328683</v>
          </cell>
          <cell r="T366">
            <v>16328683</v>
          </cell>
          <cell r="U366">
            <v>5570362</v>
          </cell>
        </row>
        <row r="367">
          <cell r="A367">
            <v>18247</v>
          </cell>
          <cell r="B367" t="str">
            <v>18247</v>
          </cell>
          <cell r="C367" t="str">
            <v>CAQUETA</v>
          </cell>
          <cell r="D367" t="str">
            <v>A-03-03-05-001-002-08</v>
          </cell>
          <cell r="E367" t="str">
            <v>EL DONCELLO</v>
          </cell>
          <cell r="F367">
            <v>8000957609</v>
          </cell>
          <cell r="G367">
            <v>800095760</v>
          </cell>
          <cell r="I367">
            <v>1</v>
          </cell>
          <cell r="M367">
            <v>163811043</v>
          </cell>
          <cell r="N367">
            <v>59718751</v>
          </cell>
          <cell r="O367">
            <v>223529794</v>
          </cell>
          <cell r="P367">
            <v>44705959</v>
          </cell>
          <cell r="Q367">
            <v>98286627</v>
          </cell>
          <cell r="R367">
            <v>2.1985128872864577</v>
          </cell>
          <cell r="S367">
            <v>32762209</v>
          </cell>
          <cell r="T367">
            <v>32762209</v>
          </cell>
          <cell r="U367">
            <v>11176490</v>
          </cell>
        </row>
        <row r="368">
          <cell r="A368">
            <v>18256</v>
          </cell>
          <cell r="B368" t="str">
            <v>18256</v>
          </cell>
          <cell r="C368" t="str">
            <v>CAQUETA</v>
          </cell>
          <cell r="D368" t="str">
            <v>A-03-03-05-001-002-08</v>
          </cell>
          <cell r="E368" t="str">
            <v>EL PAUJIL</v>
          </cell>
          <cell r="F368">
            <v>8000957630</v>
          </cell>
          <cell r="G368">
            <v>800095763</v>
          </cell>
          <cell r="I368">
            <v>1</v>
          </cell>
          <cell r="M368">
            <v>114285155</v>
          </cell>
          <cell r="N368">
            <v>41663654</v>
          </cell>
          <cell r="O368">
            <v>155948809</v>
          </cell>
          <cell r="P368">
            <v>31189762</v>
          </cell>
          <cell r="Q368">
            <v>68571093</v>
          </cell>
          <cell r="R368">
            <v>2.1985128645739587</v>
          </cell>
          <cell r="S368">
            <v>22857031</v>
          </cell>
          <cell r="T368">
            <v>22857031</v>
          </cell>
          <cell r="U368">
            <v>7797441</v>
          </cell>
        </row>
        <row r="369">
          <cell r="A369">
            <v>18410</v>
          </cell>
          <cell r="B369" t="str">
            <v>18410</v>
          </cell>
          <cell r="C369" t="str">
            <v>CAQUETA</v>
          </cell>
          <cell r="D369" t="str">
            <v>A-03-03-05-001-002-08</v>
          </cell>
          <cell r="E369" t="str">
            <v>LA MONTANITA</v>
          </cell>
          <cell r="F369">
            <v>8000957702</v>
          </cell>
          <cell r="G369">
            <v>800095770</v>
          </cell>
          <cell r="I369">
            <v>1</v>
          </cell>
          <cell r="M369">
            <v>161392687</v>
          </cell>
          <cell r="N369">
            <v>58837118</v>
          </cell>
          <cell r="O369">
            <v>220229805</v>
          </cell>
          <cell r="P369">
            <v>44045961</v>
          </cell>
          <cell r="Q369">
            <v>96835611</v>
          </cell>
          <cell r="R369">
            <v>2.1985128443445698</v>
          </cell>
          <cell r="S369">
            <v>32278537</v>
          </cell>
          <cell r="T369">
            <v>32278537</v>
          </cell>
          <cell r="U369">
            <v>11011490</v>
          </cell>
        </row>
        <row r="370">
          <cell r="A370">
            <v>18460</v>
          </cell>
          <cell r="B370" t="str">
            <v>18460</v>
          </cell>
          <cell r="C370" t="str">
            <v>CAQUETA</v>
          </cell>
          <cell r="D370" t="str">
            <v>A-03-03-05-001-002-08</v>
          </cell>
          <cell r="E370" t="str">
            <v>MILAN</v>
          </cell>
          <cell r="F370">
            <v>8000674526</v>
          </cell>
          <cell r="G370">
            <v>800067452</v>
          </cell>
          <cell r="I370">
            <v>1</v>
          </cell>
          <cell r="M370">
            <v>119723392</v>
          </cell>
          <cell r="N370">
            <v>43646212</v>
          </cell>
          <cell r="O370">
            <v>163369604</v>
          </cell>
          <cell r="P370">
            <v>32673921</v>
          </cell>
          <cell r="Q370">
            <v>71834034</v>
          </cell>
          <cell r="R370">
            <v>2.1985128139350034</v>
          </cell>
          <cell r="S370">
            <v>23944678</v>
          </cell>
          <cell r="T370">
            <v>23944678</v>
          </cell>
          <cell r="U370">
            <v>8168480</v>
          </cell>
        </row>
        <row r="371">
          <cell r="A371">
            <v>18479</v>
          </cell>
          <cell r="B371" t="str">
            <v>18479</v>
          </cell>
          <cell r="C371" t="str">
            <v>CAQUETA</v>
          </cell>
          <cell r="D371" t="str">
            <v>A-03-03-05-001-002-08</v>
          </cell>
          <cell r="E371" t="str">
            <v>MORELIA</v>
          </cell>
          <cell r="F371">
            <v>8000957734</v>
          </cell>
          <cell r="G371">
            <v>800095773</v>
          </cell>
          <cell r="I371">
            <v>1</v>
          </cell>
          <cell r="M371">
            <v>28308425</v>
          </cell>
          <cell r="N371">
            <v>10320084</v>
          </cell>
          <cell r="O371">
            <v>38628509</v>
          </cell>
          <cell r="P371">
            <v>7725702</v>
          </cell>
          <cell r="Q371">
            <v>16985055</v>
          </cell>
          <cell r="R371">
            <v>2.1985128341735161</v>
          </cell>
          <cell r="S371">
            <v>5661685</v>
          </cell>
          <cell r="T371">
            <v>5661685</v>
          </cell>
          <cell r="U371">
            <v>1931426</v>
          </cell>
        </row>
        <row r="372">
          <cell r="A372">
            <v>18592</v>
          </cell>
          <cell r="B372" t="str">
            <v>18592</v>
          </cell>
          <cell r="C372" t="str">
            <v>CAQUETA</v>
          </cell>
          <cell r="D372" t="str">
            <v>A-03-03-05-001-002-08</v>
          </cell>
          <cell r="E372" t="str">
            <v>PUERTO RICO</v>
          </cell>
          <cell r="F372">
            <v>8000957759</v>
          </cell>
          <cell r="G372">
            <v>800095775</v>
          </cell>
          <cell r="I372">
            <v>1</v>
          </cell>
          <cell r="M372">
            <v>278647350</v>
          </cell>
          <cell r="N372">
            <v>101583335</v>
          </cell>
          <cell r="O372">
            <v>380230685</v>
          </cell>
          <cell r="P372">
            <v>76046137</v>
          </cell>
          <cell r="Q372">
            <v>167188410</v>
          </cell>
          <cell r="R372">
            <v>2.1985128580561559</v>
          </cell>
          <cell r="S372">
            <v>55729470</v>
          </cell>
          <cell r="T372">
            <v>55729470</v>
          </cell>
          <cell r="U372">
            <v>19011534</v>
          </cell>
        </row>
        <row r="373">
          <cell r="A373">
            <v>18610</v>
          </cell>
          <cell r="B373" t="str">
            <v>18610</v>
          </cell>
          <cell r="C373" t="str">
            <v>CAQUETA</v>
          </cell>
          <cell r="D373" t="str">
            <v>A-03-03-05-001-002-08</v>
          </cell>
          <cell r="E373" t="str">
            <v>SAN JOSE FRAGUA</v>
          </cell>
          <cell r="F373">
            <v>8000957820</v>
          </cell>
          <cell r="G373">
            <v>800095782</v>
          </cell>
          <cell r="I373">
            <v>1</v>
          </cell>
          <cell r="M373">
            <v>126134257</v>
          </cell>
          <cell r="N373">
            <v>45983349</v>
          </cell>
          <cell r="O373">
            <v>172117606</v>
          </cell>
          <cell r="P373">
            <v>34423521</v>
          </cell>
          <cell r="Q373">
            <v>75680553</v>
          </cell>
          <cell r="R373">
            <v>2.1985128424253868</v>
          </cell>
          <cell r="S373">
            <v>25226851</v>
          </cell>
          <cell r="T373">
            <v>25226851</v>
          </cell>
          <cell r="U373">
            <v>8605880</v>
          </cell>
        </row>
        <row r="374">
          <cell r="A374">
            <v>18753</v>
          </cell>
          <cell r="B374" t="str">
            <v>18753</v>
          </cell>
          <cell r="C374" t="str">
            <v>CAQUETA</v>
          </cell>
          <cell r="D374" t="str">
            <v>A-03-03-05-001-002-08</v>
          </cell>
          <cell r="E374" t="str">
            <v>SAN VICENTE CAGUAN</v>
          </cell>
          <cell r="F374">
            <v>8000957852</v>
          </cell>
          <cell r="G374">
            <v>800095785</v>
          </cell>
          <cell r="I374">
            <v>1</v>
          </cell>
          <cell r="M374">
            <v>563441613</v>
          </cell>
          <cell r="N374">
            <v>205407579</v>
          </cell>
          <cell r="O374">
            <v>768849192</v>
          </cell>
          <cell r="P374">
            <v>153769838</v>
          </cell>
          <cell r="Q374">
            <v>338064969</v>
          </cell>
          <cell r="R374">
            <v>2.1985128774083771</v>
          </cell>
          <cell r="S374">
            <v>112688323</v>
          </cell>
          <cell r="T374">
            <v>112688323</v>
          </cell>
          <cell r="U374">
            <v>38442460</v>
          </cell>
        </row>
        <row r="375">
          <cell r="A375">
            <v>18756</v>
          </cell>
          <cell r="B375" t="str">
            <v>18756</v>
          </cell>
          <cell r="C375" t="str">
            <v>CAQUETA</v>
          </cell>
          <cell r="D375" t="str">
            <v>A-03-03-05-001-002-08</v>
          </cell>
          <cell r="E375" t="str">
            <v>SOLANO</v>
          </cell>
          <cell r="F375">
            <v>8000957861</v>
          </cell>
          <cell r="G375">
            <v>800095786</v>
          </cell>
          <cell r="I375">
            <v>1</v>
          </cell>
          <cell r="M375">
            <v>129092822</v>
          </cell>
          <cell r="N375">
            <v>47061918</v>
          </cell>
          <cell r="O375">
            <v>176154740</v>
          </cell>
          <cell r="P375">
            <v>35230948</v>
          </cell>
          <cell r="Q375">
            <v>77455692</v>
          </cell>
          <cell r="R375">
            <v>2.1985128529609819</v>
          </cell>
          <cell r="S375">
            <v>25818564</v>
          </cell>
          <cell r="T375">
            <v>25818564</v>
          </cell>
          <cell r="U375">
            <v>8807737</v>
          </cell>
        </row>
        <row r="376">
          <cell r="A376">
            <v>18785</v>
          </cell>
          <cell r="B376" t="str">
            <v>18785</v>
          </cell>
          <cell r="C376" t="str">
            <v>CAQUETA</v>
          </cell>
          <cell r="D376" t="str">
            <v>A-03-03-05-001-002-08</v>
          </cell>
          <cell r="E376" t="str">
            <v>SOLITA</v>
          </cell>
          <cell r="F376">
            <v>8000957884</v>
          </cell>
          <cell r="G376">
            <v>800095788</v>
          </cell>
          <cell r="I376">
            <v>1</v>
          </cell>
          <cell r="M376">
            <v>54636877</v>
          </cell>
          <cell r="N376">
            <v>19918352</v>
          </cell>
          <cell r="O376">
            <v>74555229</v>
          </cell>
          <cell r="P376">
            <v>14911046</v>
          </cell>
          <cell r="Q376">
            <v>32782125</v>
          </cell>
          <cell r="R376">
            <v>2.198512766978252</v>
          </cell>
          <cell r="S376">
            <v>10927375</v>
          </cell>
          <cell r="T376">
            <v>10927375</v>
          </cell>
          <cell r="U376">
            <v>3727762</v>
          </cell>
        </row>
        <row r="377">
          <cell r="A377">
            <v>18860</v>
          </cell>
          <cell r="B377" t="str">
            <v>18860</v>
          </cell>
          <cell r="C377" t="str">
            <v>CAQUETA</v>
          </cell>
          <cell r="D377" t="str">
            <v>A-03-03-05-001-002-08</v>
          </cell>
          <cell r="E377" t="str">
            <v>VALPARAISO</v>
          </cell>
          <cell r="F377">
            <v>8000504071</v>
          </cell>
          <cell r="G377">
            <v>800050407</v>
          </cell>
          <cell r="I377">
            <v>1</v>
          </cell>
          <cell r="M377">
            <v>56821166</v>
          </cell>
          <cell r="N377">
            <v>20714655</v>
          </cell>
          <cell r="O377">
            <v>77535821</v>
          </cell>
          <cell r="P377">
            <v>15507164</v>
          </cell>
          <cell r="Q377">
            <v>34092699</v>
          </cell>
          <cell r="R377">
            <v>2.1985128292961886</v>
          </cell>
          <cell r="S377">
            <v>11364233</v>
          </cell>
          <cell r="T377">
            <v>11364233</v>
          </cell>
          <cell r="U377">
            <v>3876791</v>
          </cell>
        </row>
        <row r="378">
          <cell r="A378">
            <v>18001</v>
          </cell>
          <cell r="B378" t="str">
            <v>18001</v>
          </cell>
          <cell r="C378" t="str">
            <v>CAQUETA</v>
          </cell>
          <cell r="D378" t="str">
            <v>A-03-03-05-001-002-50</v>
          </cell>
          <cell r="E378" t="str">
            <v>FLORENCIA</v>
          </cell>
          <cell r="F378">
            <v>8000957282</v>
          </cell>
          <cell r="G378">
            <v>800095728</v>
          </cell>
          <cell r="I378">
            <v>1</v>
          </cell>
          <cell r="J378" t="str">
            <v>CERTIFICADO</v>
          </cell>
          <cell r="K378" t="str">
            <v>No. 4278 del 20-11-2019</v>
          </cell>
          <cell r="L378" t="str">
            <v>No. 0935 del 24-03-2020</v>
          </cell>
          <cell r="M378">
            <v>1009792373</v>
          </cell>
          <cell r="N378">
            <v>441754397</v>
          </cell>
          <cell r="O378">
            <v>1451546770</v>
          </cell>
          <cell r="P378">
            <v>290309354</v>
          </cell>
          <cell r="Q378">
            <v>0</v>
          </cell>
          <cell r="R378">
            <v>0</v>
          </cell>
          <cell r="S378">
            <v>807833900</v>
          </cell>
          <cell r="T378">
            <v>201958475</v>
          </cell>
          <cell r="U378">
            <v>72577339</v>
          </cell>
        </row>
        <row r="379">
          <cell r="A379">
            <v>85010</v>
          </cell>
          <cell r="B379" t="str">
            <v>85010</v>
          </cell>
          <cell r="C379" t="str">
            <v>CASANARE</v>
          </cell>
          <cell r="D379" t="str">
            <v>A-03-03-05-001-002-09</v>
          </cell>
          <cell r="E379" t="str">
            <v>AGUAZUL</v>
          </cell>
          <cell r="F379">
            <v>8918552009</v>
          </cell>
          <cell r="G379">
            <v>891855200</v>
          </cell>
          <cell r="I379">
            <v>1</v>
          </cell>
          <cell r="L379" t="str">
            <v>No. 0717 del 17-03-2017</v>
          </cell>
          <cell r="M379">
            <v>227041100</v>
          </cell>
          <cell r="N379">
            <v>99323791</v>
          </cell>
          <cell r="O379">
            <v>326364891</v>
          </cell>
          <cell r="P379">
            <v>65272978</v>
          </cell>
          <cell r="Q379">
            <v>136224660</v>
          </cell>
          <cell r="R379">
            <v>2.0869993092700629</v>
          </cell>
          <cell r="S379">
            <v>45408220</v>
          </cell>
          <cell r="T379">
            <v>45408220</v>
          </cell>
          <cell r="U379">
            <v>16318245</v>
          </cell>
        </row>
        <row r="380">
          <cell r="A380">
            <v>85015</v>
          </cell>
          <cell r="B380" t="str">
            <v>85015</v>
          </cell>
          <cell r="C380" t="str">
            <v>CASANARE</v>
          </cell>
          <cell r="D380" t="str">
            <v>A-03-03-05-001-002-09</v>
          </cell>
          <cell r="E380" t="str">
            <v>CHAMEZA</v>
          </cell>
          <cell r="F380">
            <v>8000860176</v>
          </cell>
          <cell r="G380">
            <v>800086017</v>
          </cell>
          <cell r="I380">
            <v>1</v>
          </cell>
          <cell r="M380">
            <v>13039138</v>
          </cell>
          <cell r="N380">
            <v>5704238</v>
          </cell>
          <cell r="O380">
            <v>18743376</v>
          </cell>
          <cell r="P380">
            <v>3748675</v>
          </cell>
          <cell r="Q380">
            <v>7823484</v>
          </cell>
          <cell r="R380">
            <v>2.0869998065983313</v>
          </cell>
          <cell r="S380">
            <v>2607828</v>
          </cell>
          <cell r="T380">
            <v>2607828</v>
          </cell>
          <cell r="U380">
            <v>937169</v>
          </cell>
        </row>
        <row r="381">
          <cell r="A381">
            <v>85125</v>
          </cell>
          <cell r="B381" t="str">
            <v>85125</v>
          </cell>
          <cell r="C381" t="str">
            <v>CASANARE</v>
          </cell>
          <cell r="D381" t="str">
            <v>A-03-03-05-001-002-09</v>
          </cell>
          <cell r="E381" t="str">
            <v>HATO COROZAL</v>
          </cell>
          <cell r="F381">
            <v>8000126382</v>
          </cell>
          <cell r="G381">
            <v>800012638</v>
          </cell>
          <cell r="I381">
            <v>1</v>
          </cell>
          <cell r="M381">
            <v>152010467</v>
          </cell>
          <cell r="N381">
            <v>66500097</v>
          </cell>
          <cell r="O381">
            <v>218510564</v>
          </cell>
          <cell r="P381">
            <v>43702113</v>
          </cell>
          <cell r="Q381">
            <v>91206279</v>
          </cell>
          <cell r="R381">
            <v>2.0869992945192375</v>
          </cell>
          <cell r="S381">
            <v>30402093</v>
          </cell>
          <cell r="T381">
            <v>30402093</v>
          </cell>
          <cell r="U381">
            <v>10925528</v>
          </cell>
        </row>
        <row r="382">
          <cell r="A382">
            <v>85136</v>
          </cell>
          <cell r="B382" t="str">
            <v>85136</v>
          </cell>
          <cell r="C382" t="str">
            <v>CASANARE</v>
          </cell>
          <cell r="D382" t="str">
            <v>A-03-03-05-001-002-09</v>
          </cell>
          <cell r="E382" t="str">
            <v>LA SALINA</v>
          </cell>
          <cell r="F382">
            <v>8001036573</v>
          </cell>
          <cell r="G382">
            <v>800103657</v>
          </cell>
          <cell r="I382">
            <v>1</v>
          </cell>
          <cell r="M382">
            <v>10887428</v>
          </cell>
          <cell r="N382">
            <v>4762929</v>
          </cell>
          <cell r="O382">
            <v>15650357</v>
          </cell>
          <cell r="P382">
            <v>3130071</v>
          </cell>
          <cell r="Q382">
            <v>6532458</v>
          </cell>
          <cell r="R382">
            <v>2.0869999434517621</v>
          </cell>
          <cell r="S382">
            <v>2177486</v>
          </cell>
          <cell r="T382">
            <v>2177486</v>
          </cell>
          <cell r="U382">
            <v>782518</v>
          </cell>
        </row>
        <row r="383">
          <cell r="A383">
            <v>85139</v>
          </cell>
          <cell r="B383" t="str">
            <v>85139</v>
          </cell>
          <cell r="C383" t="str">
            <v>CASANARE</v>
          </cell>
          <cell r="D383" t="str">
            <v>A-03-03-05-001-002-09</v>
          </cell>
          <cell r="E383" t="str">
            <v>MANI</v>
          </cell>
          <cell r="F383">
            <v>8000084563</v>
          </cell>
          <cell r="G383">
            <v>800008456</v>
          </cell>
          <cell r="I383">
            <v>1</v>
          </cell>
          <cell r="M383">
            <v>98205345</v>
          </cell>
          <cell r="N383">
            <v>42961944</v>
          </cell>
          <cell r="O383">
            <v>141167289</v>
          </cell>
          <cell r="P383">
            <v>28233458</v>
          </cell>
          <cell r="Q383">
            <v>58923207</v>
          </cell>
          <cell r="R383">
            <v>2.0869992970751228</v>
          </cell>
          <cell r="S383">
            <v>19641069</v>
          </cell>
          <cell r="T383">
            <v>19641069</v>
          </cell>
          <cell r="U383">
            <v>7058365</v>
          </cell>
        </row>
        <row r="384">
          <cell r="A384">
            <v>85162</v>
          </cell>
          <cell r="B384" t="str">
            <v>85162</v>
          </cell>
          <cell r="C384" t="str">
            <v>CASANARE</v>
          </cell>
          <cell r="D384" t="str">
            <v>A-03-03-05-001-002-09</v>
          </cell>
          <cell r="E384" t="str">
            <v>MONTERREY</v>
          </cell>
          <cell r="F384">
            <v>8918578243</v>
          </cell>
          <cell r="G384">
            <v>891857824</v>
          </cell>
          <cell r="I384">
            <v>1</v>
          </cell>
          <cell r="M384">
            <v>92019465</v>
          </cell>
          <cell r="N384">
            <v>40255802</v>
          </cell>
          <cell r="O384">
            <v>132275267</v>
          </cell>
          <cell r="P384">
            <v>26455053</v>
          </cell>
          <cell r="Q384">
            <v>55211679</v>
          </cell>
          <cell r="R384">
            <v>2.0869993721048301</v>
          </cell>
          <cell r="S384">
            <v>18403893</v>
          </cell>
          <cell r="T384">
            <v>18403893</v>
          </cell>
          <cell r="U384">
            <v>6613763</v>
          </cell>
        </row>
        <row r="385">
          <cell r="A385">
            <v>85225</v>
          </cell>
          <cell r="B385" t="str">
            <v>85225</v>
          </cell>
          <cell r="C385" t="str">
            <v>CASANARE</v>
          </cell>
          <cell r="D385" t="str">
            <v>A-03-03-05-001-002-09</v>
          </cell>
          <cell r="E385" t="str">
            <v>NUNCHIA</v>
          </cell>
          <cell r="F385">
            <v>8000994254</v>
          </cell>
          <cell r="G385">
            <v>800099425</v>
          </cell>
          <cell r="I385">
            <v>1</v>
          </cell>
          <cell r="M385">
            <v>79402243</v>
          </cell>
          <cell r="N385">
            <v>34736140</v>
          </cell>
          <cell r="O385">
            <v>114138383</v>
          </cell>
          <cell r="P385">
            <v>22827677</v>
          </cell>
          <cell r="Q385">
            <v>47641347</v>
          </cell>
          <cell r="R385">
            <v>2.0869993473273691</v>
          </cell>
          <cell r="S385">
            <v>15880449</v>
          </cell>
          <cell r="T385">
            <v>15880449</v>
          </cell>
          <cell r="U385">
            <v>5706919</v>
          </cell>
        </row>
        <row r="386">
          <cell r="A386">
            <v>85230</v>
          </cell>
          <cell r="B386" t="str">
            <v>85230</v>
          </cell>
          <cell r="C386" t="str">
            <v>CASANARE</v>
          </cell>
          <cell r="D386" t="str">
            <v>A-03-03-05-001-002-09</v>
          </cell>
          <cell r="E386" t="str">
            <v>OROCUE</v>
          </cell>
          <cell r="F386">
            <v>8920993924</v>
          </cell>
          <cell r="G386">
            <v>892099392</v>
          </cell>
          <cell r="I386">
            <v>1</v>
          </cell>
          <cell r="M386">
            <v>114086067</v>
          </cell>
          <cell r="N386">
            <v>49909291</v>
          </cell>
          <cell r="O386">
            <v>163995358</v>
          </cell>
          <cell r="P386">
            <v>32799072</v>
          </cell>
          <cell r="Q386">
            <v>68451639</v>
          </cell>
          <cell r="R386">
            <v>2.0869992602229721</v>
          </cell>
          <cell r="S386">
            <v>22817213</v>
          </cell>
          <cell r="T386">
            <v>22817213</v>
          </cell>
          <cell r="U386">
            <v>8199768</v>
          </cell>
        </row>
        <row r="387">
          <cell r="A387">
            <v>85250</v>
          </cell>
          <cell r="B387" t="str">
            <v>85250</v>
          </cell>
          <cell r="C387" t="str">
            <v>CASANARE</v>
          </cell>
          <cell r="D387" t="str">
            <v>A-03-03-05-001-002-09</v>
          </cell>
          <cell r="E387" t="str">
            <v>PAZ DE ARIPORO</v>
          </cell>
          <cell r="F387">
            <v>8001036598</v>
          </cell>
          <cell r="G387">
            <v>800103659</v>
          </cell>
          <cell r="I387">
            <v>1</v>
          </cell>
          <cell r="M387">
            <v>320544360</v>
          </cell>
          <cell r="N387">
            <v>140228705</v>
          </cell>
          <cell r="O387">
            <v>460773065</v>
          </cell>
          <cell r="P387">
            <v>92154613</v>
          </cell>
          <cell r="Q387">
            <v>192326616</v>
          </cell>
          <cell r="R387">
            <v>2.0869993344771576</v>
          </cell>
          <cell r="S387">
            <v>64108872</v>
          </cell>
          <cell r="T387">
            <v>64108872</v>
          </cell>
          <cell r="U387">
            <v>23038653</v>
          </cell>
        </row>
        <row r="388">
          <cell r="A388">
            <v>85263</v>
          </cell>
          <cell r="B388" t="str">
            <v>85263</v>
          </cell>
          <cell r="C388" t="str">
            <v>CASANARE</v>
          </cell>
          <cell r="D388" t="str">
            <v>A-03-03-05-001-002-09</v>
          </cell>
          <cell r="E388" t="str">
            <v>PORE</v>
          </cell>
          <cell r="F388">
            <v>8000994293</v>
          </cell>
          <cell r="G388">
            <v>800099429</v>
          </cell>
          <cell r="I388">
            <v>1</v>
          </cell>
          <cell r="M388">
            <v>94284630</v>
          </cell>
          <cell r="N388">
            <v>41246747</v>
          </cell>
          <cell r="O388">
            <v>135531377</v>
          </cell>
          <cell r="P388">
            <v>27106275</v>
          </cell>
          <cell r="Q388">
            <v>56570778</v>
          </cell>
          <cell r="R388">
            <v>2.0869993387140062</v>
          </cell>
          <cell r="S388">
            <v>18856926</v>
          </cell>
          <cell r="T388">
            <v>18856926</v>
          </cell>
          <cell r="U388">
            <v>6776569</v>
          </cell>
        </row>
        <row r="389">
          <cell r="A389">
            <v>85279</v>
          </cell>
          <cell r="B389" t="str">
            <v>85279</v>
          </cell>
          <cell r="C389" t="str">
            <v>CASANARE</v>
          </cell>
          <cell r="D389" t="str">
            <v>A-03-03-05-001-002-09</v>
          </cell>
          <cell r="E389" t="str">
            <v>RECETOR</v>
          </cell>
          <cell r="F389">
            <v>8001036613</v>
          </cell>
          <cell r="G389">
            <v>800103661</v>
          </cell>
          <cell r="I389">
            <v>1</v>
          </cell>
          <cell r="M389">
            <v>6799583</v>
          </cell>
          <cell r="N389">
            <v>2974617</v>
          </cell>
          <cell r="O389">
            <v>9774200</v>
          </cell>
          <cell r="P389">
            <v>1954840</v>
          </cell>
          <cell r="Q389">
            <v>4079751</v>
          </cell>
          <cell r="R389">
            <v>2.0869999590759347</v>
          </cell>
          <cell r="S389">
            <v>1359917</v>
          </cell>
          <cell r="T389">
            <v>1359917</v>
          </cell>
          <cell r="U389">
            <v>488710</v>
          </cell>
        </row>
        <row r="390">
          <cell r="A390">
            <v>85300</v>
          </cell>
          <cell r="B390" t="str">
            <v>85300</v>
          </cell>
          <cell r="C390" t="str">
            <v>CASANARE</v>
          </cell>
          <cell r="D390" t="str">
            <v>A-03-03-05-001-002-09</v>
          </cell>
          <cell r="E390" t="str">
            <v>SABANALARGA</v>
          </cell>
          <cell r="F390">
            <v>8918578236</v>
          </cell>
          <cell r="G390">
            <v>891857823</v>
          </cell>
          <cell r="I390">
            <v>1</v>
          </cell>
          <cell r="M390">
            <v>20080819</v>
          </cell>
          <cell r="N390">
            <v>8784766</v>
          </cell>
          <cell r="O390">
            <v>28865585</v>
          </cell>
          <cell r="P390">
            <v>5773117</v>
          </cell>
          <cell r="Q390">
            <v>12048492</v>
          </cell>
          <cell r="R390">
            <v>2.0869994493442623</v>
          </cell>
          <cell r="S390">
            <v>4016164</v>
          </cell>
          <cell r="T390">
            <v>4016164</v>
          </cell>
          <cell r="U390">
            <v>1443279</v>
          </cell>
        </row>
        <row r="391">
          <cell r="A391">
            <v>85315</v>
          </cell>
          <cell r="B391" t="str">
            <v>85315</v>
          </cell>
          <cell r="C391" t="str">
            <v>CASANARE</v>
          </cell>
          <cell r="D391" t="str">
            <v>A-03-03-05-001-002-09</v>
          </cell>
          <cell r="E391" t="str">
            <v>SACAMA</v>
          </cell>
          <cell r="F391">
            <v>8001036638</v>
          </cell>
          <cell r="G391">
            <v>800103663</v>
          </cell>
          <cell r="I391">
            <v>1</v>
          </cell>
          <cell r="M391">
            <v>12454456</v>
          </cell>
          <cell r="N391">
            <v>5448457</v>
          </cell>
          <cell r="O391">
            <v>17902913</v>
          </cell>
          <cell r="P391">
            <v>3580583</v>
          </cell>
          <cell r="Q391">
            <v>7472673</v>
          </cell>
          <cell r="R391">
            <v>2.0869989607837605</v>
          </cell>
          <cell r="S391">
            <v>2490891</v>
          </cell>
          <cell r="T391">
            <v>2490891</v>
          </cell>
          <cell r="U391">
            <v>895146</v>
          </cell>
        </row>
        <row r="392">
          <cell r="A392">
            <v>85325</v>
          </cell>
          <cell r="B392" t="str">
            <v>85325</v>
          </cell>
          <cell r="C392" t="str">
            <v>CASANARE</v>
          </cell>
          <cell r="D392" t="str">
            <v>A-03-03-05-001-002-09</v>
          </cell>
          <cell r="E392" t="str">
            <v>SAN LUIS DE PALENQUE</v>
          </cell>
          <cell r="F392">
            <v>8001037201</v>
          </cell>
          <cell r="G392">
            <v>800103720</v>
          </cell>
          <cell r="I392">
            <v>1</v>
          </cell>
          <cell r="M392">
            <v>48587189</v>
          </cell>
          <cell r="N392">
            <v>21255463</v>
          </cell>
          <cell r="O392">
            <v>69842652</v>
          </cell>
          <cell r="P392">
            <v>13968530</v>
          </cell>
          <cell r="Q392">
            <v>29152314</v>
          </cell>
          <cell r="R392">
            <v>2.0869994194092008</v>
          </cell>
          <cell r="S392">
            <v>9717438</v>
          </cell>
          <cell r="T392">
            <v>9717438</v>
          </cell>
          <cell r="U392">
            <v>3492133</v>
          </cell>
        </row>
        <row r="393">
          <cell r="A393">
            <v>85400</v>
          </cell>
          <cell r="B393" t="str">
            <v>85400</v>
          </cell>
          <cell r="C393" t="str">
            <v>CASANARE</v>
          </cell>
          <cell r="D393" t="str">
            <v>A-03-03-05-001-002-09</v>
          </cell>
          <cell r="E393" t="str">
            <v>TAMARA</v>
          </cell>
          <cell r="F393">
            <v>8000994319</v>
          </cell>
          <cell r="G393">
            <v>800099431</v>
          </cell>
          <cell r="I393">
            <v>1</v>
          </cell>
          <cell r="M393">
            <v>76509025</v>
          </cell>
          <cell r="N393">
            <v>33470443</v>
          </cell>
          <cell r="O393">
            <v>109979468</v>
          </cell>
          <cell r="P393">
            <v>21995894</v>
          </cell>
          <cell r="Q393">
            <v>45905415</v>
          </cell>
          <cell r="R393">
            <v>2.0869992826843045</v>
          </cell>
          <cell r="S393">
            <v>15301805</v>
          </cell>
          <cell r="T393">
            <v>15301805</v>
          </cell>
          <cell r="U393">
            <v>5498974</v>
          </cell>
        </row>
        <row r="394">
          <cell r="A394">
            <v>85410</v>
          </cell>
          <cell r="B394" t="str">
            <v>85410</v>
          </cell>
          <cell r="C394" t="str">
            <v>CASANARE</v>
          </cell>
          <cell r="D394" t="str">
            <v>A-03-03-05-001-002-09</v>
          </cell>
          <cell r="E394" t="str">
            <v>TAURAMENA</v>
          </cell>
          <cell r="F394">
            <v>8000128737</v>
          </cell>
          <cell r="G394">
            <v>800012873</v>
          </cell>
          <cell r="I394">
            <v>1</v>
          </cell>
          <cell r="M394">
            <v>166284467</v>
          </cell>
          <cell r="N394">
            <v>72744552</v>
          </cell>
          <cell r="O394">
            <v>239029019</v>
          </cell>
          <cell r="P394">
            <v>47805804</v>
          </cell>
          <cell r="Q394">
            <v>99770679</v>
          </cell>
          <cell r="R394">
            <v>2.0869992898770198</v>
          </cell>
          <cell r="S394">
            <v>33256893</v>
          </cell>
          <cell r="T394">
            <v>33256893</v>
          </cell>
          <cell r="U394">
            <v>11951451</v>
          </cell>
        </row>
        <row r="395">
          <cell r="A395">
            <v>85430</v>
          </cell>
          <cell r="B395" t="str">
            <v>85430</v>
          </cell>
          <cell r="C395" t="str">
            <v>CASANARE</v>
          </cell>
          <cell r="D395" t="str">
            <v>A-03-03-05-001-002-09</v>
          </cell>
          <cell r="E395" t="str">
            <v>TRINIDAD</v>
          </cell>
          <cell r="F395">
            <v>8918578616</v>
          </cell>
          <cell r="G395">
            <v>891857861</v>
          </cell>
          <cell r="I395">
            <v>1</v>
          </cell>
          <cell r="M395">
            <v>123140718</v>
          </cell>
          <cell r="N395">
            <v>53870434</v>
          </cell>
          <cell r="O395">
            <v>177011152</v>
          </cell>
          <cell r="P395">
            <v>35402230</v>
          </cell>
          <cell r="Q395">
            <v>73884432</v>
          </cell>
          <cell r="R395">
            <v>2.0869993782877518</v>
          </cell>
          <cell r="S395">
            <v>24628144</v>
          </cell>
          <cell r="T395">
            <v>24628144</v>
          </cell>
          <cell r="U395">
            <v>8850558</v>
          </cell>
        </row>
        <row r="396">
          <cell r="A396">
            <v>85440</v>
          </cell>
          <cell r="B396" t="str">
            <v>85440</v>
          </cell>
          <cell r="C396" t="str">
            <v>CASANARE</v>
          </cell>
          <cell r="D396" t="str">
            <v>A-03-03-05-001-002-09</v>
          </cell>
          <cell r="E396" t="str">
            <v>VILLANUEVA</v>
          </cell>
          <cell r="F396">
            <v>8920994757</v>
          </cell>
          <cell r="G396">
            <v>892099475</v>
          </cell>
          <cell r="I396">
            <v>1</v>
          </cell>
          <cell r="M396">
            <v>217716367</v>
          </cell>
          <cell r="N396">
            <v>95244493</v>
          </cell>
          <cell r="O396">
            <v>312960860</v>
          </cell>
          <cell r="P396">
            <v>62592172</v>
          </cell>
          <cell r="Q396">
            <v>130629819</v>
          </cell>
          <cell r="R396">
            <v>2.0869992976118485</v>
          </cell>
          <cell r="S396">
            <v>43543273</v>
          </cell>
          <cell r="T396">
            <v>43543273</v>
          </cell>
          <cell r="U396">
            <v>15648043</v>
          </cell>
        </row>
        <row r="397">
          <cell r="A397">
            <v>85001</v>
          </cell>
          <cell r="B397" t="str">
            <v>85001</v>
          </cell>
          <cell r="C397" t="str">
            <v>CASANARE</v>
          </cell>
          <cell r="D397" t="str">
            <v>A-03-03-05-001-002-96</v>
          </cell>
          <cell r="E397" t="str">
            <v>YOPAL</v>
          </cell>
          <cell r="F397">
            <v>8918550177</v>
          </cell>
          <cell r="G397">
            <v>891855017</v>
          </cell>
          <cell r="I397">
            <v>2</v>
          </cell>
          <cell r="J397" t="str">
            <v>CERTIFICADO</v>
          </cell>
          <cell r="K397" t="str">
            <v>No. 4278 del 20-11-2019</v>
          </cell>
          <cell r="L397" t="str">
            <v xml:space="preserve">No. 1047 del 28-04-2020-parcial hasta abirl </v>
          </cell>
          <cell r="M397">
            <v>1007325787</v>
          </cell>
          <cell r="N397">
            <v>514121211</v>
          </cell>
          <cell r="O397">
            <v>1521446998</v>
          </cell>
          <cell r="P397">
            <v>304289400</v>
          </cell>
          <cell r="Q397">
            <v>0</v>
          </cell>
          <cell r="R397">
            <v>0</v>
          </cell>
          <cell r="S397">
            <v>0</v>
          </cell>
          <cell r="T397">
            <v>805860628</v>
          </cell>
          <cell r="U397">
            <v>0</v>
          </cell>
        </row>
        <row r="398">
          <cell r="A398">
            <v>19022</v>
          </cell>
          <cell r="B398" t="str">
            <v>19022</v>
          </cell>
          <cell r="C398" t="str">
            <v>CAUCA</v>
          </cell>
          <cell r="D398" t="str">
            <v>A-03-03-05-001-002-10</v>
          </cell>
          <cell r="E398" t="str">
            <v>ALMAGUER</v>
          </cell>
          <cell r="F398" t="str">
            <v>8915026648</v>
          </cell>
          <cell r="G398">
            <v>891502664</v>
          </cell>
          <cell r="I398">
            <v>1</v>
          </cell>
          <cell r="M398">
            <v>116900473</v>
          </cell>
          <cell r="N398">
            <v>68187348</v>
          </cell>
          <cell r="O398">
            <v>185087821</v>
          </cell>
          <cell r="P398">
            <v>37017564</v>
          </cell>
          <cell r="Q398">
            <v>70140285</v>
          </cell>
          <cell r="R398">
            <v>1.8947839193308345</v>
          </cell>
          <cell r="S398">
            <v>23380095</v>
          </cell>
          <cell r="T398">
            <v>23380095</v>
          </cell>
          <cell r="U398">
            <v>9254391</v>
          </cell>
        </row>
        <row r="399">
          <cell r="A399">
            <v>19050</v>
          </cell>
          <cell r="B399" t="str">
            <v>19050</v>
          </cell>
          <cell r="C399" t="str">
            <v>CAUCA</v>
          </cell>
          <cell r="D399" t="str">
            <v>A-03-03-05-001-002-10</v>
          </cell>
          <cell r="E399" t="str">
            <v>ARGELIA</v>
          </cell>
          <cell r="F399">
            <v>8915007251</v>
          </cell>
          <cell r="G399">
            <v>891500725</v>
          </cell>
          <cell r="I399">
            <v>1</v>
          </cell>
          <cell r="M399">
            <v>218100203</v>
          </cell>
          <cell r="N399">
            <v>127216546</v>
          </cell>
          <cell r="O399">
            <v>345316749</v>
          </cell>
          <cell r="P399">
            <v>69063350</v>
          </cell>
          <cell r="Q399">
            <v>130860123</v>
          </cell>
          <cell r="R399">
            <v>1.8947838904426153</v>
          </cell>
          <cell r="S399">
            <v>43620041</v>
          </cell>
          <cell r="T399">
            <v>43620041</v>
          </cell>
          <cell r="U399">
            <v>17265838</v>
          </cell>
        </row>
        <row r="400">
          <cell r="A400">
            <v>19075</v>
          </cell>
          <cell r="B400" t="str">
            <v>19075</v>
          </cell>
          <cell r="C400" t="str">
            <v>CAUCA</v>
          </cell>
          <cell r="D400" t="str">
            <v>A-03-03-05-001-002-10</v>
          </cell>
          <cell r="E400" t="str">
            <v>BALBOA</v>
          </cell>
          <cell r="F400">
            <v>8915008691</v>
          </cell>
          <cell r="G400">
            <v>891500869</v>
          </cell>
          <cell r="I400">
            <v>1</v>
          </cell>
          <cell r="M400">
            <v>155457283</v>
          </cell>
          <cell r="N400">
            <v>90677305</v>
          </cell>
          <cell r="O400">
            <v>246134588</v>
          </cell>
          <cell r="P400">
            <v>49226918</v>
          </cell>
          <cell r="Q400">
            <v>93274371</v>
          </cell>
          <cell r="R400">
            <v>1.8947838863282076</v>
          </cell>
          <cell r="S400">
            <v>31091457</v>
          </cell>
          <cell r="T400">
            <v>31091457</v>
          </cell>
          <cell r="U400">
            <v>12306730</v>
          </cell>
        </row>
        <row r="401">
          <cell r="A401">
            <v>19100</v>
          </cell>
          <cell r="B401" t="str">
            <v>19100</v>
          </cell>
          <cell r="C401" t="str">
            <v>CAUCA</v>
          </cell>
          <cell r="D401" t="str">
            <v>A-03-03-05-001-002-10</v>
          </cell>
          <cell r="E401" t="str">
            <v>BOLIVAR</v>
          </cell>
          <cell r="F401">
            <v>8000959612</v>
          </cell>
          <cell r="G401">
            <v>800095961</v>
          </cell>
          <cell r="I401">
            <v>1</v>
          </cell>
          <cell r="M401">
            <v>249517407</v>
          </cell>
          <cell r="N401">
            <v>145542014</v>
          </cell>
          <cell r="O401">
            <v>395059421</v>
          </cell>
          <cell r="P401">
            <v>79011884</v>
          </cell>
          <cell r="Q401">
            <v>149710443</v>
          </cell>
          <cell r="R401">
            <v>1.8947838656777252</v>
          </cell>
          <cell r="S401">
            <v>49903481</v>
          </cell>
          <cell r="T401">
            <v>49903481</v>
          </cell>
          <cell r="U401">
            <v>19752971</v>
          </cell>
        </row>
        <row r="402">
          <cell r="A402">
            <v>19110</v>
          </cell>
          <cell r="B402" t="str">
            <v>19110</v>
          </cell>
          <cell r="C402" t="str">
            <v>CAUCA</v>
          </cell>
          <cell r="D402" t="str">
            <v>A-03-03-05-001-002-10</v>
          </cell>
          <cell r="E402" t="str">
            <v>BUENOS AIRES</v>
          </cell>
          <cell r="F402">
            <v>8915023073</v>
          </cell>
          <cell r="G402">
            <v>891502307</v>
          </cell>
          <cell r="I402">
            <v>1</v>
          </cell>
          <cell r="M402">
            <v>185219483</v>
          </cell>
          <cell r="N402">
            <v>108037420</v>
          </cell>
          <cell r="O402">
            <v>293256903</v>
          </cell>
          <cell r="P402">
            <v>58651381</v>
          </cell>
          <cell r="Q402">
            <v>111131691</v>
          </cell>
          <cell r="R402">
            <v>1.8947838755919491</v>
          </cell>
          <cell r="S402">
            <v>37043897</v>
          </cell>
          <cell r="T402">
            <v>37043897</v>
          </cell>
          <cell r="U402">
            <v>14662845</v>
          </cell>
        </row>
        <row r="403">
          <cell r="A403">
            <v>19130</v>
          </cell>
          <cell r="B403" t="str">
            <v>19130</v>
          </cell>
          <cell r="C403" t="str">
            <v>CAUCA</v>
          </cell>
          <cell r="D403" t="str">
            <v>A-03-03-05-001-002-10</v>
          </cell>
          <cell r="E403" t="str">
            <v>CAJIBIO</v>
          </cell>
          <cell r="F403">
            <v>8915008645</v>
          </cell>
          <cell r="G403">
            <v>891500864</v>
          </cell>
          <cell r="I403">
            <v>1</v>
          </cell>
          <cell r="M403">
            <v>266654543</v>
          </cell>
          <cell r="N403">
            <v>155537997</v>
          </cell>
          <cell r="O403">
            <v>422192540</v>
          </cell>
          <cell r="P403">
            <v>84438508</v>
          </cell>
          <cell r="Q403">
            <v>159992727</v>
          </cell>
          <cell r="R403">
            <v>1.8947839177831043</v>
          </cell>
          <cell r="S403">
            <v>53330909</v>
          </cell>
          <cell r="T403">
            <v>53330909</v>
          </cell>
          <cell r="U403">
            <v>21109627</v>
          </cell>
        </row>
        <row r="404">
          <cell r="A404">
            <v>19137</v>
          </cell>
          <cell r="B404" t="str">
            <v>19137</v>
          </cell>
          <cell r="C404" t="str">
            <v>CAUCA</v>
          </cell>
          <cell r="D404" t="str">
            <v>A-03-03-05-001-002-10</v>
          </cell>
          <cell r="E404" t="str">
            <v>CALDONO</v>
          </cell>
          <cell r="F404">
            <v>8915017231</v>
          </cell>
          <cell r="G404">
            <v>891501723</v>
          </cell>
          <cell r="I404">
            <v>1</v>
          </cell>
          <cell r="M404">
            <v>398821593</v>
          </cell>
          <cell r="N404">
            <v>232630246</v>
          </cell>
          <cell r="O404">
            <v>631451839</v>
          </cell>
          <cell r="P404">
            <v>126290368</v>
          </cell>
          <cell r="Q404">
            <v>239292957</v>
          </cell>
          <cell r="R404">
            <v>1.8947839078273967</v>
          </cell>
          <cell r="S404">
            <v>79764319</v>
          </cell>
          <cell r="T404">
            <v>79764319</v>
          </cell>
          <cell r="U404">
            <v>31572592</v>
          </cell>
        </row>
        <row r="405">
          <cell r="A405">
            <v>19142</v>
          </cell>
          <cell r="B405" t="str">
            <v>19142</v>
          </cell>
          <cell r="C405" t="str">
            <v>CAUCA</v>
          </cell>
          <cell r="D405" t="str">
            <v>A-03-03-05-001-002-10</v>
          </cell>
          <cell r="E405" t="str">
            <v>CALOTO</v>
          </cell>
          <cell r="F405">
            <v>8915012927</v>
          </cell>
          <cell r="G405">
            <v>891501292</v>
          </cell>
          <cell r="I405">
            <v>1</v>
          </cell>
          <cell r="M405">
            <v>254093987</v>
          </cell>
          <cell r="N405">
            <v>148211505</v>
          </cell>
          <cell r="O405">
            <v>402305492</v>
          </cell>
          <cell r="P405">
            <v>80461098</v>
          </cell>
          <cell r="Q405">
            <v>152456391</v>
          </cell>
          <cell r="R405">
            <v>1.8947838743140195</v>
          </cell>
          <cell r="S405">
            <v>50818797</v>
          </cell>
          <cell r="T405">
            <v>50818797</v>
          </cell>
          <cell r="U405">
            <v>20115275</v>
          </cell>
        </row>
        <row r="406">
          <cell r="A406">
            <v>19212</v>
          </cell>
          <cell r="B406" t="str">
            <v>19212</v>
          </cell>
          <cell r="C406" t="str">
            <v>CAUCA</v>
          </cell>
          <cell r="D406" t="str">
            <v>A-03-03-05-001-002-10</v>
          </cell>
          <cell r="E406" t="str">
            <v>CORINTO</v>
          </cell>
          <cell r="F406">
            <v>8915012830</v>
          </cell>
          <cell r="G406">
            <v>891501283</v>
          </cell>
          <cell r="I406">
            <v>1</v>
          </cell>
          <cell r="M406">
            <v>156298230</v>
          </cell>
          <cell r="N406">
            <v>91167823</v>
          </cell>
          <cell r="O406">
            <v>247466053</v>
          </cell>
          <cell r="P406">
            <v>49493211</v>
          </cell>
          <cell r="Q406">
            <v>93778938</v>
          </cell>
          <cell r="R406">
            <v>1.8947838724789952</v>
          </cell>
          <cell r="S406">
            <v>31259646</v>
          </cell>
          <cell r="T406">
            <v>31259646</v>
          </cell>
          <cell r="U406">
            <v>12373303</v>
          </cell>
        </row>
        <row r="407">
          <cell r="A407">
            <v>19256</v>
          </cell>
          <cell r="B407" t="str">
            <v>19256</v>
          </cell>
          <cell r="C407" t="str">
            <v>CAUCA</v>
          </cell>
          <cell r="D407" t="str">
            <v>A-03-03-05-001-002-10</v>
          </cell>
          <cell r="E407" t="str">
            <v>EL TAMBO</v>
          </cell>
          <cell r="F407">
            <v>8915009786</v>
          </cell>
          <cell r="G407">
            <v>891500978</v>
          </cell>
          <cell r="I407">
            <v>1</v>
          </cell>
          <cell r="M407">
            <v>355951840</v>
          </cell>
          <cell r="N407">
            <v>207624580</v>
          </cell>
          <cell r="O407">
            <v>563576420</v>
          </cell>
          <cell r="P407">
            <v>112715284</v>
          </cell>
          <cell r="Q407">
            <v>213571104</v>
          </cell>
          <cell r="R407">
            <v>1.8947838875160887</v>
          </cell>
          <cell r="S407">
            <v>71190368</v>
          </cell>
          <cell r="T407">
            <v>71190368</v>
          </cell>
          <cell r="U407">
            <v>28178821</v>
          </cell>
        </row>
        <row r="408">
          <cell r="A408">
            <v>19290</v>
          </cell>
          <cell r="B408" t="str">
            <v>19290</v>
          </cell>
          <cell r="C408" t="str">
            <v>CAUCA</v>
          </cell>
          <cell r="D408" t="str">
            <v>A-03-03-05-001-002-10</v>
          </cell>
          <cell r="E408" t="str">
            <v>FLORENCIA</v>
          </cell>
          <cell r="F408">
            <v>8001884921</v>
          </cell>
          <cell r="G408">
            <v>800188492</v>
          </cell>
          <cell r="I408">
            <v>1</v>
          </cell>
          <cell r="M408">
            <v>33322679</v>
          </cell>
          <cell r="N408">
            <v>19436920</v>
          </cell>
          <cell r="O408">
            <v>52759599</v>
          </cell>
          <cell r="P408">
            <v>10551920</v>
          </cell>
          <cell r="Q408">
            <v>19993608</v>
          </cell>
          <cell r="R408">
            <v>1.8947838876716276</v>
          </cell>
          <cell r="S408">
            <v>6664536</v>
          </cell>
          <cell r="T408">
            <v>6664536</v>
          </cell>
          <cell r="U408">
            <v>2637980</v>
          </cell>
        </row>
        <row r="409">
          <cell r="A409">
            <v>19300</v>
          </cell>
          <cell r="B409" t="str">
            <v>19300</v>
          </cell>
          <cell r="C409" t="str">
            <v>CAUCA</v>
          </cell>
          <cell r="D409" t="str">
            <v>A-03-03-05-001-002-10</v>
          </cell>
          <cell r="E409" t="str">
            <v>GUACHENE</v>
          </cell>
          <cell r="F409">
            <v>9001271830</v>
          </cell>
          <cell r="G409">
            <v>900127183</v>
          </cell>
          <cell r="I409">
            <v>1</v>
          </cell>
          <cell r="M409">
            <v>93806592</v>
          </cell>
          <cell r="N409">
            <v>54716825</v>
          </cell>
          <cell r="O409">
            <v>148523417</v>
          </cell>
          <cell r="P409">
            <v>29704683</v>
          </cell>
          <cell r="Q409">
            <v>56283954</v>
          </cell>
          <cell r="R409">
            <v>1.8947838628676832</v>
          </cell>
          <cell r="S409">
            <v>18761318</v>
          </cell>
          <cell r="T409">
            <v>18761318</v>
          </cell>
          <cell r="U409">
            <v>7426171</v>
          </cell>
        </row>
        <row r="410">
          <cell r="A410">
            <v>19318</v>
          </cell>
          <cell r="B410" t="str">
            <v>19318</v>
          </cell>
          <cell r="C410" t="str">
            <v>CAUCA</v>
          </cell>
          <cell r="D410" t="str">
            <v>A-03-03-05-001-002-10</v>
          </cell>
          <cell r="E410" t="str">
            <v>GUAPI</v>
          </cell>
          <cell r="F410">
            <v>8000843780</v>
          </cell>
          <cell r="G410">
            <v>800084378</v>
          </cell>
          <cell r="I410">
            <v>1</v>
          </cell>
          <cell r="M410">
            <v>632767287</v>
          </cell>
          <cell r="N410">
            <v>369089368</v>
          </cell>
          <cell r="O410">
            <v>1001856655</v>
          </cell>
          <cell r="P410">
            <v>200371331</v>
          </cell>
          <cell r="Q410">
            <v>379660371</v>
          </cell>
          <cell r="R410">
            <v>1.894783895007415</v>
          </cell>
          <cell r="S410">
            <v>126553457</v>
          </cell>
          <cell r="T410">
            <v>126553457</v>
          </cell>
          <cell r="U410">
            <v>50092833</v>
          </cell>
        </row>
        <row r="411">
          <cell r="A411">
            <v>19355</v>
          </cell>
          <cell r="B411" t="str">
            <v>19355</v>
          </cell>
          <cell r="C411" t="str">
            <v>CAUCA</v>
          </cell>
          <cell r="D411" t="str">
            <v>A-03-03-05-001-002-10</v>
          </cell>
          <cell r="E411" t="str">
            <v>INZA</v>
          </cell>
          <cell r="F411">
            <v>8000047411</v>
          </cell>
          <cell r="G411">
            <v>800004741</v>
          </cell>
          <cell r="I411">
            <v>1</v>
          </cell>
          <cell r="M411">
            <v>218646517</v>
          </cell>
          <cell r="N411">
            <v>127535208</v>
          </cell>
          <cell r="O411">
            <v>346181725</v>
          </cell>
          <cell r="P411">
            <v>69236345</v>
          </cell>
          <cell r="Q411">
            <v>131187909</v>
          </cell>
          <cell r="R411">
            <v>1.8947838595466009</v>
          </cell>
          <cell r="S411">
            <v>43729303</v>
          </cell>
          <cell r="T411">
            <v>43729303</v>
          </cell>
          <cell r="U411">
            <v>17309086</v>
          </cell>
        </row>
        <row r="412">
          <cell r="A412">
            <v>19364</v>
          </cell>
          <cell r="B412" t="str">
            <v>19364</v>
          </cell>
          <cell r="C412" t="str">
            <v>CAUCA</v>
          </cell>
          <cell r="D412" t="str">
            <v>A-03-03-05-001-002-10</v>
          </cell>
          <cell r="E412" t="str">
            <v>JAMBALO</v>
          </cell>
          <cell r="F412" t="str">
            <v>8915010479</v>
          </cell>
          <cell r="G412">
            <v>891501047</v>
          </cell>
          <cell r="I412">
            <v>1</v>
          </cell>
          <cell r="M412">
            <v>122809375</v>
          </cell>
          <cell r="N412">
            <v>71633974</v>
          </cell>
          <cell r="O412">
            <v>194443349</v>
          </cell>
          <cell r="P412">
            <v>38888670</v>
          </cell>
          <cell r="Q412">
            <v>73685625</v>
          </cell>
          <cell r="R412">
            <v>1.8947838792121201</v>
          </cell>
          <cell r="S412">
            <v>24561875</v>
          </cell>
          <cell r="T412">
            <v>24561875</v>
          </cell>
          <cell r="U412">
            <v>9722168</v>
          </cell>
        </row>
        <row r="413">
          <cell r="A413">
            <v>19392</v>
          </cell>
          <cell r="B413" t="str">
            <v>19392</v>
          </cell>
          <cell r="C413" t="str">
            <v>CAUCA</v>
          </cell>
          <cell r="D413" t="str">
            <v>A-03-03-05-001-002-10</v>
          </cell>
          <cell r="E413" t="str">
            <v>LA SIERRA</v>
          </cell>
          <cell r="F413" t="str">
            <v>8915021693</v>
          </cell>
          <cell r="G413">
            <v>891502169</v>
          </cell>
          <cell r="I413">
            <v>1</v>
          </cell>
          <cell r="M413">
            <v>66316483</v>
          </cell>
          <cell r="N413">
            <v>38682009</v>
          </cell>
          <cell r="O413">
            <v>104998492</v>
          </cell>
          <cell r="P413">
            <v>20999698</v>
          </cell>
          <cell r="Q413">
            <v>39789891</v>
          </cell>
          <cell r="R413">
            <v>1.8947839630836596</v>
          </cell>
          <cell r="S413">
            <v>13263297</v>
          </cell>
          <cell r="T413">
            <v>13263297</v>
          </cell>
          <cell r="U413">
            <v>5249925</v>
          </cell>
        </row>
        <row r="414">
          <cell r="A414">
            <v>19397</v>
          </cell>
          <cell r="B414" t="str">
            <v>19397</v>
          </cell>
          <cell r="C414" t="str">
            <v>CAUCA</v>
          </cell>
          <cell r="D414" t="str">
            <v>A-03-03-05-001-002-10</v>
          </cell>
          <cell r="E414" t="str">
            <v>LA VEGA</v>
          </cell>
          <cell r="F414" t="str">
            <v>8915009976</v>
          </cell>
          <cell r="G414">
            <v>891500997</v>
          </cell>
          <cell r="I414">
            <v>1</v>
          </cell>
          <cell r="M414">
            <v>88048823</v>
          </cell>
          <cell r="N414">
            <v>51358352</v>
          </cell>
          <cell r="O414">
            <v>139407175</v>
          </cell>
          <cell r="P414">
            <v>27881435</v>
          </cell>
          <cell r="Q414">
            <v>52829295</v>
          </cell>
          <cell r="R414">
            <v>1.8947839305975465</v>
          </cell>
          <cell r="S414">
            <v>17609765</v>
          </cell>
          <cell r="T414">
            <v>17609765</v>
          </cell>
          <cell r="U414">
            <v>6970359</v>
          </cell>
        </row>
        <row r="415">
          <cell r="A415">
            <v>19418</v>
          </cell>
          <cell r="B415" t="str">
            <v>19418</v>
          </cell>
          <cell r="C415" t="str">
            <v>CAUCA</v>
          </cell>
          <cell r="D415" t="str">
            <v>A-03-03-05-001-002-10</v>
          </cell>
          <cell r="E415" t="str">
            <v>LOPEZ DE MICAY</v>
          </cell>
          <cell r="F415">
            <v>8000511689</v>
          </cell>
          <cell r="G415">
            <v>800051168</v>
          </cell>
          <cell r="I415">
            <v>1</v>
          </cell>
          <cell r="M415">
            <v>306372353</v>
          </cell>
          <cell r="N415">
            <v>178705162</v>
          </cell>
          <cell r="O415">
            <v>485077515</v>
          </cell>
          <cell r="P415">
            <v>97015503</v>
          </cell>
          <cell r="Q415">
            <v>183823413</v>
          </cell>
          <cell r="R415">
            <v>1.8947838986105139</v>
          </cell>
          <cell r="S415">
            <v>61274471</v>
          </cell>
          <cell r="T415">
            <v>61274471</v>
          </cell>
          <cell r="U415">
            <v>24253876</v>
          </cell>
        </row>
        <row r="416">
          <cell r="A416">
            <v>19450</v>
          </cell>
          <cell r="B416" t="str">
            <v>19450</v>
          </cell>
          <cell r="C416" t="str">
            <v>CAUCA</v>
          </cell>
          <cell r="D416" t="str">
            <v>A-03-03-05-001-002-10</v>
          </cell>
          <cell r="E416" t="str">
            <v>MERCADERES</v>
          </cell>
          <cell r="F416">
            <v>8915023976</v>
          </cell>
          <cell r="G416">
            <v>891502397</v>
          </cell>
          <cell r="I416">
            <v>1</v>
          </cell>
          <cell r="M416">
            <v>118378460</v>
          </cell>
          <cell r="N416">
            <v>69049448</v>
          </cell>
          <cell r="O416">
            <v>187427908</v>
          </cell>
          <cell r="P416">
            <v>37485582</v>
          </cell>
          <cell r="Q416">
            <v>71027076</v>
          </cell>
          <cell r="R416">
            <v>1.8947838665009924</v>
          </cell>
          <cell r="S416">
            <v>23675692</v>
          </cell>
          <cell r="T416">
            <v>23675692</v>
          </cell>
          <cell r="U416">
            <v>9371396</v>
          </cell>
        </row>
        <row r="417">
          <cell r="A417">
            <v>19455</v>
          </cell>
          <cell r="B417" t="str">
            <v>19455</v>
          </cell>
          <cell r="C417" t="str">
            <v>CAUCA</v>
          </cell>
          <cell r="D417" t="str">
            <v>A-03-03-05-001-002-10</v>
          </cell>
          <cell r="E417" t="str">
            <v>MIRANDA</v>
          </cell>
          <cell r="F417" t="str">
            <v>8915008416</v>
          </cell>
          <cell r="G417">
            <v>891500841</v>
          </cell>
          <cell r="I417">
            <v>1</v>
          </cell>
          <cell r="M417">
            <v>156485387</v>
          </cell>
          <cell r="N417">
            <v>91276992</v>
          </cell>
          <cell r="O417">
            <v>247762379</v>
          </cell>
          <cell r="P417">
            <v>49552476</v>
          </cell>
          <cell r="Q417">
            <v>93891231</v>
          </cell>
          <cell r="R417">
            <v>1.8947838449081738</v>
          </cell>
          <cell r="S417">
            <v>31297077</v>
          </cell>
          <cell r="T417">
            <v>31297077</v>
          </cell>
          <cell r="U417">
            <v>12388119</v>
          </cell>
        </row>
        <row r="418">
          <cell r="A418">
            <v>19473</v>
          </cell>
          <cell r="B418" t="str">
            <v>19473</v>
          </cell>
          <cell r="C418" t="str">
            <v>CAUCA</v>
          </cell>
          <cell r="D418" t="str">
            <v>A-03-03-05-001-002-10</v>
          </cell>
          <cell r="E418" t="str">
            <v>MORALES</v>
          </cell>
          <cell r="F418">
            <v>8915009826</v>
          </cell>
          <cell r="G418">
            <v>891500982</v>
          </cell>
          <cell r="I418">
            <v>1</v>
          </cell>
          <cell r="M418">
            <v>274568437</v>
          </cell>
          <cell r="N418">
            <v>160154127</v>
          </cell>
          <cell r="O418">
            <v>434722564</v>
          </cell>
          <cell r="P418">
            <v>86944513</v>
          </cell>
          <cell r="Q418">
            <v>164741061</v>
          </cell>
          <cell r="R418">
            <v>1.8947838721001289</v>
          </cell>
          <cell r="S418">
            <v>54913687</v>
          </cell>
          <cell r="T418">
            <v>54913687</v>
          </cell>
          <cell r="U418">
            <v>21736128</v>
          </cell>
        </row>
        <row r="419">
          <cell r="A419">
            <v>19513</v>
          </cell>
          <cell r="B419" t="str">
            <v>19513</v>
          </cell>
          <cell r="C419" t="str">
            <v>CAUCA</v>
          </cell>
          <cell r="D419" t="str">
            <v>A-03-03-05-001-002-10</v>
          </cell>
          <cell r="E419" t="str">
            <v>PADILLA</v>
          </cell>
          <cell r="F419">
            <v>8000959787</v>
          </cell>
          <cell r="G419">
            <v>800095978</v>
          </cell>
          <cell r="I419">
            <v>1</v>
          </cell>
          <cell r="M419">
            <v>45889425</v>
          </cell>
          <cell r="N419">
            <v>26767028</v>
          </cell>
          <cell r="O419">
            <v>72656453</v>
          </cell>
          <cell r="P419">
            <v>14531291</v>
          </cell>
          <cell r="Q419">
            <v>27533655</v>
          </cell>
          <cell r="R419">
            <v>1.8947838151476011</v>
          </cell>
          <cell r="S419">
            <v>9177885</v>
          </cell>
          <cell r="T419">
            <v>9177885</v>
          </cell>
          <cell r="U419">
            <v>3632823</v>
          </cell>
        </row>
        <row r="420">
          <cell r="A420">
            <v>19517</v>
          </cell>
          <cell r="B420" t="str">
            <v>19517</v>
          </cell>
          <cell r="C420" t="str">
            <v>CAUCA</v>
          </cell>
          <cell r="D420" t="str">
            <v>A-03-03-05-001-002-10</v>
          </cell>
          <cell r="E420" t="str">
            <v>PAEZ</v>
          </cell>
          <cell r="F420">
            <v>8000959802</v>
          </cell>
          <cell r="G420">
            <v>800095980</v>
          </cell>
          <cell r="I420">
            <v>1</v>
          </cell>
          <cell r="M420">
            <v>342656740</v>
          </cell>
          <cell r="N420">
            <v>199869624</v>
          </cell>
          <cell r="O420">
            <v>542526364</v>
          </cell>
          <cell r="P420">
            <v>108505273</v>
          </cell>
          <cell r="Q420">
            <v>205594044</v>
          </cell>
          <cell r="R420">
            <v>1.8947838968157797</v>
          </cell>
          <cell r="S420">
            <v>68531348</v>
          </cell>
          <cell r="T420">
            <v>68531348</v>
          </cell>
          <cell r="U420">
            <v>27126318</v>
          </cell>
        </row>
        <row r="421">
          <cell r="A421">
            <v>19532</v>
          </cell>
          <cell r="B421" t="str">
            <v>19532</v>
          </cell>
          <cell r="C421" t="str">
            <v>CAUCA</v>
          </cell>
          <cell r="D421" t="str">
            <v>A-03-03-05-001-002-10</v>
          </cell>
          <cell r="E421" t="str">
            <v>PATIA (EL BORDO)</v>
          </cell>
          <cell r="F421">
            <v>8915021948</v>
          </cell>
          <cell r="G421">
            <v>891502194</v>
          </cell>
          <cell r="I421">
            <v>1</v>
          </cell>
          <cell r="M421">
            <v>252214527</v>
          </cell>
          <cell r="N421">
            <v>147115226</v>
          </cell>
          <cell r="O421">
            <v>399329753</v>
          </cell>
          <cell r="P421">
            <v>79865951</v>
          </cell>
          <cell r="Q421">
            <v>151328715</v>
          </cell>
          <cell r="R421">
            <v>1.8947838610223273</v>
          </cell>
          <cell r="S421">
            <v>50442905</v>
          </cell>
          <cell r="T421">
            <v>50442905</v>
          </cell>
          <cell r="U421">
            <v>19966488</v>
          </cell>
        </row>
        <row r="422">
          <cell r="A422">
            <v>19533</v>
          </cell>
          <cell r="B422" t="str">
            <v>19533</v>
          </cell>
          <cell r="C422" t="str">
            <v>CAUCA</v>
          </cell>
          <cell r="D422" t="str">
            <v>A-03-03-05-001-002-10</v>
          </cell>
          <cell r="E422" t="str">
            <v>PIAMONTE</v>
          </cell>
          <cell r="F422">
            <v>8170009925</v>
          </cell>
          <cell r="G422">
            <v>817000992</v>
          </cell>
          <cell r="I422">
            <v>1</v>
          </cell>
          <cell r="M422">
            <v>69537959</v>
          </cell>
          <cell r="N422">
            <v>40561077</v>
          </cell>
          <cell r="O422">
            <v>110099036</v>
          </cell>
          <cell r="P422">
            <v>22019807</v>
          </cell>
          <cell r="Q422">
            <v>41722776</v>
          </cell>
          <cell r="R422">
            <v>1.8947839097772292</v>
          </cell>
          <cell r="S422">
            <v>13907592</v>
          </cell>
          <cell r="T422">
            <v>13907592</v>
          </cell>
          <cell r="U422">
            <v>5504952</v>
          </cell>
        </row>
        <row r="423">
          <cell r="A423">
            <v>19548</v>
          </cell>
          <cell r="B423" t="str">
            <v>19548</v>
          </cell>
          <cell r="C423" t="str">
            <v>CAUCA</v>
          </cell>
          <cell r="D423" t="str">
            <v>A-03-03-05-001-002-10</v>
          </cell>
          <cell r="E423" t="str">
            <v>PIENDAMO</v>
          </cell>
          <cell r="F423">
            <v>8915008566</v>
          </cell>
          <cell r="G423">
            <v>891500856</v>
          </cell>
          <cell r="I423">
            <v>1</v>
          </cell>
          <cell r="M423">
            <v>234255827</v>
          </cell>
          <cell r="N423">
            <v>136640022</v>
          </cell>
          <cell r="O423">
            <v>370895849</v>
          </cell>
          <cell r="P423">
            <v>74179170</v>
          </cell>
          <cell r="Q423">
            <v>140553495</v>
          </cell>
          <cell r="R423">
            <v>1.8947838726154527</v>
          </cell>
          <cell r="S423">
            <v>46851165</v>
          </cell>
          <cell r="T423">
            <v>46851165</v>
          </cell>
          <cell r="U423">
            <v>18544793</v>
          </cell>
        </row>
        <row r="424">
          <cell r="A424">
            <v>19573</v>
          </cell>
          <cell r="B424" t="str">
            <v>19573</v>
          </cell>
          <cell r="C424" t="str">
            <v>CAUCA</v>
          </cell>
          <cell r="D424" t="str">
            <v>A-03-03-05-001-002-10</v>
          </cell>
          <cell r="E424" t="str">
            <v>PUERTO TEJADA</v>
          </cell>
          <cell r="F424" t="str">
            <v>8915005809</v>
          </cell>
          <cell r="G424">
            <v>891500580</v>
          </cell>
          <cell r="I424">
            <v>1</v>
          </cell>
          <cell r="M424">
            <v>176601877</v>
          </cell>
          <cell r="N424">
            <v>103010820</v>
          </cell>
          <cell r="O424">
            <v>279612697</v>
          </cell>
          <cell r="P424">
            <v>55922539</v>
          </cell>
          <cell r="Q424">
            <v>105961125</v>
          </cell>
          <cell r="R424">
            <v>1.8947838723846211</v>
          </cell>
          <cell r="S424">
            <v>35320375</v>
          </cell>
          <cell r="T424">
            <v>35320375</v>
          </cell>
          <cell r="U424">
            <v>13980635</v>
          </cell>
        </row>
        <row r="425">
          <cell r="A425">
            <v>19585</v>
          </cell>
          <cell r="B425" t="str">
            <v>19585</v>
          </cell>
          <cell r="C425" t="str">
            <v>CAUCA</v>
          </cell>
          <cell r="D425" t="str">
            <v>A-03-03-05-001-002-10</v>
          </cell>
          <cell r="E425" t="str">
            <v>PURACE</v>
          </cell>
          <cell r="F425">
            <v>8915007210</v>
          </cell>
          <cell r="G425">
            <v>891500721</v>
          </cell>
          <cell r="I425">
            <v>1</v>
          </cell>
          <cell r="M425">
            <v>84188175</v>
          </cell>
          <cell r="N425">
            <v>49106460</v>
          </cell>
          <cell r="O425">
            <v>133294635</v>
          </cell>
          <cell r="P425">
            <v>26658927</v>
          </cell>
          <cell r="Q425">
            <v>50512905</v>
          </cell>
          <cell r="R425">
            <v>1.8947838748348724</v>
          </cell>
          <cell r="S425">
            <v>16837635</v>
          </cell>
          <cell r="T425">
            <v>16837635</v>
          </cell>
          <cell r="U425">
            <v>6664732</v>
          </cell>
        </row>
        <row r="426">
          <cell r="A426">
            <v>19622</v>
          </cell>
          <cell r="B426" t="str">
            <v>19622</v>
          </cell>
          <cell r="C426" t="str">
            <v>CAUCA</v>
          </cell>
          <cell r="D426" t="str">
            <v>A-03-03-05-001-002-10</v>
          </cell>
          <cell r="E426" t="str">
            <v>ROSAS</v>
          </cell>
          <cell r="F426">
            <v>8000959834</v>
          </cell>
          <cell r="G426">
            <v>800095983</v>
          </cell>
          <cell r="I426">
            <v>1</v>
          </cell>
          <cell r="M426">
            <v>53330299</v>
          </cell>
          <cell r="N426">
            <v>31107245</v>
          </cell>
          <cell r="O426">
            <v>84437544</v>
          </cell>
          <cell r="P426">
            <v>16887509</v>
          </cell>
          <cell r="Q426">
            <v>31998180</v>
          </cell>
          <cell r="R426">
            <v>1.8947838902706136</v>
          </cell>
          <cell r="S426">
            <v>10666060</v>
          </cell>
          <cell r="T426">
            <v>10666060</v>
          </cell>
          <cell r="U426">
            <v>4221877</v>
          </cell>
        </row>
        <row r="427">
          <cell r="A427">
            <v>19693</v>
          </cell>
          <cell r="B427" t="str">
            <v>19693</v>
          </cell>
          <cell r="C427" t="str">
            <v>CAUCA</v>
          </cell>
          <cell r="D427" t="str">
            <v>A-03-03-05-001-002-10</v>
          </cell>
          <cell r="E427" t="str">
            <v>SAN SEBASTIAN</v>
          </cell>
          <cell r="F427">
            <v>8915024824</v>
          </cell>
          <cell r="G427">
            <v>891502482</v>
          </cell>
          <cell r="I427">
            <v>1</v>
          </cell>
          <cell r="M427">
            <v>43270893</v>
          </cell>
          <cell r="N427">
            <v>25239653</v>
          </cell>
          <cell r="O427">
            <v>68510546</v>
          </cell>
          <cell r="P427">
            <v>13702109</v>
          </cell>
          <cell r="Q427">
            <v>25962537</v>
          </cell>
          <cell r="R427">
            <v>1.8947840073378486</v>
          </cell>
          <cell r="S427">
            <v>8654179</v>
          </cell>
          <cell r="T427">
            <v>8654179</v>
          </cell>
          <cell r="U427">
            <v>3425527</v>
          </cell>
        </row>
        <row r="428">
          <cell r="A428">
            <v>19698</v>
          </cell>
          <cell r="B428" t="str">
            <v>19698</v>
          </cell>
          <cell r="C428" t="str">
            <v>CAUCA</v>
          </cell>
          <cell r="D428" t="str">
            <v>A-03-03-05-001-002-10</v>
          </cell>
          <cell r="E428" t="str">
            <v>SANTANDER DE Q.</v>
          </cell>
          <cell r="F428">
            <v>8915002692</v>
          </cell>
          <cell r="G428">
            <v>891500269</v>
          </cell>
          <cell r="I428">
            <v>1</v>
          </cell>
          <cell r="M428">
            <v>625707747</v>
          </cell>
          <cell r="N428">
            <v>364971584</v>
          </cell>
          <cell r="O428">
            <v>990679331</v>
          </cell>
          <cell r="P428">
            <v>198135866</v>
          </cell>
          <cell r="Q428">
            <v>375424647</v>
          </cell>
          <cell r="R428">
            <v>1.8947838903633933</v>
          </cell>
          <cell r="S428">
            <v>125141549</v>
          </cell>
          <cell r="T428">
            <v>125141549</v>
          </cell>
          <cell r="U428">
            <v>49533967</v>
          </cell>
        </row>
        <row r="429">
          <cell r="A429">
            <v>19701</v>
          </cell>
          <cell r="B429" t="str">
            <v>19701</v>
          </cell>
          <cell r="C429" t="str">
            <v>CAUCA</v>
          </cell>
          <cell r="D429" t="str">
            <v>A-03-03-05-001-002-10</v>
          </cell>
          <cell r="E429" t="str">
            <v>SANTA ROSA</v>
          </cell>
          <cell r="F429" t="str">
            <v>8000959841</v>
          </cell>
          <cell r="G429">
            <v>800095984</v>
          </cell>
          <cell r="I429">
            <v>1</v>
          </cell>
          <cell r="M429">
            <v>45599102</v>
          </cell>
          <cell r="N429">
            <v>26597683</v>
          </cell>
          <cell r="O429">
            <v>72196785</v>
          </cell>
          <cell r="P429">
            <v>14439357</v>
          </cell>
          <cell r="Q429">
            <v>27359460</v>
          </cell>
          <cell r="R429">
            <v>1.8947838189747646</v>
          </cell>
          <cell r="S429">
            <v>9119820</v>
          </cell>
          <cell r="T429">
            <v>9119820</v>
          </cell>
          <cell r="U429">
            <v>3609839</v>
          </cell>
        </row>
        <row r="430">
          <cell r="A430">
            <v>19743</v>
          </cell>
          <cell r="B430" t="str">
            <v>19743</v>
          </cell>
          <cell r="C430" t="str">
            <v>CAUCA</v>
          </cell>
          <cell r="D430" t="str">
            <v>A-03-03-05-001-002-10</v>
          </cell>
          <cell r="E430" t="str">
            <v>SILVIA</v>
          </cell>
          <cell r="F430">
            <v>8000959866</v>
          </cell>
          <cell r="G430">
            <v>800095986</v>
          </cell>
          <cell r="I430">
            <v>1</v>
          </cell>
          <cell r="M430">
            <v>204305417</v>
          </cell>
          <cell r="N430">
            <v>119170126</v>
          </cell>
          <cell r="O430">
            <v>323475543</v>
          </cell>
          <cell r="P430">
            <v>64695109</v>
          </cell>
          <cell r="Q430">
            <v>122583249</v>
          </cell>
          <cell r="R430">
            <v>1.8947838699831234</v>
          </cell>
          <cell r="S430">
            <v>40861083</v>
          </cell>
          <cell r="T430">
            <v>40861083</v>
          </cell>
          <cell r="U430">
            <v>16173777</v>
          </cell>
        </row>
        <row r="431">
          <cell r="A431">
            <v>19760</v>
          </cell>
          <cell r="B431" t="str">
            <v>19760</v>
          </cell>
          <cell r="C431" t="str">
            <v>CAUCA</v>
          </cell>
          <cell r="D431" t="str">
            <v>A-03-03-05-001-002-10</v>
          </cell>
          <cell r="E431" t="str">
            <v>SOTARA</v>
          </cell>
          <cell r="F431">
            <v>8915012776</v>
          </cell>
          <cell r="G431">
            <v>891501277</v>
          </cell>
          <cell r="I431">
            <v>1</v>
          </cell>
          <cell r="M431">
            <v>53403883</v>
          </cell>
          <cell r="N431">
            <v>31150166</v>
          </cell>
          <cell r="O431">
            <v>84554049</v>
          </cell>
          <cell r="P431">
            <v>16910810</v>
          </cell>
          <cell r="Q431">
            <v>32042331</v>
          </cell>
          <cell r="R431">
            <v>1.8947839281501004</v>
          </cell>
          <cell r="S431">
            <v>10680777</v>
          </cell>
          <cell r="T431">
            <v>10680777</v>
          </cell>
          <cell r="U431">
            <v>4227703</v>
          </cell>
        </row>
        <row r="432">
          <cell r="A432">
            <v>19780</v>
          </cell>
          <cell r="B432" t="str">
            <v>19780</v>
          </cell>
          <cell r="C432" t="str">
            <v>CAUCA</v>
          </cell>
          <cell r="D432" t="str">
            <v>A-03-03-05-001-002-10</v>
          </cell>
          <cell r="E432" t="str">
            <v>SUAREZ</v>
          </cell>
          <cell r="F432">
            <v>8001176875</v>
          </cell>
          <cell r="G432">
            <v>800117687</v>
          </cell>
          <cell r="I432">
            <v>1</v>
          </cell>
          <cell r="M432">
            <v>175777337</v>
          </cell>
          <cell r="N432">
            <v>102529868</v>
          </cell>
          <cell r="O432">
            <v>278307205</v>
          </cell>
          <cell r="P432">
            <v>55661441</v>
          </cell>
          <cell r="Q432">
            <v>105466401</v>
          </cell>
          <cell r="R432">
            <v>1.894783877406264</v>
          </cell>
          <cell r="S432">
            <v>35155467</v>
          </cell>
          <cell r="T432">
            <v>35155467</v>
          </cell>
          <cell r="U432">
            <v>13915360</v>
          </cell>
        </row>
        <row r="433">
          <cell r="A433">
            <v>19785</v>
          </cell>
          <cell r="B433" t="str">
            <v>19785</v>
          </cell>
          <cell r="C433" t="str">
            <v>CAUCA</v>
          </cell>
          <cell r="D433" t="str">
            <v>A-03-03-05-001-002-10</v>
          </cell>
          <cell r="E433" t="str">
            <v>SUCRE</v>
          </cell>
          <cell r="F433">
            <v>8170034405</v>
          </cell>
          <cell r="G433">
            <v>817003440</v>
          </cell>
          <cell r="I433">
            <v>1</v>
          </cell>
          <cell r="M433">
            <v>47401012</v>
          </cell>
          <cell r="N433">
            <v>27648726</v>
          </cell>
          <cell r="O433">
            <v>75049738</v>
          </cell>
          <cell r="P433">
            <v>15009948</v>
          </cell>
          <cell r="Q433">
            <v>28440606</v>
          </cell>
          <cell r="R433">
            <v>1.8947837793975035</v>
          </cell>
          <cell r="S433">
            <v>9480202</v>
          </cell>
          <cell r="T433">
            <v>9480202</v>
          </cell>
          <cell r="U433">
            <v>3752487</v>
          </cell>
        </row>
        <row r="434">
          <cell r="A434">
            <v>19807</v>
          </cell>
          <cell r="B434" t="str">
            <v>19807</v>
          </cell>
          <cell r="C434" t="str">
            <v>CAUCA</v>
          </cell>
          <cell r="D434" t="str">
            <v>A-03-03-05-001-002-10</v>
          </cell>
          <cell r="E434" t="str">
            <v>TIMBIO</v>
          </cell>
          <cell r="F434">
            <v>8915007425</v>
          </cell>
          <cell r="G434">
            <v>891500742</v>
          </cell>
          <cell r="I434">
            <v>1</v>
          </cell>
          <cell r="M434">
            <v>176303377</v>
          </cell>
          <cell r="N434">
            <v>102836706</v>
          </cell>
          <cell r="O434">
            <v>279140083</v>
          </cell>
          <cell r="P434">
            <v>55828017</v>
          </cell>
          <cell r="Q434">
            <v>105782025</v>
          </cell>
          <cell r="R434">
            <v>1.8947838501947867</v>
          </cell>
          <cell r="S434">
            <v>35260675</v>
          </cell>
          <cell r="T434">
            <v>35260675</v>
          </cell>
          <cell r="U434">
            <v>13957004</v>
          </cell>
        </row>
        <row r="435">
          <cell r="A435">
            <v>19809</v>
          </cell>
          <cell r="B435" t="str">
            <v>19809</v>
          </cell>
          <cell r="C435" t="str">
            <v>CAUCA</v>
          </cell>
          <cell r="D435" t="str">
            <v>A-03-03-05-001-002-10</v>
          </cell>
          <cell r="E435" t="str">
            <v>TIMBIQUI</v>
          </cell>
          <cell r="F435">
            <v>8000511671</v>
          </cell>
          <cell r="G435">
            <v>800051167</v>
          </cell>
          <cell r="I435">
            <v>1</v>
          </cell>
          <cell r="M435">
            <v>517078573</v>
          </cell>
          <cell r="N435">
            <v>301608850</v>
          </cell>
          <cell r="O435">
            <v>818687423</v>
          </cell>
          <cell r="P435">
            <v>163737485</v>
          </cell>
          <cell r="Q435">
            <v>310247145</v>
          </cell>
          <cell r="R435">
            <v>1.8947838669929491</v>
          </cell>
          <cell r="S435">
            <v>103415715</v>
          </cell>
          <cell r="T435">
            <v>103415715</v>
          </cell>
          <cell r="U435">
            <v>40934371</v>
          </cell>
        </row>
        <row r="436">
          <cell r="A436">
            <v>19821</v>
          </cell>
          <cell r="B436" t="str">
            <v>19821</v>
          </cell>
          <cell r="C436" t="str">
            <v>CAUCA</v>
          </cell>
          <cell r="D436" t="str">
            <v>A-03-03-05-001-002-10</v>
          </cell>
          <cell r="E436" t="str">
            <v>TORIBIO</v>
          </cell>
          <cell r="F436">
            <v>8915008874</v>
          </cell>
          <cell r="G436">
            <v>891500887</v>
          </cell>
          <cell r="I436">
            <v>1</v>
          </cell>
          <cell r="M436">
            <v>256579293</v>
          </cell>
          <cell r="N436">
            <v>149661171</v>
          </cell>
          <cell r="O436">
            <v>406240464</v>
          </cell>
          <cell r="P436">
            <v>81248093</v>
          </cell>
          <cell r="Q436">
            <v>153947577</v>
          </cell>
          <cell r="R436">
            <v>1.8947838812659885</v>
          </cell>
          <cell r="S436">
            <v>51315859</v>
          </cell>
          <cell r="T436">
            <v>51315859</v>
          </cell>
          <cell r="U436">
            <v>20312023</v>
          </cell>
        </row>
        <row r="437">
          <cell r="A437">
            <v>19824</v>
          </cell>
          <cell r="B437" t="str">
            <v>19824</v>
          </cell>
          <cell r="C437" t="str">
            <v>CAUCA</v>
          </cell>
          <cell r="D437" t="str">
            <v>A-03-03-05-001-002-10</v>
          </cell>
          <cell r="E437" t="str">
            <v>TOTORO</v>
          </cell>
          <cell r="F437">
            <v>8000318745</v>
          </cell>
          <cell r="G437">
            <v>800031874</v>
          </cell>
          <cell r="I437">
            <v>1</v>
          </cell>
          <cell r="M437">
            <v>173645107</v>
          </cell>
          <cell r="N437">
            <v>101286153</v>
          </cell>
          <cell r="O437">
            <v>274931260</v>
          </cell>
          <cell r="P437">
            <v>54986252</v>
          </cell>
          <cell r="Q437">
            <v>104187063</v>
          </cell>
          <cell r="R437">
            <v>1.8947838634282621</v>
          </cell>
          <cell r="S437">
            <v>34729021</v>
          </cell>
          <cell r="T437">
            <v>34729021</v>
          </cell>
          <cell r="U437">
            <v>13746563</v>
          </cell>
        </row>
        <row r="438">
          <cell r="A438">
            <v>19845</v>
          </cell>
          <cell r="B438" t="str">
            <v>19845</v>
          </cell>
          <cell r="C438" t="str">
            <v>CAUCA</v>
          </cell>
          <cell r="D438" t="str">
            <v>A-03-03-05-001-002-10</v>
          </cell>
          <cell r="E438" t="str">
            <v>VILLA RICA</v>
          </cell>
          <cell r="F438">
            <v>8170026754</v>
          </cell>
          <cell r="G438">
            <v>817002675</v>
          </cell>
          <cell r="I438">
            <v>1</v>
          </cell>
          <cell r="M438">
            <v>91119770</v>
          </cell>
          <cell r="N438">
            <v>53149617</v>
          </cell>
          <cell r="O438">
            <v>144269387</v>
          </cell>
          <cell r="P438">
            <v>28853877</v>
          </cell>
          <cell r="Q438">
            <v>54671862</v>
          </cell>
          <cell r="R438">
            <v>1.8947839141339655</v>
          </cell>
          <cell r="S438">
            <v>18223954</v>
          </cell>
          <cell r="T438">
            <v>18223954</v>
          </cell>
          <cell r="U438">
            <v>7213469</v>
          </cell>
        </row>
        <row r="439">
          <cell r="A439">
            <v>19001</v>
          </cell>
          <cell r="B439" t="str">
            <v>19001</v>
          </cell>
          <cell r="C439" t="str">
            <v>CAUCA</v>
          </cell>
          <cell r="D439" t="str">
            <v>A-03-03-05-001-002-67</v>
          </cell>
          <cell r="E439" t="str">
            <v>POPAYAN</v>
          </cell>
          <cell r="F439">
            <v>8915800064</v>
          </cell>
          <cell r="G439">
            <v>891580006</v>
          </cell>
          <cell r="I439">
            <v>1</v>
          </cell>
          <cell r="J439" t="str">
            <v>CERTIFICADO</v>
          </cell>
          <cell r="M439">
            <v>1097586653</v>
          </cell>
          <cell r="N439">
            <v>640215718</v>
          </cell>
          <cell r="O439">
            <v>1737802371</v>
          </cell>
          <cell r="P439">
            <v>347560474</v>
          </cell>
          <cell r="Q439">
            <v>658551993</v>
          </cell>
          <cell r="R439">
            <v>1.8947839074474273</v>
          </cell>
          <cell r="S439">
            <v>219517331</v>
          </cell>
          <cell r="T439">
            <v>219517331</v>
          </cell>
          <cell r="U439">
            <v>86890119</v>
          </cell>
        </row>
        <row r="440">
          <cell r="A440">
            <v>20011</v>
          </cell>
          <cell r="B440" t="str">
            <v>20011</v>
          </cell>
          <cell r="C440" t="str">
            <v>CESAR</v>
          </cell>
          <cell r="D440" t="str">
            <v>A-03-03-05-001-002-11</v>
          </cell>
          <cell r="E440" t="str">
            <v>AGUACHICA</v>
          </cell>
          <cell r="F440">
            <v>8000965614</v>
          </cell>
          <cell r="G440">
            <v>800096561</v>
          </cell>
          <cell r="I440">
            <v>1</v>
          </cell>
          <cell r="M440">
            <v>651536213</v>
          </cell>
          <cell r="N440">
            <v>237523228</v>
          </cell>
          <cell r="O440">
            <v>889059441</v>
          </cell>
          <cell r="P440">
            <v>177811888</v>
          </cell>
          <cell r="Q440">
            <v>390921729</v>
          </cell>
          <cell r="R440">
            <v>2.198512896955461</v>
          </cell>
          <cell r="S440">
            <v>130307243</v>
          </cell>
          <cell r="T440">
            <v>130307243</v>
          </cell>
          <cell r="U440">
            <v>44452972</v>
          </cell>
        </row>
        <row r="441">
          <cell r="A441">
            <v>20013</v>
          </cell>
          <cell r="B441" t="str">
            <v>20013</v>
          </cell>
          <cell r="C441" t="str">
            <v>CESAR</v>
          </cell>
          <cell r="D441" t="str">
            <v>A-03-03-05-001-002-11</v>
          </cell>
          <cell r="E441" t="str">
            <v>AGUSTIN CODAZZI</v>
          </cell>
          <cell r="F441">
            <v>8000965581</v>
          </cell>
          <cell r="G441">
            <v>800096558</v>
          </cell>
          <cell r="I441">
            <v>1</v>
          </cell>
          <cell r="M441">
            <v>551717553</v>
          </cell>
          <cell r="N441">
            <v>201133474</v>
          </cell>
          <cell r="O441">
            <v>752851027</v>
          </cell>
          <cell r="P441">
            <v>150570205</v>
          </cell>
          <cell r="Q441">
            <v>331030533</v>
          </cell>
          <cell r="R441">
            <v>2.198512866473151</v>
          </cell>
          <cell r="S441">
            <v>110343511</v>
          </cell>
          <cell r="T441">
            <v>110343511</v>
          </cell>
          <cell r="U441">
            <v>37642551</v>
          </cell>
        </row>
        <row r="442">
          <cell r="A442">
            <v>20032</v>
          </cell>
          <cell r="B442" t="str">
            <v>20032</v>
          </cell>
          <cell r="C442" t="str">
            <v>CESAR</v>
          </cell>
          <cell r="D442" t="str">
            <v>A-03-03-05-001-002-11</v>
          </cell>
          <cell r="E442" t="str">
            <v>ASTREA</v>
          </cell>
          <cell r="F442">
            <v>8923015411</v>
          </cell>
          <cell r="G442">
            <v>892301541</v>
          </cell>
          <cell r="I442">
            <v>1</v>
          </cell>
          <cell r="M442">
            <v>226657780</v>
          </cell>
          <cell r="N442">
            <v>82630080</v>
          </cell>
          <cell r="O442">
            <v>309287860</v>
          </cell>
          <cell r="P442">
            <v>61857572</v>
          </cell>
          <cell r="Q442">
            <v>135994668</v>
          </cell>
          <cell r="R442">
            <v>2.1985128675920227</v>
          </cell>
          <cell r="S442">
            <v>45331556</v>
          </cell>
          <cell r="T442">
            <v>45331556</v>
          </cell>
          <cell r="U442">
            <v>15464393</v>
          </cell>
        </row>
        <row r="443">
          <cell r="A443">
            <v>20045</v>
          </cell>
          <cell r="B443" t="str">
            <v>20045</v>
          </cell>
          <cell r="C443" t="str">
            <v>CESAR</v>
          </cell>
          <cell r="D443" t="str">
            <v>A-03-03-05-001-002-11</v>
          </cell>
          <cell r="E443" t="str">
            <v>BECERRIL</v>
          </cell>
          <cell r="F443">
            <v>8000965764</v>
          </cell>
          <cell r="G443">
            <v>800096576</v>
          </cell>
          <cell r="I443">
            <v>1</v>
          </cell>
          <cell r="M443">
            <v>256786293</v>
          </cell>
          <cell r="N443">
            <v>93613692</v>
          </cell>
          <cell r="O443">
            <v>350399985</v>
          </cell>
          <cell r="P443">
            <v>70079997</v>
          </cell>
          <cell r="Q443">
            <v>154071777</v>
          </cell>
          <cell r="R443">
            <v>2.198512893771956</v>
          </cell>
          <cell r="S443">
            <v>51357259</v>
          </cell>
          <cell r="T443">
            <v>51357259</v>
          </cell>
          <cell r="U443">
            <v>17519999</v>
          </cell>
        </row>
        <row r="444">
          <cell r="A444">
            <v>20060</v>
          </cell>
          <cell r="B444" t="str">
            <v>20060</v>
          </cell>
          <cell r="C444" t="str">
            <v>CESAR</v>
          </cell>
          <cell r="D444" t="str">
            <v>A-03-03-05-001-002-11</v>
          </cell>
          <cell r="E444" t="str">
            <v>BOSCONIA</v>
          </cell>
          <cell r="F444">
            <v>8923011308</v>
          </cell>
          <cell r="G444">
            <v>892301130</v>
          </cell>
          <cell r="I444">
            <v>1</v>
          </cell>
          <cell r="M444">
            <v>404152047</v>
          </cell>
          <cell r="N444">
            <v>147337174</v>
          </cell>
          <cell r="O444">
            <v>551489221</v>
          </cell>
          <cell r="P444">
            <v>110297844</v>
          </cell>
          <cell r="Q444">
            <v>242491227</v>
          </cell>
          <cell r="R444">
            <v>2.1985128467243658</v>
          </cell>
          <cell r="S444">
            <v>80830409</v>
          </cell>
          <cell r="T444">
            <v>80830409</v>
          </cell>
          <cell r="U444">
            <v>27574461</v>
          </cell>
        </row>
        <row r="445">
          <cell r="A445">
            <v>20175</v>
          </cell>
          <cell r="B445" t="str">
            <v>20175</v>
          </cell>
          <cell r="C445" t="str">
            <v>CESAR</v>
          </cell>
          <cell r="D445" t="str">
            <v>A-03-03-05-001-002-11</v>
          </cell>
          <cell r="E445" t="str">
            <v>CHIMICHAGUA</v>
          </cell>
          <cell r="F445">
            <v>8923008151</v>
          </cell>
          <cell r="G445">
            <v>892300815</v>
          </cell>
          <cell r="I445">
            <v>1</v>
          </cell>
          <cell r="M445">
            <v>364473713</v>
          </cell>
          <cell r="N445">
            <v>132872088</v>
          </cell>
          <cell r="O445">
            <v>497345801</v>
          </cell>
          <cell r="P445">
            <v>99469160</v>
          </cell>
          <cell r="Q445">
            <v>218684229</v>
          </cell>
          <cell r="R445">
            <v>2.1985128757496293</v>
          </cell>
          <cell r="S445">
            <v>72894743</v>
          </cell>
          <cell r="T445">
            <v>72894743</v>
          </cell>
          <cell r="U445">
            <v>24867290</v>
          </cell>
        </row>
        <row r="446">
          <cell r="A446">
            <v>20178</v>
          </cell>
          <cell r="B446" t="str">
            <v>20178</v>
          </cell>
          <cell r="C446" t="str">
            <v>CESAR</v>
          </cell>
          <cell r="D446" t="str">
            <v>A-03-03-05-001-002-11</v>
          </cell>
          <cell r="E446" t="str">
            <v>CHIRIGUANA</v>
          </cell>
          <cell r="F446">
            <v>8000965850</v>
          </cell>
          <cell r="G446">
            <v>800096585</v>
          </cell>
          <cell r="I446">
            <v>1</v>
          </cell>
          <cell r="M446">
            <v>276047597</v>
          </cell>
          <cell r="N446">
            <v>100635572</v>
          </cell>
          <cell r="O446">
            <v>376683169</v>
          </cell>
          <cell r="P446">
            <v>75336634</v>
          </cell>
          <cell r="Q446">
            <v>165628557</v>
          </cell>
          <cell r="R446">
            <v>2.1985128377251364</v>
          </cell>
          <cell r="S446">
            <v>55209519</v>
          </cell>
          <cell r="T446">
            <v>55209519</v>
          </cell>
          <cell r="U446">
            <v>18834159</v>
          </cell>
        </row>
        <row r="447">
          <cell r="A447">
            <v>20228</v>
          </cell>
          <cell r="B447" t="str">
            <v>20228</v>
          </cell>
          <cell r="C447" t="str">
            <v>CESAR</v>
          </cell>
          <cell r="D447" t="str">
            <v>A-03-03-05-001-002-11</v>
          </cell>
          <cell r="E447" t="str">
            <v>CURUMANI</v>
          </cell>
          <cell r="F447">
            <v>8000965804</v>
          </cell>
          <cell r="G447">
            <v>800096580</v>
          </cell>
          <cell r="I447">
            <v>1</v>
          </cell>
          <cell r="M447">
            <v>355182833</v>
          </cell>
          <cell r="N447">
            <v>129485014</v>
          </cell>
          <cell r="O447">
            <v>484667847</v>
          </cell>
          <cell r="P447">
            <v>96933569</v>
          </cell>
          <cell r="Q447">
            <v>213109701</v>
          </cell>
          <cell r="R447">
            <v>2.1985128908231988</v>
          </cell>
          <cell r="S447">
            <v>71036567</v>
          </cell>
          <cell r="T447">
            <v>71036567</v>
          </cell>
          <cell r="U447">
            <v>24233392</v>
          </cell>
        </row>
        <row r="448">
          <cell r="A448">
            <v>20238</v>
          </cell>
          <cell r="B448" t="str">
            <v>20238</v>
          </cell>
          <cell r="C448" t="str">
            <v>CESAR</v>
          </cell>
          <cell r="D448" t="str">
            <v>A-03-03-05-001-002-11</v>
          </cell>
          <cell r="E448" t="str">
            <v>EL COPEY</v>
          </cell>
          <cell r="F448">
            <v>8000965875</v>
          </cell>
          <cell r="G448">
            <v>800096587</v>
          </cell>
          <cell r="I448">
            <v>1</v>
          </cell>
          <cell r="M448">
            <v>270633400</v>
          </cell>
          <cell r="N448">
            <v>98661779</v>
          </cell>
          <cell r="O448">
            <v>369295179</v>
          </cell>
          <cell r="P448">
            <v>73859036</v>
          </cell>
          <cell r="Q448">
            <v>162380040</v>
          </cell>
          <cell r="R448">
            <v>2.1985128535931611</v>
          </cell>
          <cell r="S448">
            <v>54126680</v>
          </cell>
          <cell r="T448">
            <v>54126680</v>
          </cell>
          <cell r="U448">
            <v>18464759</v>
          </cell>
        </row>
        <row r="449">
          <cell r="A449">
            <v>20250</v>
          </cell>
          <cell r="B449" t="str">
            <v>20250</v>
          </cell>
          <cell r="C449" t="str">
            <v>CESAR</v>
          </cell>
          <cell r="D449" t="str">
            <v>A-03-03-05-001-002-11</v>
          </cell>
          <cell r="E449" t="str">
            <v>EL PASO</v>
          </cell>
          <cell r="F449">
            <v>8000965922</v>
          </cell>
          <cell r="G449">
            <v>800096592</v>
          </cell>
          <cell r="I449">
            <v>1</v>
          </cell>
          <cell r="M449">
            <v>398300780</v>
          </cell>
          <cell r="N449">
            <v>145204044</v>
          </cell>
          <cell r="O449">
            <v>543504824</v>
          </cell>
          <cell r="P449">
            <v>108700965</v>
          </cell>
          <cell r="Q449">
            <v>238980468</v>
          </cell>
          <cell r="R449">
            <v>2.1985128466890793</v>
          </cell>
          <cell r="S449">
            <v>79660156</v>
          </cell>
          <cell r="T449">
            <v>79660156</v>
          </cell>
          <cell r="U449">
            <v>27175241</v>
          </cell>
        </row>
        <row r="450">
          <cell r="A450">
            <v>20295</v>
          </cell>
          <cell r="B450" t="str">
            <v>20295</v>
          </cell>
          <cell r="C450" t="str">
            <v>CESAR</v>
          </cell>
          <cell r="D450" t="str">
            <v>A-03-03-05-001-002-11</v>
          </cell>
          <cell r="E450" t="str">
            <v>GAMARRA</v>
          </cell>
          <cell r="F450">
            <v>8000965954</v>
          </cell>
          <cell r="G450">
            <v>800096595</v>
          </cell>
          <cell r="I450">
            <v>1</v>
          </cell>
          <cell r="M450">
            <v>94411163</v>
          </cell>
          <cell r="N450">
            <v>34418418</v>
          </cell>
          <cell r="O450">
            <v>128829581</v>
          </cell>
          <cell r="P450">
            <v>25765916</v>
          </cell>
          <cell r="Q450">
            <v>56646699</v>
          </cell>
          <cell r="R450">
            <v>2.1985129113981432</v>
          </cell>
          <cell r="S450">
            <v>18882233</v>
          </cell>
          <cell r="T450">
            <v>18882233</v>
          </cell>
          <cell r="U450">
            <v>6441479</v>
          </cell>
        </row>
        <row r="451">
          <cell r="A451">
            <v>20310</v>
          </cell>
          <cell r="B451" t="str">
            <v>20310</v>
          </cell>
          <cell r="C451" t="str">
            <v>CESAR</v>
          </cell>
          <cell r="D451" t="str">
            <v>A-03-03-05-001-002-11</v>
          </cell>
          <cell r="E451" t="str">
            <v>GONZALEZ</v>
          </cell>
          <cell r="F451">
            <v>8000965979</v>
          </cell>
          <cell r="G451">
            <v>800096597</v>
          </cell>
          <cell r="I451">
            <v>1</v>
          </cell>
          <cell r="M451">
            <v>35183326</v>
          </cell>
          <cell r="N451">
            <v>12826390</v>
          </cell>
          <cell r="O451">
            <v>48009716</v>
          </cell>
          <cell r="P451">
            <v>9601943</v>
          </cell>
          <cell r="Q451">
            <v>21109995</v>
          </cell>
          <cell r="R451">
            <v>2.1985128426611156</v>
          </cell>
          <cell r="S451">
            <v>7036665</v>
          </cell>
          <cell r="T451">
            <v>7036665</v>
          </cell>
          <cell r="U451">
            <v>2400486</v>
          </cell>
        </row>
        <row r="452">
          <cell r="A452">
            <v>20383</v>
          </cell>
          <cell r="B452" t="str">
            <v>20383</v>
          </cell>
          <cell r="C452" t="str">
            <v>CESAR</v>
          </cell>
          <cell r="D452" t="str">
            <v>A-03-03-05-001-002-11</v>
          </cell>
          <cell r="E452" t="str">
            <v>LA GLORIA</v>
          </cell>
          <cell r="F452">
            <v>8000965993</v>
          </cell>
          <cell r="G452">
            <v>800096599</v>
          </cell>
          <cell r="I452">
            <v>1</v>
          </cell>
          <cell r="M452">
            <v>147683557</v>
          </cell>
          <cell r="N452">
            <v>53839335</v>
          </cell>
          <cell r="O452">
            <v>201522892</v>
          </cell>
          <cell r="P452">
            <v>40304578</v>
          </cell>
          <cell r="Q452">
            <v>88610133</v>
          </cell>
          <cell r="R452">
            <v>2.1985128587625953</v>
          </cell>
          <cell r="S452">
            <v>29536711</v>
          </cell>
          <cell r="T452">
            <v>29536711</v>
          </cell>
          <cell r="U452">
            <v>10076145</v>
          </cell>
        </row>
        <row r="453">
          <cell r="A453">
            <v>20400</v>
          </cell>
          <cell r="B453" t="str">
            <v>20400</v>
          </cell>
          <cell r="C453" t="str">
            <v>CESAR</v>
          </cell>
          <cell r="D453" t="str">
            <v>A-03-03-05-001-002-11</v>
          </cell>
          <cell r="E453" t="str">
            <v>LA JAGUA DE IBIRICO</v>
          </cell>
          <cell r="F453">
            <v>8001086838</v>
          </cell>
          <cell r="G453">
            <v>800108683</v>
          </cell>
          <cell r="I453">
            <v>1</v>
          </cell>
          <cell r="M453">
            <v>416894880</v>
          </cell>
          <cell r="N453">
            <v>151982684</v>
          </cell>
          <cell r="O453">
            <v>568877564</v>
          </cell>
          <cell r="P453">
            <v>113775513</v>
          </cell>
          <cell r="Q453">
            <v>250136928</v>
          </cell>
          <cell r="R453">
            <v>2.1985128557495495</v>
          </cell>
          <cell r="S453">
            <v>83378976</v>
          </cell>
          <cell r="T453">
            <v>83378976</v>
          </cell>
          <cell r="U453">
            <v>28443878</v>
          </cell>
        </row>
        <row r="454">
          <cell r="A454">
            <v>20443</v>
          </cell>
          <cell r="B454" t="str">
            <v>20443</v>
          </cell>
          <cell r="C454" t="str">
            <v>CESAR</v>
          </cell>
          <cell r="D454" t="str">
            <v>A-03-03-05-001-002-11</v>
          </cell>
          <cell r="E454" t="str">
            <v>MANAURE</v>
          </cell>
          <cell r="F454">
            <v>8923017615</v>
          </cell>
          <cell r="G454">
            <v>892301761</v>
          </cell>
          <cell r="I454">
            <v>1</v>
          </cell>
          <cell r="M454">
            <v>106916282</v>
          </cell>
          <cell r="N454">
            <v>38977268</v>
          </cell>
          <cell r="O454">
            <v>145893550</v>
          </cell>
          <cell r="P454">
            <v>29178710</v>
          </cell>
          <cell r="Q454">
            <v>64149768</v>
          </cell>
          <cell r="R454">
            <v>2.198512819792239</v>
          </cell>
          <cell r="S454">
            <v>21383256</v>
          </cell>
          <cell r="T454">
            <v>21383256</v>
          </cell>
          <cell r="U454">
            <v>7294678</v>
          </cell>
        </row>
        <row r="455">
          <cell r="A455">
            <v>20517</v>
          </cell>
          <cell r="B455" t="str">
            <v>20517</v>
          </cell>
          <cell r="C455" t="str">
            <v>CESAR</v>
          </cell>
          <cell r="D455" t="str">
            <v>A-03-03-05-001-002-11</v>
          </cell>
          <cell r="E455" t="str">
            <v>PAILITAS</v>
          </cell>
          <cell r="F455">
            <v>8000966107</v>
          </cell>
          <cell r="G455">
            <v>800096610</v>
          </cell>
          <cell r="I455">
            <v>1</v>
          </cell>
          <cell r="L455" t="str">
            <v>No. 0656 del 10-03-2017</v>
          </cell>
          <cell r="M455">
            <v>150241042</v>
          </cell>
          <cell r="N455">
            <v>54771690</v>
          </cell>
          <cell r="O455">
            <v>205012732</v>
          </cell>
          <cell r="P455">
            <v>41002546</v>
          </cell>
          <cell r="Q455">
            <v>90144624</v>
          </cell>
          <cell r="R455">
            <v>2.1985128435682992</v>
          </cell>
          <cell r="S455">
            <v>30048208</v>
          </cell>
          <cell r="T455">
            <v>30048208</v>
          </cell>
          <cell r="U455">
            <v>10250637</v>
          </cell>
        </row>
        <row r="456">
          <cell r="A456">
            <v>20550</v>
          </cell>
          <cell r="B456" t="str">
            <v>20550</v>
          </cell>
          <cell r="C456" t="str">
            <v>CESAR</v>
          </cell>
          <cell r="D456" t="str">
            <v>A-03-03-05-001-002-11</v>
          </cell>
          <cell r="E456" t="str">
            <v>PELAYA</v>
          </cell>
          <cell r="F456">
            <v>8000966139</v>
          </cell>
          <cell r="G456">
            <v>800096613</v>
          </cell>
          <cell r="I456">
            <v>1</v>
          </cell>
          <cell r="M456">
            <v>188239153</v>
          </cell>
          <cell r="N456">
            <v>68624233</v>
          </cell>
          <cell r="O456">
            <v>256863386</v>
          </cell>
          <cell r="P456">
            <v>51372677</v>
          </cell>
          <cell r="Q456">
            <v>112943493</v>
          </cell>
          <cell r="R456">
            <v>2.1985128982085165</v>
          </cell>
          <cell r="S456">
            <v>37647831</v>
          </cell>
          <cell r="T456">
            <v>37647831</v>
          </cell>
          <cell r="U456">
            <v>12843169</v>
          </cell>
        </row>
        <row r="457">
          <cell r="A457">
            <v>20570</v>
          </cell>
          <cell r="B457" t="str">
            <v>20570</v>
          </cell>
          <cell r="C457" t="str">
            <v>CESAR</v>
          </cell>
          <cell r="D457" t="str">
            <v>A-03-03-05-001-002-11</v>
          </cell>
          <cell r="E457" t="str">
            <v>PUEBLO BELLO</v>
          </cell>
          <cell r="F457">
            <v>8240016241</v>
          </cell>
          <cell r="G457">
            <v>824001624</v>
          </cell>
          <cell r="I457">
            <v>1</v>
          </cell>
          <cell r="M457">
            <v>432724453</v>
          </cell>
          <cell r="N457">
            <v>157753494</v>
          </cell>
          <cell r="O457">
            <v>590477947</v>
          </cell>
          <cell r="P457">
            <v>118095589</v>
          </cell>
          <cell r="Q457">
            <v>259634673</v>
          </cell>
          <cell r="R457">
            <v>2.1985128758704104</v>
          </cell>
          <cell r="S457">
            <v>86544891</v>
          </cell>
          <cell r="T457">
            <v>86544891</v>
          </cell>
          <cell r="U457">
            <v>29523897</v>
          </cell>
        </row>
        <row r="458">
          <cell r="A458">
            <v>20614</v>
          </cell>
          <cell r="B458" t="str">
            <v>20614</v>
          </cell>
          <cell r="C458" t="str">
            <v>CESAR</v>
          </cell>
          <cell r="D458" t="str">
            <v>A-03-03-05-001-002-11</v>
          </cell>
          <cell r="E458" t="str">
            <v>RIO DE ORO</v>
          </cell>
          <cell r="F458">
            <v>8923001231</v>
          </cell>
          <cell r="G458">
            <v>892300123</v>
          </cell>
          <cell r="I458">
            <v>1</v>
          </cell>
          <cell r="M458">
            <v>138435420</v>
          </cell>
          <cell r="N458">
            <v>50467845</v>
          </cell>
          <cell r="O458">
            <v>188903265</v>
          </cell>
          <cell r="P458">
            <v>37780653</v>
          </cell>
          <cell r="Q458">
            <v>83061252</v>
          </cell>
          <cell r="R458">
            <v>2.198512873771663</v>
          </cell>
          <cell r="S458">
            <v>27687084</v>
          </cell>
          <cell r="T458">
            <v>27687084</v>
          </cell>
          <cell r="U458">
            <v>9445163</v>
          </cell>
        </row>
        <row r="459">
          <cell r="A459">
            <v>20621</v>
          </cell>
          <cell r="B459" t="str">
            <v>20621</v>
          </cell>
          <cell r="C459" t="str">
            <v>CESAR</v>
          </cell>
          <cell r="D459" t="str">
            <v>A-03-03-05-001-002-11</v>
          </cell>
          <cell r="E459" t="str">
            <v>LA PAZ</v>
          </cell>
          <cell r="F459">
            <v>8000966051</v>
          </cell>
          <cell r="G459">
            <v>800096605</v>
          </cell>
          <cell r="I459">
            <v>1</v>
          </cell>
          <cell r="M459">
            <v>253221350</v>
          </cell>
          <cell r="N459">
            <v>92314063</v>
          </cell>
          <cell r="O459">
            <v>345535413</v>
          </cell>
          <cell r="P459">
            <v>69107083</v>
          </cell>
          <cell r="Q459">
            <v>151932810</v>
          </cell>
          <cell r="R459">
            <v>2.1985128499780551</v>
          </cell>
          <cell r="S459">
            <v>50644270</v>
          </cell>
          <cell r="T459">
            <v>50644270</v>
          </cell>
          <cell r="U459">
            <v>17276771</v>
          </cell>
        </row>
        <row r="460">
          <cell r="A460">
            <v>20710</v>
          </cell>
          <cell r="B460" t="str">
            <v>20710</v>
          </cell>
          <cell r="C460" t="str">
            <v>CESAR</v>
          </cell>
          <cell r="D460" t="str">
            <v>A-03-03-05-001-002-11</v>
          </cell>
          <cell r="E460" t="str">
            <v>SAN ALBERTO</v>
          </cell>
          <cell r="F460">
            <v>8000966192</v>
          </cell>
          <cell r="G460">
            <v>800096619</v>
          </cell>
          <cell r="I460">
            <v>1</v>
          </cell>
          <cell r="M460">
            <v>157248187</v>
          </cell>
          <cell r="N460">
            <v>57326203</v>
          </cell>
          <cell r="O460">
            <v>214574390</v>
          </cell>
          <cell r="P460">
            <v>42914878</v>
          </cell>
          <cell r="Q460">
            <v>94348911</v>
          </cell>
          <cell r="R460">
            <v>2.1985128560775591</v>
          </cell>
          <cell r="S460">
            <v>31449637</v>
          </cell>
          <cell r="T460">
            <v>31449637</v>
          </cell>
          <cell r="U460">
            <v>10728720</v>
          </cell>
        </row>
        <row r="461">
          <cell r="A461">
            <v>20750</v>
          </cell>
          <cell r="B461" t="str">
            <v>20750</v>
          </cell>
          <cell r="C461" t="str">
            <v>CESAR</v>
          </cell>
          <cell r="D461" t="str">
            <v>A-03-03-05-001-002-11</v>
          </cell>
          <cell r="E461" t="str">
            <v>SAN DIEGO</v>
          </cell>
          <cell r="F461">
            <v>8000966232</v>
          </cell>
          <cell r="G461">
            <v>800096623</v>
          </cell>
          <cell r="I461">
            <v>1</v>
          </cell>
          <cell r="M461">
            <v>167788197</v>
          </cell>
          <cell r="N461">
            <v>61168658</v>
          </cell>
          <cell r="O461">
            <v>228956855</v>
          </cell>
          <cell r="P461">
            <v>45791371</v>
          </cell>
          <cell r="Q461">
            <v>100672917</v>
          </cell>
          <cell r="R461">
            <v>2.1985128377134635</v>
          </cell>
          <cell r="S461">
            <v>33557639</v>
          </cell>
          <cell r="T461">
            <v>33557639</v>
          </cell>
          <cell r="U461">
            <v>11447843</v>
          </cell>
        </row>
        <row r="462">
          <cell r="A462">
            <v>20770</v>
          </cell>
          <cell r="B462" t="str">
            <v>20770</v>
          </cell>
          <cell r="C462" t="str">
            <v>CESAR</v>
          </cell>
          <cell r="D462" t="str">
            <v>A-03-03-05-001-002-11</v>
          </cell>
          <cell r="E462" t="str">
            <v>SAN MARTIN</v>
          </cell>
          <cell r="F462">
            <v>8923010933</v>
          </cell>
          <cell r="G462">
            <v>892301093</v>
          </cell>
          <cell r="I462">
            <v>1</v>
          </cell>
          <cell r="M462">
            <v>212440537</v>
          </cell>
          <cell r="N462">
            <v>77447059</v>
          </cell>
          <cell r="O462">
            <v>289887596</v>
          </cell>
          <cell r="P462">
            <v>57977519</v>
          </cell>
          <cell r="Q462">
            <v>127464321</v>
          </cell>
          <cell r="R462">
            <v>2.1985128580614153</v>
          </cell>
          <cell r="S462">
            <v>42488107</v>
          </cell>
          <cell r="T462">
            <v>42488107</v>
          </cell>
          <cell r="U462">
            <v>14494380</v>
          </cell>
        </row>
        <row r="463">
          <cell r="A463">
            <v>20787</v>
          </cell>
          <cell r="B463" t="str">
            <v>20787</v>
          </cell>
          <cell r="C463" t="str">
            <v>CESAR</v>
          </cell>
          <cell r="D463" t="str">
            <v>A-03-03-05-001-002-11</v>
          </cell>
          <cell r="E463" t="str">
            <v>TAMALAMEQUE</v>
          </cell>
          <cell r="F463">
            <v>8000966264</v>
          </cell>
          <cell r="G463">
            <v>800096626</v>
          </cell>
          <cell r="I463">
            <v>1</v>
          </cell>
          <cell r="M463">
            <v>171926920</v>
          </cell>
          <cell r="N463">
            <v>62677465</v>
          </cell>
          <cell r="O463">
            <v>234604385</v>
          </cell>
          <cell r="P463">
            <v>46920877</v>
          </cell>
          <cell r="Q463">
            <v>103156152</v>
          </cell>
          <cell r="R463">
            <v>2.1985128709337638</v>
          </cell>
          <cell r="S463">
            <v>34385384</v>
          </cell>
          <cell r="T463">
            <v>34385384</v>
          </cell>
          <cell r="U463">
            <v>11730219</v>
          </cell>
        </row>
        <row r="464">
          <cell r="A464">
            <v>20001</v>
          </cell>
          <cell r="B464" t="str">
            <v>20001</v>
          </cell>
          <cell r="C464" t="str">
            <v>CESAR</v>
          </cell>
          <cell r="D464" t="str">
            <v>A-03-03-05-001-002-77</v>
          </cell>
          <cell r="E464" t="str">
            <v>VALLEDUPAR</v>
          </cell>
          <cell r="F464">
            <v>8000989118</v>
          </cell>
          <cell r="G464">
            <v>800098911</v>
          </cell>
          <cell r="I464">
            <v>1</v>
          </cell>
          <cell r="J464" t="str">
            <v>CERTIFICADO</v>
          </cell>
          <cell r="M464">
            <v>2542806453</v>
          </cell>
          <cell r="N464">
            <v>927002394</v>
          </cell>
          <cell r="O464">
            <v>3469808847</v>
          </cell>
          <cell r="P464">
            <v>693961769</v>
          </cell>
          <cell r="Q464">
            <v>1525683873</v>
          </cell>
          <cell r="R464">
            <v>2.1985128592869212</v>
          </cell>
          <cell r="S464">
            <v>508561291</v>
          </cell>
          <cell r="T464">
            <v>508561291</v>
          </cell>
          <cell r="U464">
            <v>173490442</v>
          </cell>
        </row>
        <row r="465">
          <cell r="A465">
            <v>27006</v>
          </cell>
          <cell r="B465" t="str">
            <v>27006</v>
          </cell>
          <cell r="C465" t="str">
            <v>CHOCO</v>
          </cell>
          <cell r="D465" t="str">
            <v>A-03-03-05-001-002-12</v>
          </cell>
          <cell r="E465" t="str">
            <v>ACANDI</v>
          </cell>
          <cell r="F465">
            <v>8916800508</v>
          </cell>
          <cell r="G465">
            <v>891680050</v>
          </cell>
          <cell r="I465">
            <v>1</v>
          </cell>
          <cell r="M465">
            <v>140663235</v>
          </cell>
          <cell r="N465">
            <v>61536018</v>
          </cell>
          <cell r="O465">
            <v>202199253</v>
          </cell>
          <cell r="P465">
            <v>40439851</v>
          </cell>
          <cell r="Q465">
            <v>84397941</v>
          </cell>
          <cell r="R465">
            <v>2.0869993066987313</v>
          </cell>
          <cell r="S465">
            <v>28132647</v>
          </cell>
          <cell r="T465">
            <v>28132647</v>
          </cell>
          <cell r="U465">
            <v>10109963</v>
          </cell>
        </row>
        <row r="466">
          <cell r="A466">
            <v>27025</v>
          </cell>
          <cell r="B466" t="str">
            <v>27025</v>
          </cell>
          <cell r="C466" t="str">
            <v>CHOCO</v>
          </cell>
          <cell r="D466" t="str">
            <v>A-03-03-05-001-002-12</v>
          </cell>
          <cell r="E466" t="str">
            <v>ALTO BAUDO</v>
          </cell>
          <cell r="F466">
            <v>8916000624</v>
          </cell>
          <cell r="G466">
            <v>891600062</v>
          </cell>
          <cell r="I466">
            <v>1</v>
          </cell>
          <cell r="M466">
            <v>626325160</v>
          </cell>
          <cell r="N466">
            <v>273998793</v>
          </cell>
          <cell r="O466">
            <v>900323953</v>
          </cell>
          <cell r="P466">
            <v>180064791</v>
          </cell>
          <cell r="Q466">
            <v>375795096</v>
          </cell>
          <cell r="R466">
            <v>2.0869993179288446</v>
          </cell>
          <cell r="S466">
            <v>125265032</v>
          </cell>
          <cell r="T466">
            <v>125265032</v>
          </cell>
          <cell r="U466">
            <v>45016198</v>
          </cell>
        </row>
        <row r="467">
          <cell r="A467">
            <v>27050</v>
          </cell>
          <cell r="B467" t="str">
            <v>27050</v>
          </cell>
          <cell r="C467" t="str">
            <v>CHOCO</v>
          </cell>
          <cell r="D467" t="str">
            <v>A-03-03-05-001-002-12</v>
          </cell>
          <cell r="E467" t="str">
            <v>ATRATO</v>
          </cell>
          <cell r="F467">
            <v>8180003951</v>
          </cell>
          <cell r="G467">
            <v>818000395</v>
          </cell>
          <cell r="I467">
            <v>1</v>
          </cell>
          <cell r="M467">
            <v>78726707</v>
          </cell>
          <cell r="N467">
            <v>34440614</v>
          </cell>
          <cell r="O467">
            <v>113167321</v>
          </cell>
          <cell r="P467">
            <v>22633464</v>
          </cell>
          <cell r="Q467">
            <v>47236023</v>
          </cell>
          <cell r="R467">
            <v>2.0869992768230263</v>
          </cell>
          <cell r="S467">
            <v>15745341</v>
          </cell>
          <cell r="T467">
            <v>15745341</v>
          </cell>
          <cell r="U467">
            <v>5658366</v>
          </cell>
        </row>
        <row r="468">
          <cell r="A468">
            <v>27073</v>
          </cell>
          <cell r="B468" t="str">
            <v>27073</v>
          </cell>
          <cell r="C468" t="str">
            <v>CHOCO</v>
          </cell>
          <cell r="D468" t="str">
            <v>A-03-03-05-001-002-12</v>
          </cell>
          <cell r="E468" t="str">
            <v>BAGADO</v>
          </cell>
          <cell r="F468">
            <v>8916800554</v>
          </cell>
          <cell r="G468">
            <v>891680055</v>
          </cell>
          <cell r="I468">
            <v>1</v>
          </cell>
          <cell r="M468">
            <v>278429720</v>
          </cell>
          <cell r="N468">
            <v>121804797</v>
          </cell>
          <cell r="O468">
            <v>400234517</v>
          </cell>
          <cell r="P468">
            <v>80046903</v>
          </cell>
          <cell r="Q468">
            <v>167057832</v>
          </cell>
          <cell r="R468">
            <v>2.0869993183871212</v>
          </cell>
          <cell r="S468">
            <v>55685944</v>
          </cell>
          <cell r="T468">
            <v>55685944</v>
          </cell>
          <cell r="U468">
            <v>20011726</v>
          </cell>
        </row>
        <row r="469">
          <cell r="A469">
            <v>27075</v>
          </cell>
          <cell r="B469" t="str">
            <v>27075</v>
          </cell>
          <cell r="C469" t="str">
            <v>CHOCO</v>
          </cell>
          <cell r="D469" t="str">
            <v>A-03-03-05-001-002-12</v>
          </cell>
          <cell r="E469" t="str">
            <v>BAHIA SOLANO</v>
          </cell>
          <cell r="F469">
            <v>8916803953</v>
          </cell>
          <cell r="G469">
            <v>891680395</v>
          </cell>
          <cell r="I469">
            <v>1</v>
          </cell>
          <cell r="K469" t="str">
            <v>No. 3446 del 25-10-2017</v>
          </cell>
          <cell r="L469" t="str">
            <v>No. 1747 del 20-06-2018</v>
          </cell>
          <cell r="M469">
            <v>117237322</v>
          </cell>
          <cell r="N469">
            <v>51287872</v>
          </cell>
          <cell r="O469">
            <v>168525194</v>
          </cell>
          <cell r="P469">
            <v>33705039</v>
          </cell>
          <cell r="Q469">
            <v>70342392</v>
          </cell>
          <cell r="R469">
            <v>2.0869992762803213</v>
          </cell>
          <cell r="S469">
            <v>23447464</v>
          </cell>
          <cell r="T469">
            <v>23447464</v>
          </cell>
          <cell r="U469">
            <v>8426260</v>
          </cell>
        </row>
        <row r="470">
          <cell r="A470">
            <v>27077</v>
          </cell>
          <cell r="B470" t="str">
            <v>27077</v>
          </cell>
          <cell r="C470" t="str">
            <v>CHOCO</v>
          </cell>
          <cell r="D470" t="str">
            <v>A-03-03-05-001-002-12</v>
          </cell>
          <cell r="E470" t="str">
            <v>BAJO BAUDO-PIZA</v>
          </cell>
          <cell r="F470">
            <v>8000955895</v>
          </cell>
          <cell r="G470">
            <v>800095589</v>
          </cell>
          <cell r="I470">
            <v>1</v>
          </cell>
          <cell r="M470">
            <v>367267233</v>
          </cell>
          <cell r="N470">
            <v>160668591</v>
          </cell>
          <cell r="O470">
            <v>527935824</v>
          </cell>
          <cell r="P470">
            <v>105587165</v>
          </cell>
          <cell r="Q470">
            <v>220360341</v>
          </cell>
          <cell r="R470">
            <v>2.0869993147367865</v>
          </cell>
          <cell r="S470">
            <v>73453447</v>
          </cell>
          <cell r="T470">
            <v>73453447</v>
          </cell>
          <cell r="U470">
            <v>26396791</v>
          </cell>
        </row>
        <row r="471">
          <cell r="A471">
            <v>27099</v>
          </cell>
          <cell r="B471" t="str">
            <v>27099</v>
          </cell>
          <cell r="C471" t="str">
            <v>CHOCO</v>
          </cell>
          <cell r="D471" t="str">
            <v>A-03-03-05-001-002-12</v>
          </cell>
          <cell r="E471" t="str">
            <v>BOJAYA</v>
          </cell>
          <cell r="F471">
            <v>8000703758</v>
          </cell>
          <cell r="G471">
            <v>800070375</v>
          </cell>
          <cell r="I471">
            <v>1</v>
          </cell>
          <cell r="M471">
            <v>290198630</v>
          </cell>
          <cell r="N471">
            <v>126953344</v>
          </cell>
          <cell r="O471">
            <v>417151974</v>
          </cell>
          <cell r="P471">
            <v>83430395</v>
          </cell>
          <cell r="Q471">
            <v>174119178</v>
          </cell>
          <cell r="R471">
            <v>2.0869993244068903</v>
          </cell>
          <cell r="S471">
            <v>58039726</v>
          </cell>
          <cell r="T471">
            <v>58039726</v>
          </cell>
          <cell r="U471">
            <v>20857599</v>
          </cell>
        </row>
        <row r="472">
          <cell r="A472">
            <v>27135</v>
          </cell>
          <cell r="B472" t="str">
            <v>27135</v>
          </cell>
          <cell r="C472" t="str">
            <v>CHOCO</v>
          </cell>
          <cell r="D472" t="str">
            <v>A-03-03-05-001-002-12</v>
          </cell>
          <cell r="E472" t="str">
            <v>CANTON DEL SAN PABLO</v>
          </cell>
          <cell r="F472">
            <v>8002394145</v>
          </cell>
          <cell r="G472">
            <v>800239414</v>
          </cell>
          <cell r="I472">
            <v>1</v>
          </cell>
          <cell r="M472">
            <v>77370683</v>
          </cell>
          <cell r="N472">
            <v>33847392</v>
          </cell>
          <cell r="O472">
            <v>111218075</v>
          </cell>
          <cell r="P472">
            <v>22243615</v>
          </cell>
          <cell r="Q472">
            <v>46422411</v>
          </cell>
          <cell r="R472">
            <v>2.0869993928594792</v>
          </cell>
          <cell r="S472">
            <v>15474137</v>
          </cell>
          <cell r="T472">
            <v>15474137</v>
          </cell>
          <cell r="U472">
            <v>5560904</v>
          </cell>
        </row>
        <row r="473">
          <cell r="A473">
            <v>27150</v>
          </cell>
          <cell r="B473" t="str">
            <v>27150</v>
          </cell>
          <cell r="C473" t="str">
            <v>CHOCO</v>
          </cell>
          <cell r="D473" t="str">
            <v>A-03-03-05-001-002-12</v>
          </cell>
          <cell r="E473" t="str">
            <v>CARMEN DEL DARIEN</v>
          </cell>
          <cell r="F473">
            <v>8180013419</v>
          </cell>
          <cell r="G473">
            <v>818001341</v>
          </cell>
          <cell r="I473">
            <v>1</v>
          </cell>
          <cell r="M473">
            <v>258904673</v>
          </cell>
          <cell r="N473">
            <v>113263163</v>
          </cell>
          <cell r="O473">
            <v>372167836</v>
          </cell>
          <cell r="P473">
            <v>74433567</v>
          </cell>
          <cell r="Q473">
            <v>155342805</v>
          </cell>
          <cell r="R473">
            <v>2.0869993372748077</v>
          </cell>
          <cell r="S473">
            <v>51780935</v>
          </cell>
          <cell r="T473">
            <v>51780935</v>
          </cell>
          <cell r="U473">
            <v>18608392</v>
          </cell>
        </row>
        <row r="474">
          <cell r="A474">
            <v>27160</v>
          </cell>
          <cell r="B474" t="str">
            <v>27160</v>
          </cell>
          <cell r="C474" t="str">
            <v>CHOCO</v>
          </cell>
          <cell r="D474" t="str">
            <v>A-03-03-05-001-002-12</v>
          </cell>
          <cell r="E474" t="str">
            <v>CERTEGUI</v>
          </cell>
          <cell r="F474">
            <v>8180012023</v>
          </cell>
          <cell r="G474">
            <v>818001202</v>
          </cell>
          <cell r="I474">
            <v>1</v>
          </cell>
          <cell r="M474">
            <v>71210624</v>
          </cell>
          <cell r="N474">
            <v>31152549</v>
          </cell>
          <cell r="O474">
            <v>102363173</v>
          </cell>
          <cell r="P474">
            <v>20472635</v>
          </cell>
          <cell r="Q474">
            <v>42726375</v>
          </cell>
          <cell r="R474">
            <v>2.0869993041931338</v>
          </cell>
          <cell r="S474">
            <v>14242125</v>
          </cell>
          <cell r="T474">
            <v>14242125</v>
          </cell>
          <cell r="U474">
            <v>5118159</v>
          </cell>
        </row>
        <row r="475">
          <cell r="A475">
            <v>27205</v>
          </cell>
          <cell r="B475" t="str">
            <v>27205</v>
          </cell>
          <cell r="C475" t="str">
            <v>CHOCO</v>
          </cell>
          <cell r="D475" t="str">
            <v>A-03-03-05-001-002-12</v>
          </cell>
          <cell r="E475" t="str">
            <v>CONDOTO</v>
          </cell>
          <cell r="F475">
            <v>8916800579</v>
          </cell>
          <cell r="G475">
            <v>891680057</v>
          </cell>
          <cell r="I475">
            <v>1</v>
          </cell>
          <cell r="M475">
            <v>229301663</v>
          </cell>
          <cell r="N475">
            <v>100312720</v>
          </cell>
          <cell r="O475">
            <v>329614383</v>
          </cell>
          <cell r="P475">
            <v>65922877</v>
          </cell>
          <cell r="Q475">
            <v>137580999</v>
          </cell>
          <cell r="R475">
            <v>2.0869993128485578</v>
          </cell>
          <cell r="S475">
            <v>45860333</v>
          </cell>
          <cell r="T475">
            <v>45860333</v>
          </cell>
          <cell r="U475">
            <v>16480719</v>
          </cell>
        </row>
        <row r="476">
          <cell r="A476">
            <v>27245</v>
          </cell>
          <cell r="B476" t="str">
            <v>27245</v>
          </cell>
          <cell r="C476" t="str">
            <v>CHOCO</v>
          </cell>
          <cell r="D476" t="str">
            <v>A-03-03-05-001-002-12</v>
          </cell>
          <cell r="E476" t="str">
            <v>EL CARMEN</v>
          </cell>
          <cell r="F476">
            <v>8916800619</v>
          </cell>
          <cell r="G476">
            <v>891680061</v>
          </cell>
          <cell r="I476">
            <v>1</v>
          </cell>
          <cell r="M476">
            <v>107539812</v>
          </cell>
          <cell r="N476">
            <v>47045497</v>
          </cell>
          <cell r="O476">
            <v>154585309</v>
          </cell>
          <cell r="P476">
            <v>30917062</v>
          </cell>
          <cell r="Q476">
            <v>64523886</v>
          </cell>
          <cell r="R476">
            <v>2.08699927567503</v>
          </cell>
          <cell r="S476">
            <v>21507962</v>
          </cell>
          <cell r="T476">
            <v>21507962</v>
          </cell>
          <cell r="U476">
            <v>7729266</v>
          </cell>
        </row>
        <row r="477">
          <cell r="A477">
            <v>27250</v>
          </cell>
          <cell r="B477" t="str">
            <v>27250</v>
          </cell>
          <cell r="C477" t="str">
            <v>CHOCO</v>
          </cell>
          <cell r="D477" t="str">
            <v>A-03-03-05-001-002-12</v>
          </cell>
          <cell r="E477" t="str">
            <v>LITORAL DEL SAN JUAN</v>
          </cell>
          <cell r="F477">
            <v>8180000022</v>
          </cell>
          <cell r="G477">
            <v>818000002</v>
          </cell>
          <cell r="I477">
            <v>1</v>
          </cell>
          <cell r="M477">
            <v>269987147</v>
          </cell>
          <cell r="N477">
            <v>118111419</v>
          </cell>
          <cell r="O477">
            <v>388098566</v>
          </cell>
          <cell r="P477">
            <v>77619713</v>
          </cell>
          <cell r="Q477">
            <v>161992287</v>
          </cell>
          <cell r="R477">
            <v>2.0869993039010595</v>
          </cell>
          <cell r="S477">
            <v>53997429</v>
          </cell>
          <cell r="T477">
            <v>53997429</v>
          </cell>
          <cell r="U477">
            <v>19404928</v>
          </cell>
        </row>
        <row r="478">
          <cell r="A478">
            <v>27361</v>
          </cell>
          <cell r="B478" t="str">
            <v>27361</v>
          </cell>
          <cell r="C478" t="str">
            <v>CHOCO</v>
          </cell>
          <cell r="D478" t="str">
            <v>A-03-03-05-001-002-12</v>
          </cell>
          <cell r="E478" t="str">
            <v>ITSMINA</v>
          </cell>
          <cell r="F478">
            <v>8916800672</v>
          </cell>
          <cell r="G478">
            <v>891680067</v>
          </cell>
          <cell r="I478">
            <v>1</v>
          </cell>
          <cell r="M478">
            <v>821717880</v>
          </cell>
          <cell r="N478">
            <v>359477352</v>
          </cell>
          <cell r="O478">
            <v>1181195232</v>
          </cell>
          <cell r="P478">
            <v>236239046</v>
          </cell>
          <cell r="Q478">
            <v>493030728</v>
          </cell>
          <cell r="R478">
            <v>2.0869993184784534</v>
          </cell>
          <cell r="S478">
            <v>164343576</v>
          </cell>
          <cell r="T478">
            <v>164343576</v>
          </cell>
          <cell r="U478">
            <v>59059762</v>
          </cell>
        </row>
        <row r="479">
          <cell r="A479">
            <v>27372</v>
          </cell>
          <cell r="B479" t="str">
            <v>27372</v>
          </cell>
          <cell r="C479" t="str">
            <v>CHOCO</v>
          </cell>
          <cell r="D479" t="str">
            <v>A-03-03-05-001-002-12</v>
          </cell>
          <cell r="E479" t="str">
            <v>JURADO</v>
          </cell>
          <cell r="F479">
            <v>8916804027</v>
          </cell>
          <cell r="G479">
            <v>891680402</v>
          </cell>
          <cell r="I479">
            <v>1</v>
          </cell>
          <cell r="M479">
            <v>74640661</v>
          </cell>
          <cell r="N479">
            <v>32653089</v>
          </cell>
          <cell r="O479">
            <v>107293750</v>
          </cell>
          <cell r="P479">
            <v>21458750</v>
          </cell>
          <cell r="Q479">
            <v>44784396</v>
          </cell>
          <cell r="R479">
            <v>2.0869992893341878</v>
          </cell>
          <cell r="S479">
            <v>14928132</v>
          </cell>
          <cell r="T479">
            <v>14928132</v>
          </cell>
          <cell r="U479">
            <v>5364688</v>
          </cell>
        </row>
        <row r="480">
          <cell r="A480">
            <v>27413</v>
          </cell>
          <cell r="B480" t="str">
            <v>27413</v>
          </cell>
          <cell r="C480" t="str">
            <v>CHOCO</v>
          </cell>
          <cell r="D480" t="str">
            <v>A-03-03-05-001-002-12</v>
          </cell>
          <cell r="E480" t="str">
            <v>LLORO</v>
          </cell>
          <cell r="F480">
            <v>8916802812</v>
          </cell>
          <cell r="G480">
            <v>891680281</v>
          </cell>
          <cell r="I480">
            <v>1</v>
          </cell>
          <cell r="M480">
            <v>259050170</v>
          </cell>
          <cell r="N480">
            <v>113326809</v>
          </cell>
          <cell r="O480">
            <v>372376979</v>
          </cell>
          <cell r="P480">
            <v>74475396</v>
          </cell>
          <cell r="Q480">
            <v>155430102</v>
          </cell>
          <cell r="R480">
            <v>2.0869993359954742</v>
          </cell>
          <cell r="S480">
            <v>51810034</v>
          </cell>
          <cell r="T480">
            <v>51810034</v>
          </cell>
          <cell r="U480">
            <v>18618849</v>
          </cell>
        </row>
        <row r="481">
          <cell r="A481">
            <v>27425</v>
          </cell>
          <cell r="B481" t="str">
            <v>27425</v>
          </cell>
          <cell r="C481" t="str">
            <v>CHOCO</v>
          </cell>
          <cell r="D481" t="str">
            <v>A-03-03-05-001-002-12</v>
          </cell>
          <cell r="E481" t="str">
            <v>MEDIO ATRATO</v>
          </cell>
          <cell r="F481">
            <v>8180009413</v>
          </cell>
          <cell r="G481">
            <v>818000941</v>
          </cell>
          <cell r="I481">
            <v>1</v>
          </cell>
          <cell r="M481">
            <v>113702307</v>
          </cell>
          <cell r="N481">
            <v>49741407</v>
          </cell>
          <cell r="O481">
            <v>163443714</v>
          </cell>
          <cell r="P481">
            <v>32688743</v>
          </cell>
          <cell r="Q481">
            <v>68221383</v>
          </cell>
          <cell r="R481">
            <v>2.0869992767846717</v>
          </cell>
          <cell r="S481">
            <v>22740461</v>
          </cell>
          <cell r="T481">
            <v>22740461</v>
          </cell>
          <cell r="U481">
            <v>8172186</v>
          </cell>
        </row>
        <row r="482">
          <cell r="A482">
            <v>27430</v>
          </cell>
          <cell r="B482" t="str">
            <v>27430</v>
          </cell>
          <cell r="C482" t="str">
            <v>CHOCO</v>
          </cell>
          <cell r="D482" t="str">
            <v>A-03-03-05-001-002-12</v>
          </cell>
          <cell r="E482" t="str">
            <v>MEDIO BAUDO</v>
          </cell>
          <cell r="F482">
            <v>8180009072</v>
          </cell>
          <cell r="G482">
            <v>818000907</v>
          </cell>
          <cell r="I482">
            <v>1</v>
          </cell>
          <cell r="M482">
            <v>210608627</v>
          </cell>
          <cell r="N482">
            <v>92135068</v>
          </cell>
          <cell r="O482">
            <v>302743695</v>
          </cell>
          <cell r="P482">
            <v>60548739</v>
          </cell>
          <cell r="Q482">
            <v>126365175</v>
          </cell>
          <cell r="R482">
            <v>2.086999284989238</v>
          </cell>
          <cell r="S482">
            <v>42121725</v>
          </cell>
          <cell r="T482">
            <v>42121725</v>
          </cell>
          <cell r="U482">
            <v>15137185</v>
          </cell>
        </row>
        <row r="483">
          <cell r="A483">
            <v>27450</v>
          </cell>
          <cell r="B483" t="str">
            <v>27450</v>
          </cell>
          <cell r="C483" t="str">
            <v>CHOCO</v>
          </cell>
          <cell r="D483" t="str">
            <v>A-03-03-05-001-002-12</v>
          </cell>
          <cell r="E483" t="str">
            <v>MEDIO SAN JUAN</v>
          </cell>
          <cell r="F483">
            <v>8180012062</v>
          </cell>
          <cell r="G483">
            <v>818001206</v>
          </cell>
          <cell r="I483">
            <v>1</v>
          </cell>
          <cell r="M483">
            <v>177446985</v>
          </cell>
          <cell r="N483">
            <v>77627827</v>
          </cell>
          <cell r="O483">
            <v>255074812</v>
          </cell>
          <cell r="P483">
            <v>51014962</v>
          </cell>
          <cell r="Q483">
            <v>106468191</v>
          </cell>
          <cell r="R483">
            <v>2.0869993199250056</v>
          </cell>
          <cell r="S483">
            <v>35489397</v>
          </cell>
          <cell r="T483">
            <v>35489397</v>
          </cell>
          <cell r="U483">
            <v>12753741</v>
          </cell>
        </row>
        <row r="484">
          <cell r="A484">
            <v>27491</v>
          </cell>
          <cell r="B484" t="str">
            <v>27491</v>
          </cell>
          <cell r="C484" t="str">
            <v>CHOCO</v>
          </cell>
          <cell r="D484" t="str">
            <v>A-03-03-05-001-002-12</v>
          </cell>
          <cell r="E484" t="str">
            <v>NOVITA</v>
          </cell>
          <cell r="F484">
            <v>8916800751</v>
          </cell>
          <cell r="G484">
            <v>891680075</v>
          </cell>
          <cell r="I484">
            <v>1</v>
          </cell>
          <cell r="M484">
            <v>108946352</v>
          </cell>
          <cell r="N484">
            <v>47660816</v>
          </cell>
          <cell r="O484">
            <v>156607168</v>
          </cell>
          <cell r="P484">
            <v>31321434</v>
          </cell>
          <cell r="Q484">
            <v>65367810</v>
          </cell>
          <cell r="R484">
            <v>2.0869992734049152</v>
          </cell>
          <cell r="S484">
            <v>21789270</v>
          </cell>
          <cell r="T484">
            <v>21789270</v>
          </cell>
          <cell r="U484">
            <v>7830359</v>
          </cell>
        </row>
        <row r="485">
          <cell r="A485">
            <v>27495</v>
          </cell>
          <cell r="B485" t="str">
            <v>27495</v>
          </cell>
          <cell r="C485" t="str">
            <v>CHOCO</v>
          </cell>
          <cell r="D485" t="str">
            <v>A-03-03-05-001-002-12</v>
          </cell>
          <cell r="E485" t="str">
            <v>NUQUI</v>
          </cell>
          <cell r="F485">
            <v>8916800769</v>
          </cell>
          <cell r="G485">
            <v>891680076</v>
          </cell>
          <cell r="I485">
            <v>1</v>
          </cell>
          <cell r="M485">
            <v>137850918</v>
          </cell>
          <cell r="N485">
            <v>60305714</v>
          </cell>
          <cell r="O485">
            <v>198156632</v>
          </cell>
          <cell r="P485">
            <v>39631326</v>
          </cell>
          <cell r="Q485">
            <v>82710552</v>
          </cell>
          <cell r="R485">
            <v>2.0869993600516925</v>
          </cell>
          <cell r="S485">
            <v>27570184</v>
          </cell>
          <cell r="T485">
            <v>27570184</v>
          </cell>
          <cell r="U485">
            <v>9907832</v>
          </cell>
        </row>
        <row r="486">
          <cell r="A486">
            <v>27580</v>
          </cell>
          <cell r="B486" t="str">
            <v>27580</v>
          </cell>
          <cell r="C486" t="str">
            <v>CHOCO</v>
          </cell>
          <cell r="D486" t="str">
            <v>A-03-03-05-001-002-12</v>
          </cell>
          <cell r="E486" t="str">
            <v>RIO IRO</v>
          </cell>
          <cell r="F486">
            <v>8180012030</v>
          </cell>
          <cell r="G486">
            <v>818001203</v>
          </cell>
          <cell r="I486">
            <v>1</v>
          </cell>
          <cell r="M486">
            <v>90898160</v>
          </cell>
          <cell r="N486">
            <v>39765266</v>
          </cell>
          <cell r="O486">
            <v>130663426</v>
          </cell>
          <cell r="P486">
            <v>26132685</v>
          </cell>
          <cell r="Q486">
            <v>54538896</v>
          </cell>
          <cell r="R486">
            <v>2.0869993267052354</v>
          </cell>
          <cell r="S486">
            <v>18179632</v>
          </cell>
          <cell r="T486">
            <v>18179632</v>
          </cell>
          <cell r="U486">
            <v>6533171</v>
          </cell>
        </row>
        <row r="487">
          <cell r="A487">
            <v>27600</v>
          </cell>
          <cell r="B487" t="str">
            <v>27600</v>
          </cell>
          <cell r="C487" t="str">
            <v>CHOCO</v>
          </cell>
          <cell r="D487" t="str">
            <v>A-03-03-05-001-002-12</v>
          </cell>
          <cell r="E487" t="str">
            <v>RIO QUITO</v>
          </cell>
          <cell r="F487">
            <v>8180008991</v>
          </cell>
          <cell r="G487">
            <v>818000899</v>
          </cell>
          <cell r="I487">
            <v>1</v>
          </cell>
          <cell r="M487">
            <v>139611122</v>
          </cell>
          <cell r="N487">
            <v>61075751</v>
          </cell>
          <cell r="O487">
            <v>200686873</v>
          </cell>
          <cell r="P487">
            <v>40137375</v>
          </cell>
          <cell r="Q487">
            <v>83766672</v>
          </cell>
          <cell r="R487">
            <v>2.0869992619098783</v>
          </cell>
          <cell r="S487">
            <v>27922224</v>
          </cell>
          <cell r="T487">
            <v>27922224</v>
          </cell>
          <cell r="U487">
            <v>10034344</v>
          </cell>
        </row>
        <row r="488">
          <cell r="A488">
            <v>27615</v>
          </cell>
          <cell r="B488" t="str">
            <v>27615</v>
          </cell>
          <cell r="C488" t="str">
            <v>CHOCO</v>
          </cell>
          <cell r="D488" t="str">
            <v>A-03-03-05-001-002-12</v>
          </cell>
          <cell r="E488" t="str">
            <v>RIO SUCIO</v>
          </cell>
          <cell r="F488">
            <v>8916800790</v>
          </cell>
          <cell r="G488">
            <v>891680079</v>
          </cell>
          <cell r="I488">
            <v>1</v>
          </cell>
          <cell r="M488">
            <v>701398127</v>
          </cell>
          <cell r="N488">
            <v>306841013</v>
          </cell>
          <cell r="O488">
            <v>1008239140</v>
          </cell>
          <cell r="P488">
            <v>201647828</v>
          </cell>
          <cell r="Q488">
            <v>420838875</v>
          </cell>
          <cell r="R488">
            <v>2.0869992956234569</v>
          </cell>
          <cell r="S488">
            <v>140279625</v>
          </cell>
          <cell r="T488">
            <v>140279625</v>
          </cell>
          <cell r="U488">
            <v>50411957</v>
          </cell>
        </row>
        <row r="489">
          <cell r="A489">
            <v>27660</v>
          </cell>
          <cell r="B489" t="str">
            <v>27660</v>
          </cell>
          <cell r="C489" t="str">
            <v>CHOCO</v>
          </cell>
          <cell r="D489" t="str">
            <v>A-03-03-05-001-002-12</v>
          </cell>
          <cell r="E489" t="str">
            <v>SAN JOSE DE PALMAR</v>
          </cell>
          <cell r="F489">
            <v>8916800809</v>
          </cell>
          <cell r="G489">
            <v>891680080</v>
          </cell>
          <cell r="I489">
            <v>1</v>
          </cell>
          <cell r="M489">
            <v>40723693</v>
          </cell>
          <cell r="N489">
            <v>17815415</v>
          </cell>
          <cell r="O489">
            <v>58539108</v>
          </cell>
          <cell r="P489">
            <v>11707822</v>
          </cell>
          <cell r="Q489">
            <v>24434217</v>
          </cell>
          <cell r="R489">
            <v>2.0869993582068465</v>
          </cell>
          <cell r="S489">
            <v>8144739</v>
          </cell>
          <cell r="T489">
            <v>8144739</v>
          </cell>
          <cell r="U489">
            <v>2926956</v>
          </cell>
        </row>
        <row r="490">
          <cell r="A490">
            <v>27745</v>
          </cell>
          <cell r="B490" t="str">
            <v>27745</v>
          </cell>
          <cell r="C490" t="str">
            <v>CHOCO</v>
          </cell>
          <cell r="D490" t="str">
            <v>A-03-03-05-001-002-12</v>
          </cell>
          <cell r="E490" t="str">
            <v>SIPI</v>
          </cell>
          <cell r="F490">
            <v>8000956134</v>
          </cell>
          <cell r="G490">
            <v>800095613</v>
          </cell>
          <cell r="I490">
            <v>1</v>
          </cell>
          <cell r="M490">
            <v>44177941</v>
          </cell>
          <cell r="N490">
            <v>19326547</v>
          </cell>
          <cell r="O490">
            <v>63504488</v>
          </cell>
          <cell r="P490">
            <v>12700898</v>
          </cell>
          <cell r="Q490">
            <v>26506764</v>
          </cell>
          <cell r="R490">
            <v>2.0869992027335389</v>
          </cell>
          <cell r="S490">
            <v>8835588</v>
          </cell>
          <cell r="T490">
            <v>8835588</v>
          </cell>
          <cell r="U490">
            <v>3175225</v>
          </cell>
        </row>
        <row r="491">
          <cell r="A491">
            <v>27787</v>
          </cell>
          <cell r="B491" t="str">
            <v>27787</v>
          </cell>
          <cell r="C491" t="str">
            <v>CHOCO</v>
          </cell>
          <cell r="D491" t="str">
            <v>A-03-03-05-001-002-12</v>
          </cell>
          <cell r="E491" t="str">
            <v>TADO</v>
          </cell>
          <cell r="F491">
            <v>8916800816</v>
          </cell>
          <cell r="G491">
            <v>891680081</v>
          </cell>
          <cell r="I491">
            <v>1</v>
          </cell>
          <cell r="M491">
            <v>350964760</v>
          </cell>
          <cell r="N491">
            <v>153536735</v>
          </cell>
          <cell r="O491">
            <v>504501495</v>
          </cell>
          <cell r="P491">
            <v>100900299</v>
          </cell>
          <cell r="Q491">
            <v>210578856</v>
          </cell>
          <cell r="R491">
            <v>2.0869993259385682</v>
          </cell>
          <cell r="S491">
            <v>70192952</v>
          </cell>
          <cell r="T491">
            <v>70192952</v>
          </cell>
          <cell r="U491">
            <v>25225075</v>
          </cell>
        </row>
        <row r="492">
          <cell r="A492">
            <v>27800</v>
          </cell>
          <cell r="B492" t="str">
            <v>27800</v>
          </cell>
          <cell r="C492" t="str">
            <v>CHOCO</v>
          </cell>
          <cell r="D492" t="str">
            <v>A-03-03-05-001-002-12</v>
          </cell>
          <cell r="E492" t="str">
            <v>UNGUIA</v>
          </cell>
          <cell r="F492">
            <v>8916801964</v>
          </cell>
          <cell r="G492">
            <v>891680196</v>
          </cell>
          <cell r="I492">
            <v>1</v>
          </cell>
          <cell r="K492" t="str">
            <v>No. 3446 del 25-10-2017</v>
          </cell>
          <cell r="L492" t="str">
            <v>No. 4638 del 29-11-2018</v>
          </cell>
          <cell r="M492">
            <v>175122565</v>
          </cell>
          <cell r="N492">
            <v>76610959</v>
          </cell>
          <cell r="O492">
            <v>251733524</v>
          </cell>
          <cell r="P492">
            <v>50346705</v>
          </cell>
          <cell r="Q492">
            <v>105073539</v>
          </cell>
          <cell r="R492">
            <v>2.0869993180288562</v>
          </cell>
          <cell r="S492">
            <v>35024513</v>
          </cell>
          <cell r="T492">
            <v>35024513</v>
          </cell>
          <cell r="U492">
            <v>12586676</v>
          </cell>
        </row>
        <row r="493">
          <cell r="A493">
            <v>27810</v>
          </cell>
          <cell r="B493" t="str">
            <v>27810</v>
          </cell>
          <cell r="C493" t="str">
            <v>CHOCO</v>
          </cell>
          <cell r="D493" t="str">
            <v>A-03-03-05-001-002-12</v>
          </cell>
          <cell r="E493" t="str">
            <v>UNION PANAMERICANA</v>
          </cell>
          <cell r="F493">
            <v>8180009610</v>
          </cell>
          <cell r="G493">
            <v>818000961</v>
          </cell>
          <cell r="I493">
            <v>1</v>
          </cell>
          <cell r="M493">
            <v>95453543</v>
          </cell>
          <cell r="N493">
            <v>41758112</v>
          </cell>
          <cell r="O493">
            <v>137211655</v>
          </cell>
          <cell r="P493">
            <v>27442331</v>
          </cell>
          <cell r="Q493">
            <v>57272127</v>
          </cell>
          <cell r="R493">
            <v>2.0869993514763743</v>
          </cell>
          <cell r="S493">
            <v>19090709</v>
          </cell>
          <cell r="T493">
            <v>19090709</v>
          </cell>
          <cell r="U493">
            <v>6860583</v>
          </cell>
        </row>
        <row r="494">
          <cell r="A494">
            <v>27001</v>
          </cell>
          <cell r="B494" t="str">
            <v>27001</v>
          </cell>
          <cell r="C494" t="str">
            <v>CHOCO</v>
          </cell>
          <cell r="D494" t="str">
            <v>A-03-03-05-001-002-82</v>
          </cell>
          <cell r="E494" t="str">
            <v>QUIBDO</v>
          </cell>
          <cell r="F494">
            <v>8916800110</v>
          </cell>
          <cell r="G494">
            <v>891680011</v>
          </cell>
          <cell r="I494">
            <v>1</v>
          </cell>
          <cell r="J494" t="str">
            <v>CERTIFICADO</v>
          </cell>
          <cell r="M494">
            <v>2688663787</v>
          </cell>
          <cell r="N494">
            <v>1176211132</v>
          </cell>
          <cell r="O494">
            <v>3864874919</v>
          </cell>
          <cell r="P494">
            <v>772974984</v>
          </cell>
          <cell r="Q494">
            <v>1613198271</v>
          </cell>
          <cell r="R494">
            <v>2.0869993264879061</v>
          </cell>
          <cell r="S494">
            <v>537732757</v>
          </cell>
          <cell r="T494">
            <v>537732757</v>
          </cell>
          <cell r="U494">
            <v>193243746</v>
          </cell>
        </row>
        <row r="495">
          <cell r="A495">
            <v>23068</v>
          </cell>
          <cell r="B495" t="str">
            <v>23068</v>
          </cell>
          <cell r="C495" t="str">
            <v>CORDOBA</v>
          </cell>
          <cell r="D495" t="str">
            <v>A-03-03-05-001-002-13</v>
          </cell>
          <cell r="E495" t="str">
            <v>AYAPEL</v>
          </cell>
          <cell r="F495">
            <v>8000967373</v>
          </cell>
          <cell r="G495">
            <v>800096737</v>
          </cell>
          <cell r="I495">
            <v>1</v>
          </cell>
          <cell r="M495">
            <v>649814327</v>
          </cell>
          <cell r="N495">
            <v>426411924</v>
          </cell>
          <cell r="O495">
            <v>1076226251</v>
          </cell>
          <cell r="P495">
            <v>215245250</v>
          </cell>
          <cell r="Q495">
            <v>389888595</v>
          </cell>
          <cell r="R495">
            <v>1.8113691010603021</v>
          </cell>
          <cell r="S495">
            <v>129962865</v>
          </cell>
          <cell r="T495">
            <v>129962865</v>
          </cell>
          <cell r="U495">
            <v>53811313</v>
          </cell>
        </row>
        <row r="496">
          <cell r="A496">
            <v>23079</v>
          </cell>
          <cell r="B496" t="str">
            <v>23079</v>
          </cell>
          <cell r="C496" t="str">
            <v>CORDOBA</v>
          </cell>
          <cell r="D496" t="str">
            <v>A-03-03-05-001-002-13</v>
          </cell>
          <cell r="E496" t="str">
            <v>BUENAVISTA</v>
          </cell>
          <cell r="F496">
            <v>8000967398</v>
          </cell>
          <cell r="G496">
            <v>800096739</v>
          </cell>
          <cell r="I496">
            <v>1</v>
          </cell>
          <cell r="M496">
            <v>273559137</v>
          </cell>
          <cell r="N496">
            <v>179511084</v>
          </cell>
          <cell r="O496">
            <v>453070221</v>
          </cell>
          <cell r="P496">
            <v>90614044</v>
          </cell>
          <cell r="Q496">
            <v>164135481</v>
          </cell>
          <cell r="R496">
            <v>1.8113691184558545</v>
          </cell>
          <cell r="S496">
            <v>54711827</v>
          </cell>
          <cell r="T496">
            <v>54711827</v>
          </cell>
          <cell r="U496">
            <v>22653511</v>
          </cell>
        </row>
        <row r="497">
          <cell r="A497">
            <v>23090</v>
          </cell>
          <cell r="B497" t="str">
            <v>23090</v>
          </cell>
          <cell r="C497" t="str">
            <v>CORDOBA</v>
          </cell>
          <cell r="D497" t="str">
            <v>A-03-03-05-001-002-13</v>
          </cell>
          <cell r="E497" t="str">
            <v>CANALETE</v>
          </cell>
          <cell r="F497">
            <v>8000967406</v>
          </cell>
          <cell r="G497">
            <v>800096740</v>
          </cell>
          <cell r="I497">
            <v>1</v>
          </cell>
          <cell r="M497">
            <v>351353810</v>
          </cell>
          <cell r="N497">
            <v>230560405</v>
          </cell>
          <cell r="O497">
            <v>581914215</v>
          </cell>
          <cell r="P497">
            <v>116382843</v>
          </cell>
          <cell r="Q497">
            <v>210812286</v>
          </cell>
          <cell r="R497">
            <v>1.8113691036057609</v>
          </cell>
          <cell r="S497">
            <v>70270762</v>
          </cell>
          <cell r="T497">
            <v>70270762</v>
          </cell>
          <cell r="U497">
            <v>29095711</v>
          </cell>
        </row>
        <row r="498">
          <cell r="A498">
            <v>23162</v>
          </cell>
          <cell r="B498" t="str">
            <v>23162</v>
          </cell>
          <cell r="C498" t="str">
            <v>CORDOBA</v>
          </cell>
          <cell r="D498" t="str">
            <v>A-03-03-05-001-002-13</v>
          </cell>
          <cell r="E498" t="str">
            <v>CERETE</v>
          </cell>
          <cell r="F498">
            <v>8000967445</v>
          </cell>
          <cell r="G498">
            <v>800096744</v>
          </cell>
          <cell r="I498">
            <v>1</v>
          </cell>
          <cell r="M498">
            <v>692683093</v>
          </cell>
          <cell r="N498">
            <v>454542648</v>
          </cell>
          <cell r="O498">
            <v>1147225741</v>
          </cell>
          <cell r="P498">
            <v>229445148</v>
          </cell>
          <cell r="Q498">
            <v>415609857</v>
          </cell>
          <cell r="R498">
            <v>1.8113691251383532</v>
          </cell>
          <cell r="S498">
            <v>138536619</v>
          </cell>
          <cell r="T498">
            <v>138536619</v>
          </cell>
          <cell r="U498">
            <v>57361287</v>
          </cell>
        </row>
        <row r="499">
          <cell r="A499">
            <v>23168</v>
          </cell>
          <cell r="B499" t="str">
            <v>23168</v>
          </cell>
          <cell r="C499" t="str">
            <v>CORDOBA</v>
          </cell>
          <cell r="D499" t="str">
            <v>A-03-03-05-001-002-13</v>
          </cell>
          <cell r="E499" t="str">
            <v>CHIMA</v>
          </cell>
          <cell r="F499">
            <v>8000967501</v>
          </cell>
          <cell r="G499">
            <v>800096750</v>
          </cell>
          <cell r="I499">
            <v>1</v>
          </cell>
          <cell r="M499">
            <v>131473552</v>
          </cell>
          <cell r="N499">
            <v>86273703</v>
          </cell>
          <cell r="O499">
            <v>217747255</v>
          </cell>
          <cell r="P499">
            <v>43549451</v>
          </cell>
          <cell r="Q499">
            <v>78884130</v>
          </cell>
          <cell r="R499">
            <v>1.8113691031374886</v>
          </cell>
          <cell r="S499">
            <v>26294710</v>
          </cell>
          <cell r="T499">
            <v>26294710</v>
          </cell>
          <cell r="U499">
            <v>10887363</v>
          </cell>
        </row>
        <row r="500">
          <cell r="A500">
            <v>23182</v>
          </cell>
          <cell r="B500" t="str">
            <v>23182</v>
          </cell>
          <cell r="C500" t="str">
            <v>CORDOBA</v>
          </cell>
          <cell r="D500" t="str">
            <v>A-03-03-05-001-002-13</v>
          </cell>
          <cell r="E500" t="str">
            <v>CHINU</v>
          </cell>
          <cell r="F500">
            <v>8000967531</v>
          </cell>
          <cell r="G500">
            <v>800096753</v>
          </cell>
          <cell r="I500">
            <v>1</v>
          </cell>
          <cell r="M500">
            <v>381441807</v>
          </cell>
          <cell r="N500">
            <v>250304315</v>
          </cell>
          <cell r="O500">
            <v>631746122</v>
          </cell>
          <cell r="P500">
            <v>126349224</v>
          </cell>
          <cell r="Q500">
            <v>228865083</v>
          </cell>
          <cell r="R500">
            <v>1.8113691224569768</v>
          </cell>
          <cell r="S500">
            <v>76288361</v>
          </cell>
          <cell r="T500">
            <v>76288361</v>
          </cell>
          <cell r="U500">
            <v>31587306</v>
          </cell>
        </row>
        <row r="501">
          <cell r="A501">
            <v>23189</v>
          </cell>
          <cell r="B501" t="str">
            <v>23189</v>
          </cell>
          <cell r="C501" t="str">
            <v>CORDOBA</v>
          </cell>
          <cell r="D501" t="str">
            <v>A-03-03-05-001-002-13</v>
          </cell>
          <cell r="E501" t="str">
            <v>CIENAGA DE ORO</v>
          </cell>
          <cell r="F501">
            <v>8000967461</v>
          </cell>
          <cell r="G501">
            <v>800096746</v>
          </cell>
          <cell r="I501">
            <v>1</v>
          </cell>
          <cell r="M501">
            <v>616642240</v>
          </cell>
          <cell r="N501">
            <v>404644204</v>
          </cell>
          <cell r="O501">
            <v>1021286444</v>
          </cell>
          <cell r="P501">
            <v>204257289</v>
          </cell>
          <cell r="Q501">
            <v>369985344</v>
          </cell>
          <cell r="R501">
            <v>1.8113691110430825</v>
          </cell>
          <cell r="S501">
            <v>123328448</v>
          </cell>
          <cell r="T501">
            <v>123328448</v>
          </cell>
          <cell r="U501">
            <v>51064322</v>
          </cell>
        </row>
        <row r="502">
          <cell r="A502">
            <v>23300</v>
          </cell>
          <cell r="B502" t="str">
            <v>23300</v>
          </cell>
          <cell r="C502" t="str">
            <v>CORDOBA</v>
          </cell>
          <cell r="D502" t="str">
            <v>A-03-03-05-001-002-13</v>
          </cell>
          <cell r="E502" t="str">
            <v>COTORRA</v>
          </cell>
          <cell r="F502">
            <v>8120016751</v>
          </cell>
          <cell r="G502">
            <v>812001675</v>
          </cell>
          <cell r="I502">
            <v>1</v>
          </cell>
          <cell r="M502">
            <v>134395407</v>
          </cell>
          <cell r="N502">
            <v>88191042</v>
          </cell>
          <cell r="O502">
            <v>222586449</v>
          </cell>
          <cell r="P502">
            <v>44517290</v>
          </cell>
          <cell r="Q502">
            <v>80637243</v>
          </cell>
          <cell r="R502">
            <v>1.8113690882800817</v>
          </cell>
          <cell r="S502">
            <v>26879081</v>
          </cell>
          <cell r="T502">
            <v>26879081</v>
          </cell>
          <cell r="U502">
            <v>11129323</v>
          </cell>
        </row>
        <row r="503">
          <cell r="A503">
            <v>23350</v>
          </cell>
          <cell r="B503" t="str">
            <v>23350</v>
          </cell>
          <cell r="C503" t="str">
            <v>CORDOBA</v>
          </cell>
          <cell r="D503" t="str">
            <v>A-03-03-05-001-002-13</v>
          </cell>
          <cell r="E503" t="str">
            <v>LA APARTADA</v>
          </cell>
          <cell r="F503">
            <v>8120016816</v>
          </cell>
          <cell r="G503">
            <v>812001681</v>
          </cell>
          <cell r="I503">
            <v>1</v>
          </cell>
          <cell r="M503">
            <v>144204265</v>
          </cell>
          <cell r="N503">
            <v>94627671</v>
          </cell>
          <cell r="O503">
            <v>238831936</v>
          </cell>
          <cell r="P503">
            <v>47766387</v>
          </cell>
          <cell r="Q503">
            <v>86522559</v>
          </cell>
          <cell r="R503">
            <v>1.8113691328590542</v>
          </cell>
          <cell r="S503">
            <v>28840853</v>
          </cell>
          <cell r="T503">
            <v>28840853</v>
          </cell>
          <cell r="U503">
            <v>11941597</v>
          </cell>
        </row>
        <row r="504">
          <cell r="A504">
            <v>23419</v>
          </cell>
          <cell r="B504" t="str">
            <v>23419</v>
          </cell>
          <cell r="C504" t="str">
            <v>CORDOBA</v>
          </cell>
          <cell r="D504" t="str">
            <v>A-03-03-05-001-002-13</v>
          </cell>
          <cell r="E504" t="str">
            <v>LOS CORDOBAS</v>
          </cell>
          <cell r="F504">
            <v>8000967610</v>
          </cell>
          <cell r="G504">
            <v>800096761</v>
          </cell>
          <cell r="I504">
            <v>1</v>
          </cell>
          <cell r="M504">
            <v>330291813</v>
          </cell>
          <cell r="N504">
            <v>216739391</v>
          </cell>
          <cell r="O504">
            <v>547031204</v>
          </cell>
          <cell r="P504">
            <v>109406241</v>
          </cell>
          <cell r="Q504">
            <v>198175089</v>
          </cell>
          <cell r="R504">
            <v>1.811369143008944</v>
          </cell>
          <cell r="S504">
            <v>66058363</v>
          </cell>
          <cell r="T504">
            <v>66058363</v>
          </cell>
          <cell r="U504">
            <v>27351560</v>
          </cell>
        </row>
        <row r="505">
          <cell r="A505">
            <v>23464</v>
          </cell>
          <cell r="B505" t="str">
            <v>23464</v>
          </cell>
          <cell r="C505" t="str">
            <v>CORDOBA</v>
          </cell>
          <cell r="D505" t="str">
            <v>A-03-03-05-001-002-13</v>
          </cell>
          <cell r="E505" t="str">
            <v>MOMIL</v>
          </cell>
          <cell r="F505">
            <v>8000967628</v>
          </cell>
          <cell r="G505">
            <v>800096762</v>
          </cell>
          <cell r="I505">
            <v>1</v>
          </cell>
          <cell r="M505">
            <v>137350980</v>
          </cell>
          <cell r="N505">
            <v>90130506</v>
          </cell>
          <cell r="O505">
            <v>227481486</v>
          </cell>
          <cell r="P505">
            <v>45496297</v>
          </cell>
          <cell r="Q505">
            <v>82410588</v>
          </cell>
          <cell r="R505">
            <v>1.8113691318658307</v>
          </cell>
          <cell r="S505">
            <v>27470196</v>
          </cell>
          <cell r="T505">
            <v>27470196</v>
          </cell>
          <cell r="U505">
            <v>11374074</v>
          </cell>
        </row>
        <row r="506">
          <cell r="A506">
            <v>23466</v>
          </cell>
          <cell r="B506" t="str">
            <v>23466</v>
          </cell>
          <cell r="C506" t="str">
            <v>CORDOBA</v>
          </cell>
          <cell r="D506" t="str">
            <v>A-03-03-05-001-002-13</v>
          </cell>
          <cell r="E506" t="str">
            <v>MONTELIBANO</v>
          </cell>
          <cell r="F506">
            <v>8000967635</v>
          </cell>
          <cell r="G506">
            <v>800096763</v>
          </cell>
          <cell r="I506">
            <v>1</v>
          </cell>
          <cell r="M506">
            <v>745945000</v>
          </cell>
          <cell r="N506">
            <v>489493412</v>
          </cell>
          <cell r="O506">
            <v>1235438412</v>
          </cell>
          <cell r="P506">
            <v>247087682</v>
          </cell>
          <cell r="Q506">
            <v>447567000</v>
          </cell>
          <cell r="R506">
            <v>1.8113691317076663</v>
          </cell>
          <cell r="S506">
            <v>149189000</v>
          </cell>
          <cell r="T506">
            <v>149189000</v>
          </cell>
          <cell r="U506">
            <v>61771921</v>
          </cell>
        </row>
        <row r="507">
          <cell r="A507">
            <v>23500</v>
          </cell>
          <cell r="B507" t="str">
            <v>23500</v>
          </cell>
          <cell r="C507" t="str">
            <v>CORDOBA</v>
          </cell>
          <cell r="D507" t="str">
            <v>A-03-03-05-001-002-13</v>
          </cell>
          <cell r="E507" t="str">
            <v>MOÑITOS</v>
          </cell>
          <cell r="F507">
            <v>8000654749</v>
          </cell>
          <cell r="G507">
            <v>800065474</v>
          </cell>
          <cell r="I507">
            <v>1</v>
          </cell>
          <cell r="M507">
            <v>494863213</v>
          </cell>
          <cell r="N507">
            <v>324732102</v>
          </cell>
          <cell r="O507">
            <v>819595315</v>
          </cell>
          <cell r="P507">
            <v>163919063</v>
          </cell>
          <cell r="Q507">
            <v>296917929</v>
          </cell>
          <cell r="R507">
            <v>1.8113691206250977</v>
          </cell>
          <cell r="S507">
            <v>98972643</v>
          </cell>
          <cell r="T507">
            <v>98972643</v>
          </cell>
          <cell r="U507">
            <v>40979766</v>
          </cell>
        </row>
        <row r="508">
          <cell r="A508">
            <v>23555</v>
          </cell>
          <cell r="B508" t="str">
            <v>23555</v>
          </cell>
          <cell r="C508" t="str">
            <v>CORDOBA</v>
          </cell>
          <cell r="D508" t="str">
            <v>A-03-03-05-001-002-13</v>
          </cell>
          <cell r="E508" t="str">
            <v>PLANETA RICA</v>
          </cell>
          <cell r="F508">
            <v>8000967651</v>
          </cell>
          <cell r="G508">
            <v>800096765</v>
          </cell>
          <cell r="I508">
            <v>1</v>
          </cell>
          <cell r="M508">
            <v>697279840</v>
          </cell>
          <cell r="N508">
            <v>457559059</v>
          </cell>
          <cell r="O508">
            <v>1154838899</v>
          </cell>
          <cell r="P508">
            <v>230967780</v>
          </cell>
          <cell r="Q508">
            <v>418367904</v>
          </cell>
          <cell r="R508">
            <v>1.8113691182380502</v>
          </cell>
          <cell r="S508">
            <v>139455968</v>
          </cell>
          <cell r="T508">
            <v>139455968</v>
          </cell>
          <cell r="U508">
            <v>57741945</v>
          </cell>
        </row>
        <row r="509">
          <cell r="A509">
            <v>23570</v>
          </cell>
          <cell r="B509" t="str">
            <v>23570</v>
          </cell>
          <cell r="C509" t="str">
            <v>CORDOBA</v>
          </cell>
          <cell r="D509" t="str">
            <v>A-03-03-05-001-002-13</v>
          </cell>
          <cell r="E509" t="str">
            <v>PUEBLO NUEVO</v>
          </cell>
          <cell r="F509">
            <v>8000967667</v>
          </cell>
          <cell r="G509">
            <v>800096766</v>
          </cell>
          <cell r="I509">
            <v>1</v>
          </cell>
          <cell r="M509">
            <v>378411347</v>
          </cell>
          <cell r="N509">
            <v>248315714</v>
          </cell>
          <cell r="O509">
            <v>626727061</v>
          </cell>
          <cell r="P509">
            <v>125345412</v>
          </cell>
          <cell r="Q509">
            <v>227046807</v>
          </cell>
          <cell r="R509">
            <v>1.8113691069921252</v>
          </cell>
          <cell r="S509">
            <v>75682269</v>
          </cell>
          <cell r="T509">
            <v>75682269</v>
          </cell>
          <cell r="U509">
            <v>31336353</v>
          </cell>
        </row>
        <row r="510">
          <cell r="A510">
            <v>23574</v>
          </cell>
          <cell r="B510" t="str">
            <v>23574</v>
          </cell>
          <cell r="C510" t="str">
            <v>CORDOBA</v>
          </cell>
          <cell r="D510" t="str">
            <v>A-03-03-05-001-002-13</v>
          </cell>
          <cell r="E510" t="str">
            <v>PUERTO ESCONDIDO</v>
          </cell>
          <cell r="F510">
            <v>8000967707</v>
          </cell>
          <cell r="G510">
            <v>800096770</v>
          </cell>
          <cell r="I510">
            <v>1</v>
          </cell>
          <cell r="M510">
            <v>419880093</v>
          </cell>
          <cell r="N510">
            <v>275527747</v>
          </cell>
          <cell r="O510">
            <v>695407840</v>
          </cell>
          <cell r="P510">
            <v>139081568</v>
          </cell>
          <cell r="Q510">
            <v>251928057</v>
          </cell>
          <cell r="R510">
            <v>1.8113691168624155</v>
          </cell>
          <cell r="S510">
            <v>83976019</v>
          </cell>
          <cell r="T510">
            <v>83976019</v>
          </cell>
          <cell r="U510">
            <v>34770392</v>
          </cell>
        </row>
        <row r="511">
          <cell r="A511">
            <v>23580</v>
          </cell>
          <cell r="B511" t="str">
            <v>23580</v>
          </cell>
          <cell r="C511" t="str">
            <v>CORDOBA</v>
          </cell>
          <cell r="D511" t="str">
            <v>A-03-03-05-001-002-13</v>
          </cell>
          <cell r="E511" t="str">
            <v>PUERTO LIBERTADOR</v>
          </cell>
          <cell r="F511">
            <v>8000967721</v>
          </cell>
          <cell r="G511">
            <v>800096772</v>
          </cell>
          <cell r="I511">
            <v>1</v>
          </cell>
          <cell r="L511" t="str">
            <v>No. 1091 del 24-04-2017</v>
          </cell>
          <cell r="M511">
            <v>641253547</v>
          </cell>
          <cell r="N511">
            <v>420794284</v>
          </cell>
          <cell r="O511">
            <v>1062047831</v>
          </cell>
          <cell r="P511">
            <v>212409566</v>
          </cell>
          <cell r="Q511">
            <v>384752127</v>
          </cell>
          <cell r="R511">
            <v>1.8113691122555187</v>
          </cell>
          <cell r="S511">
            <v>128250709</v>
          </cell>
          <cell r="T511">
            <v>128250709</v>
          </cell>
          <cell r="U511">
            <v>53102392</v>
          </cell>
        </row>
        <row r="512">
          <cell r="A512">
            <v>23586</v>
          </cell>
          <cell r="B512" t="str">
            <v>23586</v>
          </cell>
          <cell r="C512" t="str">
            <v>CORDOBA</v>
          </cell>
          <cell r="D512" t="str">
            <v>A-03-03-05-001-002-13</v>
          </cell>
          <cell r="E512" t="str">
            <v>PURISIMA</v>
          </cell>
          <cell r="F512">
            <v>8000791627</v>
          </cell>
          <cell r="G512">
            <v>800079162</v>
          </cell>
          <cell r="I512">
            <v>1</v>
          </cell>
          <cell r="M512">
            <v>172072557</v>
          </cell>
          <cell r="N512">
            <v>112915008</v>
          </cell>
          <cell r="O512">
            <v>284987565</v>
          </cell>
          <cell r="P512">
            <v>56997513</v>
          </cell>
          <cell r="Q512">
            <v>103243533</v>
          </cell>
          <cell r="R512">
            <v>1.8113690855248368</v>
          </cell>
          <cell r="S512">
            <v>34414511</v>
          </cell>
          <cell r="T512">
            <v>34414511</v>
          </cell>
          <cell r="U512">
            <v>14249378</v>
          </cell>
        </row>
        <row r="513">
          <cell r="A513">
            <v>23670</v>
          </cell>
          <cell r="B513" t="str">
            <v>23670</v>
          </cell>
          <cell r="C513" t="str">
            <v>CORDOBA</v>
          </cell>
          <cell r="D513" t="str">
            <v>A-03-03-05-001-002-13</v>
          </cell>
          <cell r="E513" t="str">
            <v>SAN ANDRES DE SOTAVENTO</v>
          </cell>
          <cell r="F513">
            <v>8000752319</v>
          </cell>
          <cell r="G513">
            <v>800075231</v>
          </cell>
          <cell r="I513">
            <v>1</v>
          </cell>
          <cell r="M513">
            <v>794013400</v>
          </cell>
          <cell r="N513">
            <v>521036171</v>
          </cell>
          <cell r="O513">
            <v>1315049571</v>
          </cell>
          <cell r="P513">
            <v>263009914</v>
          </cell>
          <cell r="Q513">
            <v>476408040</v>
          </cell>
          <cell r="R513">
            <v>1.8113691334084083</v>
          </cell>
          <cell r="S513">
            <v>158802680</v>
          </cell>
          <cell r="T513">
            <v>158802680</v>
          </cell>
          <cell r="U513">
            <v>65752479</v>
          </cell>
        </row>
        <row r="514">
          <cell r="A514">
            <v>23672</v>
          </cell>
          <cell r="B514" t="str">
            <v>23672</v>
          </cell>
          <cell r="C514" t="str">
            <v>CORDOBA</v>
          </cell>
          <cell r="D514" t="str">
            <v>A-03-03-05-001-002-13</v>
          </cell>
          <cell r="E514" t="str">
            <v>SAN ANTERO</v>
          </cell>
          <cell r="F514">
            <v>8000967818</v>
          </cell>
          <cell r="G514">
            <v>800096781</v>
          </cell>
          <cell r="I514">
            <v>1</v>
          </cell>
          <cell r="M514">
            <v>285998837</v>
          </cell>
          <cell r="N514">
            <v>187674091</v>
          </cell>
          <cell r="O514">
            <v>473672928</v>
          </cell>
          <cell r="P514">
            <v>94734586</v>
          </cell>
          <cell r="Q514">
            <v>171599301</v>
          </cell>
          <cell r="R514">
            <v>1.8113690917486038</v>
          </cell>
          <cell r="S514">
            <v>57199767</v>
          </cell>
          <cell r="T514">
            <v>57199767</v>
          </cell>
          <cell r="U514">
            <v>23683647</v>
          </cell>
        </row>
        <row r="515">
          <cell r="A515">
            <v>23675</v>
          </cell>
          <cell r="B515" t="str">
            <v>23675</v>
          </cell>
          <cell r="C515" t="str">
            <v>CORDOBA</v>
          </cell>
          <cell r="D515" t="str">
            <v>A-03-03-05-001-002-13</v>
          </cell>
          <cell r="E515" t="str">
            <v>SAN BERNARDO V.</v>
          </cell>
          <cell r="F515">
            <v>8000968049</v>
          </cell>
          <cell r="G515">
            <v>800096804</v>
          </cell>
          <cell r="I515">
            <v>1</v>
          </cell>
          <cell r="M515">
            <v>425561847</v>
          </cell>
          <cell r="N515">
            <v>279256134</v>
          </cell>
          <cell r="O515">
            <v>704817981</v>
          </cell>
          <cell r="P515">
            <v>140963596</v>
          </cell>
          <cell r="Q515">
            <v>255337107</v>
          </cell>
          <cell r="R515">
            <v>1.8113691353333523</v>
          </cell>
          <cell r="S515">
            <v>85112369</v>
          </cell>
          <cell r="T515">
            <v>85112369</v>
          </cell>
          <cell r="U515">
            <v>35240899</v>
          </cell>
        </row>
        <row r="516">
          <cell r="A516">
            <v>23678</v>
          </cell>
          <cell r="B516" t="str">
            <v>23678</v>
          </cell>
          <cell r="C516" t="str">
            <v>CORDOBA</v>
          </cell>
          <cell r="D516" t="str">
            <v>A-03-03-05-001-002-13</v>
          </cell>
          <cell r="E516" t="str">
            <v>SAN CARLOS</v>
          </cell>
          <cell r="F516">
            <v>8000755377</v>
          </cell>
          <cell r="G516">
            <v>800075537</v>
          </cell>
          <cell r="I516">
            <v>1</v>
          </cell>
          <cell r="M516">
            <v>257412813</v>
          </cell>
          <cell r="N516">
            <v>168915770</v>
          </cell>
          <cell r="O516">
            <v>426328583</v>
          </cell>
          <cell r="P516">
            <v>85265717</v>
          </cell>
          <cell r="Q516">
            <v>154447689</v>
          </cell>
          <cell r="R516">
            <v>1.8113691461716084</v>
          </cell>
          <cell r="S516">
            <v>51482563</v>
          </cell>
          <cell r="T516">
            <v>51482563</v>
          </cell>
          <cell r="U516">
            <v>21316429</v>
          </cell>
        </row>
        <row r="517">
          <cell r="A517">
            <v>23682</v>
          </cell>
          <cell r="B517" t="str">
            <v>23682</v>
          </cell>
          <cell r="C517" t="str">
            <v>CORDOBA</v>
          </cell>
          <cell r="D517" t="str">
            <v>A-03-03-05-001-002-13</v>
          </cell>
          <cell r="E517" t="str">
            <v>SAN JOSE DE URE</v>
          </cell>
          <cell r="F517">
            <v>9002200618</v>
          </cell>
          <cell r="G517">
            <v>900220061</v>
          </cell>
          <cell r="I517">
            <v>1</v>
          </cell>
          <cell r="M517">
            <v>188433320</v>
          </cell>
          <cell r="N517">
            <v>123651032</v>
          </cell>
          <cell r="O517">
            <v>312084352</v>
          </cell>
          <cell r="P517">
            <v>62416870</v>
          </cell>
          <cell r="Q517">
            <v>113059992</v>
          </cell>
          <cell r="R517">
            <v>1.8113691378628887</v>
          </cell>
          <cell r="S517">
            <v>37686664</v>
          </cell>
          <cell r="T517">
            <v>37686664</v>
          </cell>
          <cell r="U517">
            <v>15604218</v>
          </cell>
        </row>
        <row r="518">
          <cell r="A518">
            <v>23686</v>
          </cell>
          <cell r="B518" t="str">
            <v>23686</v>
          </cell>
          <cell r="C518" t="str">
            <v>CORDOBA</v>
          </cell>
          <cell r="D518" t="str">
            <v>A-03-03-05-001-002-13</v>
          </cell>
          <cell r="E518" t="str">
            <v>SAN PELAYO</v>
          </cell>
          <cell r="F518">
            <v>8000968056</v>
          </cell>
          <cell r="G518">
            <v>800096805</v>
          </cell>
          <cell r="I518">
            <v>1</v>
          </cell>
          <cell r="M518">
            <v>364679707</v>
          </cell>
          <cell r="N518">
            <v>239304929</v>
          </cell>
          <cell r="O518">
            <v>603984636</v>
          </cell>
          <cell r="P518">
            <v>120796927</v>
          </cell>
          <cell r="Q518">
            <v>218807823</v>
          </cell>
          <cell r="R518">
            <v>1.8113691170306012</v>
          </cell>
          <cell r="S518">
            <v>72935941</v>
          </cell>
          <cell r="T518">
            <v>72935941</v>
          </cell>
          <cell r="U518">
            <v>30199232</v>
          </cell>
        </row>
        <row r="519">
          <cell r="A519">
            <v>23807</v>
          </cell>
          <cell r="B519" t="str">
            <v>23807</v>
          </cell>
          <cell r="C519" t="str">
            <v>CORDOBA</v>
          </cell>
          <cell r="D519" t="str">
            <v>A-03-03-05-001-002-13</v>
          </cell>
          <cell r="E519" t="str">
            <v>TIERRALTA</v>
          </cell>
          <cell r="F519">
            <v>8000968070</v>
          </cell>
          <cell r="G519">
            <v>800096807</v>
          </cell>
          <cell r="I519">
            <v>1</v>
          </cell>
          <cell r="M519">
            <v>1522424587</v>
          </cell>
          <cell r="N519">
            <v>999023805</v>
          </cell>
          <cell r="O519">
            <v>2521448392</v>
          </cell>
          <cell r="P519">
            <v>504289678</v>
          </cell>
          <cell r="Q519">
            <v>913454751</v>
          </cell>
          <cell r="R519">
            <v>1.8113691214595908</v>
          </cell>
          <cell r="S519">
            <v>304484917</v>
          </cell>
          <cell r="T519">
            <v>304484917</v>
          </cell>
          <cell r="U519">
            <v>126072420</v>
          </cell>
        </row>
        <row r="520">
          <cell r="A520">
            <v>23815</v>
          </cell>
          <cell r="B520" t="str">
            <v>23815</v>
          </cell>
          <cell r="C520" t="str">
            <v>CORDOBA</v>
          </cell>
          <cell r="D520" t="str">
            <v>A-03-03-05-001-002-13</v>
          </cell>
          <cell r="E520" t="str">
            <v>TUCHIN</v>
          </cell>
          <cell r="F520">
            <v>9002201472</v>
          </cell>
          <cell r="G520">
            <v>900220147</v>
          </cell>
          <cell r="I520">
            <v>1</v>
          </cell>
          <cell r="M520">
            <v>811669787</v>
          </cell>
          <cell r="N520">
            <v>532622418</v>
          </cell>
          <cell r="O520">
            <v>1344292205</v>
          </cell>
          <cell r="P520">
            <v>268858441</v>
          </cell>
          <cell r="Q520">
            <v>487001871</v>
          </cell>
          <cell r="R520">
            <v>1.8113690951588908</v>
          </cell>
          <cell r="S520">
            <v>162333957</v>
          </cell>
          <cell r="T520">
            <v>162333957</v>
          </cell>
          <cell r="U520">
            <v>67214610</v>
          </cell>
        </row>
        <row r="521">
          <cell r="A521">
            <v>23855</v>
          </cell>
          <cell r="B521" t="str">
            <v>23855</v>
          </cell>
          <cell r="C521" t="str">
            <v>CORDOBA</v>
          </cell>
          <cell r="D521" t="str">
            <v>A-03-03-05-001-002-13</v>
          </cell>
          <cell r="E521" t="str">
            <v>VALENCIA</v>
          </cell>
          <cell r="F521">
            <v>8000968088</v>
          </cell>
          <cell r="G521">
            <v>800096808</v>
          </cell>
          <cell r="I521">
            <v>1</v>
          </cell>
          <cell r="M521">
            <v>562337393</v>
          </cell>
          <cell r="N521">
            <v>369009042</v>
          </cell>
          <cell r="O521">
            <v>931346435</v>
          </cell>
          <cell r="P521">
            <v>186269287</v>
          </cell>
          <cell r="Q521">
            <v>337402437</v>
          </cell>
          <cell r="R521">
            <v>1.8113691335491073</v>
          </cell>
          <cell r="S521">
            <v>112467479</v>
          </cell>
          <cell r="T521">
            <v>112467479</v>
          </cell>
          <cell r="U521">
            <v>46567322</v>
          </cell>
        </row>
        <row r="522">
          <cell r="A522">
            <v>23001</v>
          </cell>
          <cell r="B522" t="str">
            <v>23001</v>
          </cell>
          <cell r="C522" t="str">
            <v>CORDOBA</v>
          </cell>
          <cell r="D522" t="str">
            <v>A-03-03-05-001-002-62</v>
          </cell>
          <cell r="E522" t="str">
            <v>MONTERIA</v>
          </cell>
          <cell r="F522">
            <v>8000967341</v>
          </cell>
          <cell r="G522">
            <v>800096734</v>
          </cell>
          <cell r="I522">
            <v>1</v>
          </cell>
          <cell r="J522" t="str">
            <v>CERTIFICADO</v>
          </cell>
          <cell r="M522">
            <v>2424516133</v>
          </cell>
          <cell r="N522">
            <v>1414205787</v>
          </cell>
          <cell r="O522">
            <v>3838721920</v>
          </cell>
          <cell r="P522">
            <v>767744384</v>
          </cell>
          <cell r="Q522">
            <v>1454709681</v>
          </cell>
          <cell r="R522">
            <v>1.8947838777027119</v>
          </cell>
          <cell r="S522">
            <v>484903227</v>
          </cell>
          <cell r="T522">
            <v>484903227</v>
          </cell>
          <cell r="U522">
            <v>191936096</v>
          </cell>
        </row>
        <row r="523">
          <cell r="A523">
            <v>23417</v>
          </cell>
          <cell r="B523" t="str">
            <v>23417</v>
          </cell>
          <cell r="C523" t="str">
            <v>CORDOBA</v>
          </cell>
          <cell r="D523" t="str">
            <v>A-03-03-05-001-002-57</v>
          </cell>
          <cell r="E523" t="str">
            <v>LORICA</v>
          </cell>
          <cell r="F523">
            <v>8000967588</v>
          </cell>
          <cell r="G523">
            <v>800096758</v>
          </cell>
          <cell r="I523">
            <v>2</v>
          </cell>
          <cell r="J523" t="str">
            <v>CERTIFICADO</v>
          </cell>
          <cell r="K523" t="str">
            <v>No. 4278 del 20-11-2019</v>
          </cell>
          <cell r="L523" t="str">
            <v xml:space="preserve">No. 1047 del 28-04-2020-parcial hasta abirl </v>
          </cell>
          <cell r="M523">
            <v>1087915573</v>
          </cell>
          <cell r="N523">
            <v>555252816</v>
          </cell>
          <cell r="O523">
            <v>1643168389</v>
          </cell>
          <cell r="P523">
            <v>328633678</v>
          </cell>
          <cell r="Q523">
            <v>0</v>
          </cell>
          <cell r="R523">
            <v>0</v>
          </cell>
          <cell r="S523">
            <v>0</v>
          </cell>
          <cell r="T523">
            <v>870332460</v>
          </cell>
          <cell r="U523">
            <v>0</v>
          </cell>
        </row>
        <row r="524">
          <cell r="A524">
            <v>23660</v>
          </cell>
          <cell r="B524" t="str">
            <v>23660</v>
          </cell>
          <cell r="C524" t="str">
            <v>CORDOBA</v>
          </cell>
          <cell r="D524" t="str">
            <v>A-03-03-05-001-002-68</v>
          </cell>
          <cell r="E524" t="str">
            <v>SAHAGUN</v>
          </cell>
          <cell r="F524">
            <v>8000967778</v>
          </cell>
          <cell r="G524">
            <v>800096777</v>
          </cell>
          <cell r="I524">
            <v>1</v>
          </cell>
          <cell r="J524" t="str">
            <v>CERTIFICADO</v>
          </cell>
          <cell r="M524">
            <v>797246933</v>
          </cell>
          <cell r="N524">
            <v>406900697</v>
          </cell>
          <cell r="O524">
            <v>1204147630</v>
          </cell>
          <cell r="P524">
            <v>240829526</v>
          </cell>
          <cell r="Q524">
            <v>478348161</v>
          </cell>
          <cell r="R524">
            <v>1.9862521383694456</v>
          </cell>
          <cell r="S524">
            <v>159449387</v>
          </cell>
          <cell r="T524">
            <v>159449387</v>
          </cell>
          <cell r="U524">
            <v>60207382</v>
          </cell>
        </row>
        <row r="525">
          <cell r="A525">
            <v>25001</v>
          </cell>
          <cell r="B525" t="str">
            <v>25001</v>
          </cell>
          <cell r="C525" t="str">
            <v>CUNDINAMARCA</v>
          </cell>
          <cell r="D525" t="str">
            <v>A-03-03-05-001-002-14</v>
          </cell>
          <cell r="E525" t="str">
            <v>AGUA DE DIOS</v>
          </cell>
          <cell r="F525">
            <v>8906801494</v>
          </cell>
          <cell r="G525">
            <v>890680149</v>
          </cell>
          <cell r="I525">
            <v>1</v>
          </cell>
          <cell r="M525">
            <v>39103142</v>
          </cell>
          <cell r="N525">
            <v>14255393</v>
          </cell>
          <cell r="O525">
            <v>53358535</v>
          </cell>
          <cell r="P525">
            <v>10671707</v>
          </cell>
          <cell r="Q525">
            <v>23461884</v>
          </cell>
          <cell r="R525">
            <v>2.1985127590178402</v>
          </cell>
          <cell r="S525">
            <v>7820628</v>
          </cell>
          <cell r="T525">
            <v>7820628</v>
          </cell>
          <cell r="U525">
            <v>2667927</v>
          </cell>
        </row>
        <row r="526">
          <cell r="A526">
            <v>25019</v>
          </cell>
          <cell r="B526" t="str">
            <v>25019</v>
          </cell>
          <cell r="C526" t="str">
            <v>CUNDINAMARCA</v>
          </cell>
          <cell r="D526" t="str">
            <v>A-03-03-05-001-002-14</v>
          </cell>
          <cell r="E526" t="str">
            <v>ALBAN</v>
          </cell>
          <cell r="F526">
            <v>8999994500</v>
          </cell>
          <cell r="G526">
            <v>899999450</v>
          </cell>
          <cell r="I526">
            <v>1</v>
          </cell>
          <cell r="M526">
            <v>26095032</v>
          </cell>
          <cell r="N526">
            <v>9513173</v>
          </cell>
          <cell r="O526">
            <v>35608205</v>
          </cell>
          <cell r="P526">
            <v>7121641</v>
          </cell>
          <cell r="Q526">
            <v>15657018</v>
          </cell>
          <cell r="R526">
            <v>2.1985126742558352</v>
          </cell>
          <cell r="S526">
            <v>5219006</v>
          </cell>
          <cell r="T526">
            <v>5219006</v>
          </cell>
          <cell r="U526">
            <v>1780410</v>
          </cell>
        </row>
        <row r="527">
          <cell r="A527">
            <v>25035</v>
          </cell>
          <cell r="B527" t="str">
            <v>25035</v>
          </cell>
          <cell r="C527" t="str">
            <v>CUNDINAMARCA</v>
          </cell>
          <cell r="D527" t="str">
            <v>A-03-03-05-001-002-14</v>
          </cell>
          <cell r="E527" t="str">
            <v>ANAPOIMA</v>
          </cell>
          <cell r="F527">
            <v>8906800971</v>
          </cell>
          <cell r="G527">
            <v>890680097</v>
          </cell>
          <cell r="I527">
            <v>1</v>
          </cell>
          <cell r="M527">
            <v>73877154</v>
          </cell>
          <cell r="N527">
            <v>26932565</v>
          </cell>
          <cell r="O527">
            <v>100809719</v>
          </cell>
          <cell r="P527">
            <v>20161944</v>
          </cell>
          <cell r="Q527">
            <v>44326293</v>
          </cell>
          <cell r="R527">
            <v>2.1985128517369157</v>
          </cell>
          <cell r="S527">
            <v>14775431</v>
          </cell>
          <cell r="T527">
            <v>14775431</v>
          </cell>
          <cell r="U527">
            <v>5040486</v>
          </cell>
        </row>
        <row r="528">
          <cell r="A528">
            <v>25040</v>
          </cell>
          <cell r="B528" t="str">
            <v>25040</v>
          </cell>
          <cell r="C528" t="str">
            <v>CUNDINAMARCA</v>
          </cell>
          <cell r="D528" t="str">
            <v>A-03-03-05-001-002-14</v>
          </cell>
          <cell r="E528" t="str">
            <v>ANOLAIMA</v>
          </cell>
          <cell r="F528">
            <v>8999994263</v>
          </cell>
          <cell r="G528">
            <v>899999426</v>
          </cell>
          <cell r="I528">
            <v>1</v>
          </cell>
          <cell r="M528">
            <v>62635195</v>
          </cell>
          <cell r="N528">
            <v>22834209</v>
          </cell>
          <cell r="O528">
            <v>85469404</v>
          </cell>
          <cell r="P528">
            <v>17093881</v>
          </cell>
          <cell r="Q528">
            <v>37581117</v>
          </cell>
          <cell r="R528">
            <v>2.1985128479600391</v>
          </cell>
          <cell r="S528">
            <v>12527039</v>
          </cell>
          <cell r="T528">
            <v>12527039</v>
          </cell>
          <cell r="U528">
            <v>4273470</v>
          </cell>
        </row>
        <row r="529">
          <cell r="A529">
            <v>25053</v>
          </cell>
          <cell r="B529" t="str">
            <v>25053</v>
          </cell>
          <cell r="C529" t="str">
            <v>CUNDINAMARCA</v>
          </cell>
          <cell r="D529" t="str">
            <v>A-03-03-05-001-002-14</v>
          </cell>
          <cell r="E529" t="str">
            <v>ARBELAEZ</v>
          </cell>
          <cell r="F529">
            <v>8000933868</v>
          </cell>
          <cell r="G529">
            <v>800093386</v>
          </cell>
          <cell r="I529">
            <v>1</v>
          </cell>
          <cell r="M529">
            <v>65320810</v>
          </cell>
          <cell r="N529">
            <v>23813274</v>
          </cell>
          <cell r="O529">
            <v>89134084</v>
          </cell>
          <cell r="P529">
            <v>17826817</v>
          </cell>
          <cell r="Q529">
            <v>39192486</v>
          </cell>
          <cell r="R529">
            <v>2.1985128360267567</v>
          </cell>
          <cell r="S529">
            <v>13064162</v>
          </cell>
          <cell r="T529">
            <v>13064162</v>
          </cell>
          <cell r="U529">
            <v>4456704</v>
          </cell>
        </row>
        <row r="530">
          <cell r="A530">
            <v>25086</v>
          </cell>
          <cell r="B530" t="str">
            <v>25086</v>
          </cell>
          <cell r="C530" t="str">
            <v>CUNDINAMARCA</v>
          </cell>
          <cell r="D530" t="str">
            <v>A-03-03-05-001-002-14</v>
          </cell>
          <cell r="E530" t="str">
            <v>BELTRAN</v>
          </cell>
          <cell r="F530">
            <v>8000946240</v>
          </cell>
          <cell r="G530">
            <v>800094624</v>
          </cell>
          <cell r="I530">
            <v>1</v>
          </cell>
          <cell r="M530">
            <v>9446712</v>
          </cell>
          <cell r="N530">
            <v>3443882</v>
          </cell>
          <cell r="O530">
            <v>12890594</v>
          </cell>
          <cell r="P530">
            <v>2578119</v>
          </cell>
          <cell r="Q530">
            <v>5668026</v>
          </cell>
          <cell r="R530">
            <v>2.198512171082871</v>
          </cell>
          <cell r="S530">
            <v>1889342</v>
          </cell>
          <cell r="T530">
            <v>1889342</v>
          </cell>
          <cell r="U530">
            <v>644530</v>
          </cell>
        </row>
        <row r="531">
          <cell r="A531">
            <v>25095</v>
          </cell>
          <cell r="B531" t="str">
            <v>25095</v>
          </cell>
          <cell r="C531" t="str">
            <v>CUNDINAMARCA</v>
          </cell>
          <cell r="D531" t="str">
            <v>A-03-03-05-001-002-14</v>
          </cell>
          <cell r="E531" t="str">
            <v>BITUIMA</v>
          </cell>
          <cell r="F531">
            <v>8999997085</v>
          </cell>
          <cell r="G531">
            <v>899999708</v>
          </cell>
          <cell r="I531">
            <v>1</v>
          </cell>
          <cell r="M531">
            <v>11003573</v>
          </cell>
          <cell r="N531">
            <v>4011449</v>
          </cell>
          <cell r="O531">
            <v>15015022</v>
          </cell>
          <cell r="P531">
            <v>3003004</v>
          </cell>
          <cell r="Q531">
            <v>6602145</v>
          </cell>
          <cell r="R531">
            <v>2.1985135550934998</v>
          </cell>
          <cell r="S531">
            <v>2200715</v>
          </cell>
          <cell r="T531">
            <v>2200715</v>
          </cell>
          <cell r="U531">
            <v>750751</v>
          </cell>
        </row>
        <row r="532">
          <cell r="A532">
            <v>25099</v>
          </cell>
          <cell r="B532" t="str">
            <v>25099</v>
          </cell>
          <cell r="C532" t="str">
            <v>CUNDINAMARCA</v>
          </cell>
          <cell r="D532" t="str">
            <v>A-03-03-05-001-002-14</v>
          </cell>
          <cell r="E532" t="str">
            <v>BOJACA</v>
          </cell>
          <cell r="F532">
            <v>8000946226</v>
          </cell>
          <cell r="G532">
            <v>800094622</v>
          </cell>
          <cell r="I532">
            <v>1</v>
          </cell>
          <cell r="M532">
            <v>41433468</v>
          </cell>
          <cell r="N532">
            <v>15104934</v>
          </cell>
          <cell r="O532">
            <v>56538402</v>
          </cell>
          <cell r="P532">
            <v>11307680</v>
          </cell>
          <cell r="Q532">
            <v>24860082</v>
          </cell>
          <cell r="R532">
            <v>2.1985130460005942</v>
          </cell>
          <cell r="S532">
            <v>8286694</v>
          </cell>
          <cell r="T532">
            <v>8286694</v>
          </cell>
          <cell r="U532">
            <v>2826920</v>
          </cell>
        </row>
        <row r="533">
          <cell r="A533">
            <v>25120</v>
          </cell>
          <cell r="B533" t="str">
            <v>25120</v>
          </cell>
          <cell r="C533" t="str">
            <v>CUNDINAMARCA</v>
          </cell>
          <cell r="D533" t="str">
            <v>A-03-03-05-001-002-14</v>
          </cell>
          <cell r="E533" t="str">
            <v>CABRERA</v>
          </cell>
          <cell r="F533">
            <v>8906801075</v>
          </cell>
          <cell r="G533">
            <v>890680107</v>
          </cell>
          <cell r="I533">
            <v>1</v>
          </cell>
          <cell r="M533">
            <v>26744901</v>
          </cell>
          <cell r="N533">
            <v>9750088</v>
          </cell>
          <cell r="O533">
            <v>36494989</v>
          </cell>
          <cell r="P533">
            <v>7298998</v>
          </cell>
          <cell r="Q533">
            <v>16046940</v>
          </cell>
          <cell r="R533">
            <v>2.1985127273633998</v>
          </cell>
          <cell r="S533">
            <v>5348980</v>
          </cell>
          <cell r="T533">
            <v>5348980</v>
          </cell>
          <cell r="U533">
            <v>1824750</v>
          </cell>
        </row>
        <row r="534">
          <cell r="A534">
            <v>25123</v>
          </cell>
          <cell r="B534" t="str">
            <v>25123</v>
          </cell>
          <cell r="C534" t="str">
            <v>CUNDINAMARCA</v>
          </cell>
          <cell r="D534" t="str">
            <v>A-03-03-05-001-002-14</v>
          </cell>
          <cell r="E534" t="str">
            <v>CACHIPAY</v>
          </cell>
          <cell r="F534">
            <v>8000810919</v>
          </cell>
          <cell r="G534">
            <v>800081091</v>
          </cell>
          <cell r="I534">
            <v>1</v>
          </cell>
          <cell r="M534">
            <v>33952512</v>
          </cell>
          <cell r="N534">
            <v>12377686</v>
          </cell>
          <cell r="O534">
            <v>46330198</v>
          </cell>
          <cell r="P534">
            <v>9266040</v>
          </cell>
          <cell r="Q534">
            <v>20371506</v>
          </cell>
          <cell r="R534">
            <v>2.1985126332284342</v>
          </cell>
          <cell r="S534">
            <v>6790502</v>
          </cell>
          <cell r="T534">
            <v>6790502</v>
          </cell>
          <cell r="U534">
            <v>2316510</v>
          </cell>
        </row>
        <row r="535">
          <cell r="A535">
            <v>25126</v>
          </cell>
          <cell r="B535" t="str">
            <v>25126</v>
          </cell>
          <cell r="C535" t="str">
            <v>CUNDINAMARCA</v>
          </cell>
          <cell r="D535" t="str">
            <v>A-03-03-05-001-002-14</v>
          </cell>
          <cell r="E535" t="str">
            <v>CAJICA</v>
          </cell>
          <cell r="F535">
            <v>8999994650</v>
          </cell>
          <cell r="G535">
            <v>899999465</v>
          </cell>
          <cell r="I535">
            <v>1</v>
          </cell>
          <cell r="M535">
            <v>215446113</v>
          </cell>
          <cell r="N535">
            <v>78542769</v>
          </cell>
          <cell r="O535">
            <v>293988882</v>
          </cell>
          <cell r="P535">
            <v>58797776</v>
          </cell>
          <cell r="Q535">
            <v>129267669</v>
          </cell>
          <cell r="R535">
            <v>2.1985128995355199</v>
          </cell>
          <cell r="S535">
            <v>43089223</v>
          </cell>
          <cell r="T535">
            <v>43089223</v>
          </cell>
          <cell r="U535">
            <v>14699444</v>
          </cell>
        </row>
        <row r="536">
          <cell r="A536">
            <v>25148</v>
          </cell>
          <cell r="B536" t="str">
            <v>25148</v>
          </cell>
          <cell r="C536" t="str">
            <v>CUNDINAMARCA</v>
          </cell>
          <cell r="D536" t="str">
            <v>A-03-03-05-001-002-14</v>
          </cell>
          <cell r="E536" t="str">
            <v>CAPARRAPI</v>
          </cell>
          <cell r="F536">
            <v>8999997100</v>
          </cell>
          <cell r="G536">
            <v>899999710</v>
          </cell>
          <cell r="I536">
            <v>1</v>
          </cell>
          <cell r="M536">
            <v>72408965</v>
          </cell>
          <cell r="N536">
            <v>26397323</v>
          </cell>
          <cell r="O536">
            <v>98806288</v>
          </cell>
          <cell r="P536">
            <v>19761258</v>
          </cell>
          <cell r="Q536">
            <v>43445379</v>
          </cell>
          <cell r="R536">
            <v>2.1985128173520128</v>
          </cell>
          <cell r="S536">
            <v>14481793</v>
          </cell>
          <cell r="T536">
            <v>14481793</v>
          </cell>
          <cell r="U536">
            <v>4940315</v>
          </cell>
        </row>
        <row r="537">
          <cell r="A537">
            <v>25151</v>
          </cell>
          <cell r="B537" t="str">
            <v>25151</v>
          </cell>
          <cell r="C537" t="str">
            <v>CUNDINAMARCA</v>
          </cell>
          <cell r="D537" t="str">
            <v>A-03-03-05-001-002-14</v>
          </cell>
          <cell r="E537" t="str">
            <v>CAQUEZA</v>
          </cell>
          <cell r="F537">
            <v>8999994629</v>
          </cell>
          <cell r="G537">
            <v>899999462</v>
          </cell>
          <cell r="I537">
            <v>1</v>
          </cell>
          <cell r="M537">
            <v>80148838</v>
          </cell>
          <cell r="N537">
            <v>29218961</v>
          </cell>
          <cell r="O537">
            <v>109367799</v>
          </cell>
          <cell r="P537">
            <v>21873560</v>
          </cell>
          <cell r="Q537">
            <v>48089304</v>
          </cell>
          <cell r="R537">
            <v>2.1985129078211321</v>
          </cell>
          <cell r="S537">
            <v>16029768</v>
          </cell>
          <cell r="T537">
            <v>16029768</v>
          </cell>
          <cell r="U537">
            <v>5468390</v>
          </cell>
        </row>
        <row r="538">
          <cell r="A538">
            <v>25154</v>
          </cell>
          <cell r="B538" t="str">
            <v>25154</v>
          </cell>
          <cell r="C538" t="str">
            <v>CUNDINAMARCA</v>
          </cell>
          <cell r="D538" t="str">
            <v>A-03-03-05-001-002-14</v>
          </cell>
          <cell r="E538" t="str">
            <v>CARMEN DE CARUPA</v>
          </cell>
          <cell r="F538">
            <v>8999993677</v>
          </cell>
          <cell r="G538">
            <v>899999367</v>
          </cell>
          <cell r="I538">
            <v>1</v>
          </cell>
          <cell r="M538">
            <v>45306949</v>
          </cell>
          <cell r="N538">
            <v>16517045</v>
          </cell>
          <cell r="O538">
            <v>61823994</v>
          </cell>
          <cell r="P538">
            <v>12364799</v>
          </cell>
          <cell r="Q538">
            <v>27184170</v>
          </cell>
          <cell r="R538">
            <v>2.1985128913134777</v>
          </cell>
          <cell r="S538">
            <v>9061390</v>
          </cell>
          <cell r="T538">
            <v>9061390</v>
          </cell>
          <cell r="U538">
            <v>3091200</v>
          </cell>
        </row>
        <row r="539">
          <cell r="A539">
            <v>25168</v>
          </cell>
          <cell r="B539" t="str">
            <v>25168</v>
          </cell>
          <cell r="C539" t="str">
            <v>CUNDINAMARCA</v>
          </cell>
          <cell r="D539" t="str">
            <v>A-03-03-05-001-002-14</v>
          </cell>
          <cell r="E539" t="str">
            <v>CHAGUANI</v>
          </cell>
          <cell r="F539">
            <v>8999994002</v>
          </cell>
          <cell r="G539">
            <v>899999400</v>
          </cell>
          <cell r="I539">
            <v>1</v>
          </cell>
          <cell r="M539">
            <v>15401066</v>
          </cell>
          <cell r="N539">
            <v>5614594</v>
          </cell>
          <cell r="O539">
            <v>21015660</v>
          </cell>
          <cell r="P539">
            <v>4203132</v>
          </cell>
          <cell r="Q539">
            <v>9240639</v>
          </cell>
          <cell r="R539">
            <v>2.1985126805439372</v>
          </cell>
          <cell r="S539">
            <v>3080213</v>
          </cell>
          <cell r="T539">
            <v>3080213</v>
          </cell>
          <cell r="U539">
            <v>1050783</v>
          </cell>
        </row>
        <row r="540">
          <cell r="A540">
            <v>25178</v>
          </cell>
          <cell r="B540" t="str">
            <v>25178</v>
          </cell>
          <cell r="C540" t="str">
            <v>CUNDINAMARCA</v>
          </cell>
          <cell r="D540" t="str">
            <v>A-03-03-05-001-002-14</v>
          </cell>
          <cell r="E540" t="str">
            <v>CHIPAQUE</v>
          </cell>
          <cell r="F540">
            <v>8999994675</v>
          </cell>
          <cell r="G540">
            <v>899999467</v>
          </cell>
          <cell r="I540">
            <v>1</v>
          </cell>
          <cell r="M540">
            <v>43150550</v>
          </cell>
          <cell r="N540">
            <v>15730911</v>
          </cell>
          <cell r="O540">
            <v>58881461</v>
          </cell>
          <cell r="P540">
            <v>11776292</v>
          </cell>
          <cell r="Q540">
            <v>25890330</v>
          </cell>
          <cell r="R540">
            <v>2.1985129105154662</v>
          </cell>
          <cell r="S540">
            <v>8630110</v>
          </cell>
          <cell r="T540">
            <v>8630110</v>
          </cell>
          <cell r="U540">
            <v>2944073</v>
          </cell>
        </row>
        <row r="541">
          <cell r="A541">
            <v>25181</v>
          </cell>
          <cell r="B541" t="str">
            <v>25181</v>
          </cell>
          <cell r="C541" t="str">
            <v>CUNDINAMARCA</v>
          </cell>
          <cell r="D541" t="str">
            <v>A-03-03-05-001-002-14</v>
          </cell>
          <cell r="E541" t="str">
            <v>CHOACHI</v>
          </cell>
          <cell r="F541">
            <v>8999994145</v>
          </cell>
          <cell r="G541">
            <v>899999414</v>
          </cell>
          <cell r="I541">
            <v>1</v>
          </cell>
          <cell r="M541">
            <v>59599611</v>
          </cell>
          <cell r="N541">
            <v>21727560</v>
          </cell>
          <cell r="O541">
            <v>81327171</v>
          </cell>
          <cell r="P541">
            <v>16265434</v>
          </cell>
          <cell r="Q541">
            <v>35759766</v>
          </cell>
          <cell r="R541">
            <v>2.1985128709138655</v>
          </cell>
          <cell r="S541">
            <v>11919922</v>
          </cell>
          <cell r="T541">
            <v>11919922</v>
          </cell>
          <cell r="U541">
            <v>4066359</v>
          </cell>
        </row>
        <row r="542">
          <cell r="A542">
            <v>25183</v>
          </cell>
          <cell r="B542" t="str">
            <v>25183</v>
          </cell>
          <cell r="C542" t="str">
            <v>CUNDINAMARCA</v>
          </cell>
          <cell r="D542" t="str">
            <v>A-03-03-05-001-002-14</v>
          </cell>
          <cell r="E542" t="str">
            <v>CHOCONTA</v>
          </cell>
          <cell r="F542">
            <v>8999993573</v>
          </cell>
          <cell r="G542">
            <v>899999357</v>
          </cell>
          <cell r="I542">
            <v>1</v>
          </cell>
          <cell r="M542">
            <v>110044307</v>
          </cell>
          <cell r="N542">
            <v>40117615</v>
          </cell>
          <cell r="O542">
            <v>150161922</v>
          </cell>
          <cell r="P542">
            <v>30032384</v>
          </cell>
          <cell r="Q542">
            <v>66026583</v>
          </cell>
          <cell r="R542">
            <v>2.1985128786312802</v>
          </cell>
          <cell r="S542">
            <v>22008861</v>
          </cell>
          <cell r="T542">
            <v>22008861</v>
          </cell>
          <cell r="U542">
            <v>7508096</v>
          </cell>
        </row>
        <row r="543">
          <cell r="A543">
            <v>25200</v>
          </cell>
          <cell r="B543" t="str">
            <v>25200</v>
          </cell>
          <cell r="C543" t="str">
            <v>CUNDINAMARCA</v>
          </cell>
          <cell r="D543" t="str">
            <v>A-03-03-05-001-002-14</v>
          </cell>
          <cell r="E543" t="str">
            <v>COGUA</v>
          </cell>
          <cell r="F543">
            <v>8999994668</v>
          </cell>
          <cell r="G543">
            <v>899999466</v>
          </cell>
          <cell r="I543">
            <v>1</v>
          </cell>
          <cell r="M543">
            <v>87210568</v>
          </cell>
          <cell r="N543">
            <v>31793377</v>
          </cell>
          <cell r="O543">
            <v>119003945</v>
          </cell>
          <cell r="P543">
            <v>23800789</v>
          </cell>
          <cell r="Q543">
            <v>52326342</v>
          </cell>
          <cell r="R543">
            <v>2.198512914844966</v>
          </cell>
          <cell r="S543">
            <v>17442114</v>
          </cell>
          <cell r="T543">
            <v>17442114</v>
          </cell>
          <cell r="U543">
            <v>5950197</v>
          </cell>
        </row>
        <row r="544">
          <cell r="A544">
            <v>25214</v>
          </cell>
          <cell r="B544" t="str">
            <v>25214</v>
          </cell>
          <cell r="C544" t="str">
            <v>CUNDINAMARCA</v>
          </cell>
          <cell r="D544" t="str">
            <v>A-03-03-05-001-002-14</v>
          </cell>
          <cell r="E544" t="str">
            <v>COTA</v>
          </cell>
          <cell r="F544">
            <v>8999997053</v>
          </cell>
          <cell r="G544">
            <v>899999705</v>
          </cell>
          <cell r="I544">
            <v>1</v>
          </cell>
          <cell r="M544">
            <v>86315925</v>
          </cell>
          <cell r="N544">
            <v>31467227</v>
          </cell>
          <cell r="O544">
            <v>117783152</v>
          </cell>
          <cell r="P544">
            <v>23556630</v>
          </cell>
          <cell r="Q544">
            <v>51789555</v>
          </cell>
          <cell r="R544">
            <v>2.1985129027369363</v>
          </cell>
          <cell r="S544">
            <v>17263185</v>
          </cell>
          <cell r="T544">
            <v>17263185</v>
          </cell>
          <cell r="U544">
            <v>5889158</v>
          </cell>
        </row>
        <row r="545">
          <cell r="A545">
            <v>25224</v>
          </cell>
          <cell r="B545" t="str">
            <v>25224</v>
          </cell>
          <cell r="C545" t="str">
            <v>CUNDINAMARCA</v>
          </cell>
          <cell r="D545" t="str">
            <v>A-03-03-05-001-002-14</v>
          </cell>
          <cell r="E545" t="str">
            <v>CUCUNUBA</v>
          </cell>
          <cell r="F545">
            <v>8999994066</v>
          </cell>
          <cell r="G545">
            <v>899999406</v>
          </cell>
          <cell r="I545">
            <v>1</v>
          </cell>
          <cell r="M545">
            <v>48186729</v>
          </cell>
          <cell r="N545">
            <v>17566895</v>
          </cell>
          <cell r="O545">
            <v>65753624</v>
          </cell>
          <cell r="P545">
            <v>13150725</v>
          </cell>
          <cell r="Q545">
            <v>28912038</v>
          </cell>
          <cell r="R545">
            <v>2.1985128576561368</v>
          </cell>
          <cell r="S545">
            <v>9637346</v>
          </cell>
          <cell r="T545">
            <v>9637346</v>
          </cell>
          <cell r="U545">
            <v>3287681</v>
          </cell>
        </row>
        <row r="546">
          <cell r="A546">
            <v>25245</v>
          </cell>
          <cell r="B546" t="str">
            <v>25245</v>
          </cell>
          <cell r="C546" t="str">
            <v>CUNDINAMARCA</v>
          </cell>
          <cell r="D546" t="str">
            <v>A-03-03-05-001-002-14</v>
          </cell>
          <cell r="E546" t="str">
            <v>EL COLEGIO</v>
          </cell>
          <cell r="F546">
            <v>8906801620</v>
          </cell>
          <cell r="G546">
            <v>890680162</v>
          </cell>
          <cell r="I546">
            <v>1</v>
          </cell>
          <cell r="M546">
            <v>110143538</v>
          </cell>
          <cell r="N546">
            <v>40153792</v>
          </cell>
          <cell r="O546">
            <v>150297330</v>
          </cell>
          <cell r="P546">
            <v>30059466</v>
          </cell>
          <cell r="Q546">
            <v>66086124</v>
          </cell>
          <cell r="R546">
            <v>2.1985129077143286</v>
          </cell>
          <cell r="S546">
            <v>22028708</v>
          </cell>
          <cell r="T546">
            <v>22028708</v>
          </cell>
          <cell r="U546">
            <v>7514867</v>
          </cell>
        </row>
        <row r="547">
          <cell r="A547">
            <v>25258</v>
          </cell>
          <cell r="B547" t="str">
            <v>25258</v>
          </cell>
          <cell r="C547" t="str">
            <v>CUNDINAMARCA</v>
          </cell>
          <cell r="D547" t="str">
            <v>A-03-03-05-001-002-14</v>
          </cell>
          <cell r="E547" t="str">
            <v>EL PEÑON</v>
          </cell>
          <cell r="F547">
            <v>8999994604</v>
          </cell>
          <cell r="G547">
            <v>899999460</v>
          </cell>
          <cell r="I547">
            <v>1</v>
          </cell>
          <cell r="M547">
            <v>29287530</v>
          </cell>
          <cell r="N547">
            <v>10677026</v>
          </cell>
          <cell r="O547">
            <v>39964556</v>
          </cell>
          <cell r="P547">
            <v>7992911</v>
          </cell>
          <cell r="Q547">
            <v>17572518</v>
          </cell>
          <cell r="R547">
            <v>2.198512907249937</v>
          </cell>
          <cell r="S547">
            <v>5857506</v>
          </cell>
          <cell r="T547">
            <v>5857506</v>
          </cell>
          <cell r="U547">
            <v>1998228</v>
          </cell>
        </row>
        <row r="548">
          <cell r="A548">
            <v>25260</v>
          </cell>
          <cell r="B548" t="str">
            <v>25260</v>
          </cell>
          <cell r="C548" t="str">
            <v>CUNDINAMARCA</v>
          </cell>
          <cell r="D548" t="str">
            <v>A-03-03-05-001-002-14</v>
          </cell>
          <cell r="E548" t="str">
            <v>EL ROSAL</v>
          </cell>
          <cell r="F548">
            <v>8320023184</v>
          </cell>
          <cell r="G548">
            <v>832002318</v>
          </cell>
          <cell r="I548">
            <v>1</v>
          </cell>
          <cell r="M548">
            <v>79531893</v>
          </cell>
          <cell r="N548">
            <v>28994048</v>
          </cell>
          <cell r="O548">
            <v>108525941</v>
          </cell>
          <cell r="P548">
            <v>21705188</v>
          </cell>
          <cell r="Q548">
            <v>47719137</v>
          </cell>
          <cell r="R548">
            <v>2.1985129545986886</v>
          </cell>
          <cell r="S548">
            <v>15906379</v>
          </cell>
          <cell r="T548">
            <v>15906379</v>
          </cell>
          <cell r="U548">
            <v>5426297</v>
          </cell>
        </row>
        <row r="549">
          <cell r="A549">
            <v>25279</v>
          </cell>
          <cell r="B549" t="str">
            <v>25279</v>
          </cell>
          <cell r="C549" t="str">
            <v>CUNDINAMARCA</v>
          </cell>
          <cell r="D549" t="str">
            <v>A-03-03-05-001-002-14</v>
          </cell>
          <cell r="E549" t="str">
            <v>FOMEQUE</v>
          </cell>
          <cell r="F549">
            <v>8999993645</v>
          </cell>
          <cell r="G549">
            <v>899999364</v>
          </cell>
          <cell r="I549">
            <v>1</v>
          </cell>
          <cell r="M549">
            <v>56768634</v>
          </cell>
          <cell r="N549">
            <v>20695503</v>
          </cell>
          <cell r="O549">
            <v>77464137</v>
          </cell>
          <cell r="P549">
            <v>15492827</v>
          </cell>
          <cell r="Q549">
            <v>34061181</v>
          </cell>
          <cell r="R549">
            <v>2.1985129634507632</v>
          </cell>
          <cell r="S549">
            <v>11353727</v>
          </cell>
          <cell r="T549">
            <v>11353727</v>
          </cell>
          <cell r="U549">
            <v>3873207</v>
          </cell>
        </row>
        <row r="550">
          <cell r="A550">
            <v>25281</v>
          </cell>
          <cell r="B550" t="str">
            <v>25281</v>
          </cell>
          <cell r="C550" t="str">
            <v>CUNDINAMARCA</v>
          </cell>
          <cell r="D550" t="str">
            <v>A-03-03-05-001-002-14</v>
          </cell>
          <cell r="E550" t="str">
            <v>FOSCA</v>
          </cell>
          <cell r="F550">
            <v>8999994201</v>
          </cell>
          <cell r="G550">
            <v>899999420</v>
          </cell>
          <cell r="I550">
            <v>1</v>
          </cell>
          <cell r="M550">
            <v>35513300</v>
          </cell>
          <cell r="N550">
            <v>12946685</v>
          </cell>
          <cell r="O550">
            <v>48459985</v>
          </cell>
          <cell r="P550">
            <v>9691997</v>
          </cell>
          <cell r="Q550">
            <v>21307980</v>
          </cell>
          <cell r="R550">
            <v>2.1985128555033602</v>
          </cell>
          <cell r="S550">
            <v>7102660</v>
          </cell>
          <cell r="T550">
            <v>7102660</v>
          </cell>
          <cell r="U550">
            <v>2422999</v>
          </cell>
        </row>
        <row r="551">
          <cell r="A551">
            <v>25286</v>
          </cell>
          <cell r="B551" t="str">
            <v>25286</v>
          </cell>
          <cell r="C551" t="str">
            <v>CUNDINAMARCA</v>
          </cell>
          <cell r="D551" t="str">
            <v>A-03-03-05-001-002-99</v>
          </cell>
          <cell r="E551" t="str">
            <v>FUNZA</v>
          </cell>
          <cell r="F551">
            <v>8999994335</v>
          </cell>
          <cell r="G551">
            <v>899999433</v>
          </cell>
          <cell r="I551">
            <v>1</v>
          </cell>
          <cell r="J551" t="str">
            <v>CERTIFICADO</v>
          </cell>
          <cell r="M551">
            <v>263645467</v>
          </cell>
          <cell r="N551">
            <v>96114266</v>
          </cell>
          <cell r="O551">
            <v>359759733</v>
          </cell>
          <cell r="P551">
            <v>71951947</v>
          </cell>
          <cell r="Q551">
            <v>158187279</v>
          </cell>
          <cell r="R551">
            <v>2.1985128352398857</v>
          </cell>
          <cell r="S551">
            <v>52729093</v>
          </cell>
          <cell r="T551">
            <v>52729093</v>
          </cell>
          <cell r="U551">
            <v>17987987</v>
          </cell>
        </row>
        <row r="552">
          <cell r="A552">
            <v>25288</v>
          </cell>
          <cell r="B552" t="str">
            <v>25288</v>
          </cell>
          <cell r="C552" t="str">
            <v>CUNDINAMARCA</v>
          </cell>
          <cell r="D552" t="str">
            <v>A-03-03-05-001-002-14</v>
          </cell>
          <cell r="E552" t="str">
            <v>FUQUENE</v>
          </cell>
          <cell r="F552">
            <v>8999993233</v>
          </cell>
          <cell r="G552">
            <v>899999323</v>
          </cell>
          <cell r="I552">
            <v>1</v>
          </cell>
          <cell r="M552">
            <v>39544578</v>
          </cell>
          <cell r="N552">
            <v>14416323</v>
          </cell>
          <cell r="O552">
            <v>53960901</v>
          </cell>
          <cell r="P552">
            <v>10792180</v>
          </cell>
          <cell r="Q552">
            <v>23726748</v>
          </cell>
          <cell r="R552">
            <v>2.1985129973740247</v>
          </cell>
          <cell r="S552">
            <v>7908916</v>
          </cell>
          <cell r="T552">
            <v>7908916</v>
          </cell>
          <cell r="U552">
            <v>2698045</v>
          </cell>
        </row>
        <row r="553">
          <cell r="A553">
            <v>25293</v>
          </cell>
          <cell r="B553" t="str">
            <v>25293</v>
          </cell>
          <cell r="C553" t="str">
            <v>CUNDINAMARCA</v>
          </cell>
          <cell r="D553" t="str">
            <v>A-03-03-05-001-002-14</v>
          </cell>
          <cell r="E553" t="str">
            <v>GACHALA</v>
          </cell>
          <cell r="F553">
            <v>8000946717</v>
          </cell>
          <cell r="G553">
            <v>800094671</v>
          </cell>
          <cell r="I553">
            <v>1</v>
          </cell>
          <cell r="M553">
            <v>25248107</v>
          </cell>
          <cell r="N553">
            <v>9204419</v>
          </cell>
          <cell r="O553">
            <v>34452526</v>
          </cell>
          <cell r="P553">
            <v>6890505</v>
          </cell>
          <cell r="Q553">
            <v>15148863</v>
          </cell>
          <cell r="R553">
            <v>2.1985127360041101</v>
          </cell>
          <cell r="S553">
            <v>5049621</v>
          </cell>
          <cell r="T553">
            <v>5049621</v>
          </cell>
          <cell r="U553">
            <v>1722626</v>
          </cell>
        </row>
        <row r="554">
          <cell r="A554">
            <v>25295</v>
          </cell>
          <cell r="B554" t="str">
            <v>25295</v>
          </cell>
          <cell r="C554" t="str">
            <v>CUNDINAMARCA</v>
          </cell>
          <cell r="D554" t="str">
            <v>A-03-03-05-001-002-14</v>
          </cell>
          <cell r="E554" t="str">
            <v>GACHANCIPA</v>
          </cell>
          <cell r="F554">
            <v>8999994191</v>
          </cell>
          <cell r="G554">
            <v>899999419</v>
          </cell>
          <cell r="I554">
            <v>1</v>
          </cell>
          <cell r="M554">
            <v>57809523</v>
          </cell>
          <cell r="N554">
            <v>21074969</v>
          </cell>
          <cell r="O554">
            <v>78884492</v>
          </cell>
          <cell r="P554">
            <v>15776898</v>
          </cell>
          <cell r="Q554">
            <v>34685715</v>
          </cell>
          <cell r="R554">
            <v>2.198512977646176</v>
          </cell>
          <cell r="S554">
            <v>11561905</v>
          </cell>
          <cell r="T554">
            <v>11561905</v>
          </cell>
          <cell r="U554">
            <v>3944225</v>
          </cell>
        </row>
        <row r="555">
          <cell r="A555">
            <v>25297</v>
          </cell>
          <cell r="B555" t="str">
            <v>25297</v>
          </cell>
          <cell r="C555" t="str">
            <v>CUNDINAMARCA</v>
          </cell>
          <cell r="D555" t="str">
            <v>A-03-03-05-001-002-14</v>
          </cell>
          <cell r="E555" t="str">
            <v>GACHETA</v>
          </cell>
          <cell r="F555">
            <v>8999993312</v>
          </cell>
          <cell r="G555">
            <v>899999331</v>
          </cell>
          <cell r="I555">
            <v>1</v>
          </cell>
          <cell r="M555">
            <v>53060646</v>
          </cell>
          <cell r="N555">
            <v>19343723</v>
          </cell>
          <cell r="O555">
            <v>72404369</v>
          </cell>
          <cell r="P555">
            <v>14480874</v>
          </cell>
          <cell r="Q555">
            <v>31836387</v>
          </cell>
          <cell r="R555">
            <v>2.1985128107599032</v>
          </cell>
          <cell r="S555">
            <v>10612129</v>
          </cell>
          <cell r="T555">
            <v>10612129</v>
          </cell>
          <cell r="U555">
            <v>3620219</v>
          </cell>
        </row>
        <row r="556">
          <cell r="A556">
            <v>25299</v>
          </cell>
          <cell r="B556" t="str">
            <v>25299</v>
          </cell>
          <cell r="C556" t="str">
            <v>CUNDINAMARCA</v>
          </cell>
          <cell r="D556" t="str">
            <v>A-03-03-05-001-002-14</v>
          </cell>
          <cell r="E556" t="str">
            <v>GAMA</v>
          </cell>
          <cell r="F556">
            <v>8000946842</v>
          </cell>
          <cell r="G556">
            <v>800094684</v>
          </cell>
          <cell r="I556">
            <v>1</v>
          </cell>
          <cell r="M556">
            <v>13184736</v>
          </cell>
          <cell r="N556">
            <v>4806611</v>
          </cell>
          <cell r="O556">
            <v>17991347</v>
          </cell>
          <cell r="P556">
            <v>3598269</v>
          </cell>
          <cell r="Q556">
            <v>7910841</v>
          </cell>
          <cell r="R556">
            <v>2.1985129516442488</v>
          </cell>
          <cell r="S556">
            <v>2636947</v>
          </cell>
          <cell r="T556">
            <v>2636947</v>
          </cell>
          <cell r="U556">
            <v>899567</v>
          </cell>
        </row>
        <row r="557">
          <cell r="A557">
            <v>25312</v>
          </cell>
          <cell r="B557" t="str">
            <v>25312</v>
          </cell>
          <cell r="C557" t="str">
            <v>CUNDINAMARCA</v>
          </cell>
          <cell r="D557" t="str">
            <v>A-03-03-05-001-002-14</v>
          </cell>
          <cell r="E557" t="str">
            <v>GRANADA</v>
          </cell>
          <cell r="F557">
            <v>8320009921</v>
          </cell>
          <cell r="G557">
            <v>832000992</v>
          </cell>
          <cell r="I557">
            <v>1</v>
          </cell>
          <cell r="M557">
            <v>39372808</v>
          </cell>
          <cell r="N557">
            <v>14353702</v>
          </cell>
          <cell r="O557">
            <v>53726510</v>
          </cell>
          <cell r="P557">
            <v>10745302</v>
          </cell>
          <cell r="Q557">
            <v>23623686</v>
          </cell>
          <cell r="R557">
            <v>2.1985129873501927</v>
          </cell>
          <cell r="S557">
            <v>7874562</v>
          </cell>
          <cell r="T557">
            <v>7874562</v>
          </cell>
          <cell r="U557">
            <v>2686326</v>
          </cell>
        </row>
        <row r="558">
          <cell r="A558">
            <v>25317</v>
          </cell>
          <cell r="B558" t="str">
            <v>25317</v>
          </cell>
          <cell r="C558" t="str">
            <v>CUNDINAMARCA</v>
          </cell>
          <cell r="D558" t="str">
            <v>A-03-03-05-001-002-14</v>
          </cell>
          <cell r="E558" t="str">
            <v>GUACHETA</v>
          </cell>
          <cell r="F558">
            <v>8999993620</v>
          </cell>
          <cell r="G558">
            <v>899999362</v>
          </cell>
          <cell r="I558">
            <v>1</v>
          </cell>
          <cell r="M558">
            <v>86543283</v>
          </cell>
          <cell r="N558">
            <v>31550112</v>
          </cell>
          <cell r="O558">
            <v>118093395</v>
          </cell>
          <cell r="P558">
            <v>23618679</v>
          </cell>
          <cell r="Q558">
            <v>51925971</v>
          </cell>
          <cell r="R558">
            <v>2.1985129227591433</v>
          </cell>
          <cell r="S558">
            <v>17308657</v>
          </cell>
          <cell r="T558">
            <v>17308657</v>
          </cell>
          <cell r="U558">
            <v>5904670</v>
          </cell>
        </row>
        <row r="559">
          <cell r="A559">
            <v>25320</v>
          </cell>
          <cell r="B559" t="str">
            <v>25320</v>
          </cell>
          <cell r="C559" t="str">
            <v>CUNDINAMARCA</v>
          </cell>
          <cell r="D559" t="str">
            <v>A-03-03-05-001-002-14</v>
          </cell>
          <cell r="E559" t="str">
            <v>GUADUAS</v>
          </cell>
          <cell r="F559">
            <v>8999997014</v>
          </cell>
          <cell r="G559">
            <v>899999701</v>
          </cell>
          <cell r="I559">
            <v>1</v>
          </cell>
          <cell r="M559">
            <v>112987742</v>
          </cell>
          <cell r="N559">
            <v>41190672</v>
          </cell>
          <cell r="O559">
            <v>154178414</v>
          </cell>
          <cell r="P559">
            <v>30835683</v>
          </cell>
          <cell r="Q559">
            <v>67792644</v>
          </cell>
          <cell r="R559">
            <v>2.1985128073861699</v>
          </cell>
          <cell r="S559">
            <v>22597548</v>
          </cell>
          <cell r="T559">
            <v>22597548</v>
          </cell>
          <cell r="U559">
            <v>7708921</v>
          </cell>
        </row>
        <row r="560">
          <cell r="A560">
            <v>25322</v>
          </cell>
          <cell r="B560" t="str">
            <v>25322</v>
          </cell>
          <cell r="C560" t="str">
            <v>CUNDINAMARCA</v>
          </cell>
          <cell r="D560" t="str">
            <v>A-03-03-05-001-002-14</v>
          </cell>
          <cell r="E560" t="str">
            <v>GUASCA</v>
          </cell>
          <cell r="F560">
            <v>8999994421</v>
          </cell>
          <cell r="G560">
            <v>899999442</v>
          </cell>
          <cell r="I560">
            <v>1</v>
          </cell>
          <cell r="M560">
            <v>81504685</v>
          </cell>
          <cell r="N560">
            <v>29713248</v>
          </cell>
          <cell r="O560">
            <v>111217933</v>
          </cell>
          <cell r="P560">
            <v>22243587</v>
          </cell>
          <cell r="Q560">
            <v>48902811</v>
          </cell>
          <cell r="R560">
            <v>2.1985128118050383</v>
          </cell>
          <cell r="S560">
            <v>16300937</v>
          </cell>
          <cell r="T560">
            <v>16300937</v>
          </cell>
          <cell r="U560">
            <v>5560897</v>
          </cell>
        </row>
        <row r="561">
          <cell r="A561">
            <v>25324</v>
          </cell>
          <cell r="B561" t="str">
            <v>25324</v>
          </cell>
          <cell r="C561" t="str">
            <v>CUNDINAMARCA</v>
          </cell>
          <cell r="D561" t="str">
            <v>A-03-03-05-001-002-14</v>
          </cell>
          <cell r="E561" t="str">
            <v>GUATAQUI</v>
          </cell>
          <cell r="F561">
            <v>8000112719</v>
          </cell>
          <cell r="G561">
            <v>800011271</v>
          </cell>
          <cell r="I561">
            <v>1</v>
          </cell>
          <cell r="M561">
            <v>13400278</v>
          </cell>
          <cell r="N561">
            <v>4885189</v>
          </cell>
          <cell r="O561">
            <v>18285467</v>
          </cell>
          <cell r="P561">
            <v>3657093</v>
          </cell>
          <cell r="Q561">
            <v>8040168</v>
          </cell>
          <cell r="R561">
            <v>2.1985134094210892</v>
          </cell>
          <cell r="S561">
            <v>2680056</v>
          </cell>
          <cell r="T561">
            <v>2680056</v>
          </cell>
          <cell r="U561">
            <v>914273</v>
          </cell>
        </row>
        <row r="562">
          <cell r="A562">
            <v>25326</v>
          </cell>
          <cell r="B562" t="str">
            <v>25326</v>
          </cell>
          <cell r="C562" t="str">
            <v>CUNDINAMARCA</v>
          </cell>
          <cell r="D562" t="str">
            <v>A-03-03-05-001-002-14</v>
          </cell>
          <cell r="E562" t="str">
            <v>GUATAVITA</v>
          </cell>
          <cell r="F562">
            <v>8999993953</v>
          </cell>
          <cell r="G562">
            <v>899999395</v>
          </cell>
          <cell r="I562">
            <v>1</v>
          </cell>
          <cell r="K562" t="str">
            <v>No. 3446 del 25-10-2017</v>
          </cell>
          <cell r="L562" t="str">
            <v>No. 1001 del 13-04-2018</v>
          </cell>
          <cell r="M562">
            <v>31429320</v>
          </cell>
          <cell r="N562">
            <v>11457834</v>
          </cell>
          <cell r="O562">
            <v>42887154</v>
          </cell>
          <cell r="P562">
            <v>8577431</v>
          </cell>
          <cell r="Q562">
            <v>18857592</v>
          </cell>
          <cell r="R562">
            <v>2.1985128181153542</v>
          </cell>
          <cell r="S562">
            <v>6285864</v>
          </cell>
          <cell r="T562">
            <v>6285864</v>
          </cell>
          <cell r="U562">
            <v>2144358</v>
          </cell>
        </row>
        <row r="563">
          <cell r="A563">
            <v>25328</v>
          </cell>
          <cell r="B563" t="str">
            <v>25328</v>
          </cell>
          <cell r="C563" t="str">
            <v>CUNDINAMARCA</v>
          </cell>
          <cell r="D563" t="str">
            <v>A-03-03-05-001-002-14</v>
          </cell>
          <cell r="E563" t="str">
            <v>GUAYABAL DE SIQUIMA</v>
          </cell>
          <cell r="F563">
            <v>8000946851</v>
          </cell>
          <cell r="G563">
            <v>800094685</v>
          </cell>
          <cell r="I563">
            <v>1</v>
          </cell>
          <cell r="M563">
            <v>24420553</v>
          </cell>
          <cell r="N563">
            <v>8902727</v>
          </cell>
          <cell r="O563">
            <v>33323280</v>
          </cell>
          <cell r="P563">
            <v>6664656</v>
          </cell>
          <cell r="Q563">
            <v>14652333</v>
          </cell>
          <cell r="R563">
            <v>2.1985130215272926</v>
          </cell>
          <cell r="S563">
            <v>4884111</v>
          </cell>
          <cell r="T563">
            <v>4884111</v>
          </cell>
          <cell r="U563">
            <v>1666164</v>
          </cell>
        </row>
        <row r="564">
          <cell r="A564">
            <v>25335</v>
          </cell>
          <cell r="B564" t="str">
            <v>25335</v>
          </cell>
          <cell r="C564" t="str">
            <v>CUNDINAMARCA</v>
          </cell>
          <cell r="D564" t="str">
            <v>A-03-03-05-001-002-14</v>
          </cell>
          <cell r="E564" t="str">
            <v>GUAYABETAL</v>
          </cell>
          <cell r="F564">
            <v>8000947011</v>
          </cell>
          <cell r="G564">
            <v>800094701</v>
          </cell>
          <cell r="I564">
            <v>1</v>
          </cell>
          <cell r="M564">
            <v>23809820</v>
          </cell>
          <cell r="N564">
            <v>8680078</v>
          </cell>
          <cell r="O564">
            <v>32489898</v>
          </cell>
          <cell r="P564">
            <v>6497980</v>
          </cell>
          <cell r="Q564">
            <v>14285892</v>
          </cell>
          <cell r="R564">
            <v>2.1985127685834676</v>
          </cell>
          <cell r="S564">
            <v>4761964</v>
          </cell>
          <cell r="T564">
            <v>4761964</v>
          </cell>
          <cell r="U564">
            <v>1624495</v>
          </cell>
        </row>
        <row r="565">
          <cell r="A565">
            <v>25339</v>
          </cell>
          <cell r="B565" t="str">
            <v>25339</v>
          </cell>
          <cell r="C565" t="str">
            <v>CUNDINAMARCA</v>
          </cell>
          <cell r="D565" t="str">
            <v>A-03-03-05-001-002-14</v>
          </cell>
          <cell r="E565" t="str">
            <v>GUTIERREZ</v>
          </cell>
          <cell r="F565">
            <v>8000947041</v>
          </cell>
          <cell r="G565">
            <v>800094704</v>
          </cell>
          <cell r="I565">
            <v>1</v>
          </cell>
          <cell r="M565">
            <v>20004268</v>
          </cell>
          <cell r="N565">
            <v>7292731</v>
          </cell>
          <cell r="O565">
            <v>27296999</v>
          </cell>
          <cell r="P565">
            <v>5459400</v>
          </cell>
          <cell r="Q565">
            <v>12002562</v>
          </cell>
          <cell r="R565">
            <v>2.1985130234091659</v>
          </cell>
          <cell r="S565">
            <v>4000854</v>
          </cell>
          <cell r="T565">
            <v>4000854</v>
          </cell>
          <cell r="U565">
            <v>1364850</v>
          </cell>
        </row>
        <row r="566">
          <cell r="A566">
            <v>25368</v>
          </cell>
          <cell r="B566" t="str">
            <v>25368</v>
          </cell>
          <cell r="C566" t="str">
            <v>CUNDINAMARCA</v>
          </cell>
          <cell r="D566" t="str">
            <v>A-03-03-05-001-002-14</v>
          </cell>
          <cell r="E566" t="str">
            <v>JERUSALEN</v>
          </cell>
          <cell r="F566">
            <v>8000040182</v>
          </cell>
          <cell r="G566">
            <v>800004018</v>
          </cell>
          <cell r="I566">
            <v>1</v>
          </cell>
          <cell r="M566">
            <v>13071768</v>
          </cell>
          <cell r="N566">
            <v>4765428</v>
          </cell>
          <cell r="O566">
            <v>17837196</v>
          </cell>
          <cell r="P566">
            <v>3567439</v>
          </cell>
          <cell r="Q566">
            <v>7843062</v>
          </cell>
          <cell r="R566">
            <v>2.1985132752094709</v>
          </cell>
          <cell r="S566">
            <v>2614354</v>
          </cell>
          <cell r="T566">
            <v>2614354</v>
          </cell>
          <cell r="U566">
            <v>891860</v>
          </cell>
        </row>
        <row r="567">
          <cell r="A567">
            <v>25372</v>
          </cell>
          <cell r="B567" t="str">
            <v>25372</v>
          </cell>
          <cell r="C567" t="str">
            <v>CUNDINAMARCA</v>
          </cell>
          <cell r="D567" t="str">
            <v>A-03-03-05-001-002-14</v>
          </cell>
          <cell r="E567" t="str">
            <v>JUNIN</v>
          </cell>
          <cell r="F567">
            <v>8000947059</v>
          </cell>
          <cell r="G567">
            <v>800094705</v>
          </cell>
          <cell r="I567">
            <v>1</v>
          </cell>
          <cell r="M567">
            <v>29827188</v>
          </cell>
          <cell r="N567">
            <v>10873763</v>
          </cell>
          <cell r="O567">
            <v>40700951</v>
          </cell>
          <cell r="P567">
            <v>8140190</v>
          </cell>
          <cell r="Q567">
            <v>17896314</v>
          </cell>
          <cell r="R567">
            <v>2.1985130568205409</v>
          </cell>
          <cell r="S567">
            <v>5965438</v>
          </cell>
          <cell r="T567">
            <v>5965438</v>
          </cell>
          <cell r="U567">
            <v>2035048</v>
          </cell>
        </row>
        <row r="568">
          <cell r="A568">
            <v>25377</v>
          </cell>
          <cell r="B568" t="str">
            <v>25377</v>
          </cell>
          <cell r="C568" t="str">
            <v>CUNDINAMARCA</v>
          </cell>
          <cell r="D568" t="str">
            <v>A-03-03-05-001-002-14</v>
          </cell>
          <cell r="E568" t="str">
            <v>LA CALERA</v>
          </cell>
          <cell r="F568">
            <v>8999997125</v>
          </cell>
          <cell r="G568">
            <v>899999712</v>
          </cell>
          <cell r="I568">
            <v>1</v>
          </cell>
          <cell r="M568">
            <v>86604035</v>
          </cell>
          <cell r="N568">
            <v>31572260</v>
          </cell>
          <cell r="O568">
            <v>118176295</v>
          </cell>
          <cell r="P568">
            <v>23635259</v>
          </cell>
          <cell r="Q568">
            <v>51962421</v>
          </cell>
          <cell r="R568">
            <v>2.1985128658839743</v>
          </cell>
          <cell r="S568">
            <v>17320807</v>
          </cell>
          <cell r="T568">
            <v>17320807</v>
          </cell>
          <cell r="U568">
            <v>5908815</v>
          </cell>
        </row>
        <row r="569">
          <cell r="A569">
            <v>25386</v>
          </cell>
          <cell r="B569" t="str">
            <v>25386</v>
          </cell>
          <cell r="C569" t="str">
            <v>CUNDINAMARCA</v>
          </cell>
          <cell r="D569" t="str">
            <v>A-03-03-05-001-002-14</v>
          </cell>
          <cell r="E569" t="str">
            <v>LA MESA</v>
          </cell>
          <cell r="F569">
            <v>8906800267</v>
          </cell>
          <cell r="G569">
            <v>890680026</v>
          </cell>
          <cell r="I569">
            <v>1</v>
          </cell>
          <cell r="M569">
            <v>112062333</v>
          </cell>
          <cell r="N569">
            <v>40853306</v>
          </cell>
          <cell r="O569">
            <v>152915639</v>
          </cell>
          <cell r="P569">
            <v>30583128</v>
          </cell>
          <cell r="Q569">
            <v>67237401</v>
          </cell>
          <cell r="R569">
            <v>2.1985128859284768</v>
          </cell>
          <cell r="S569">
            <v>22412467</v>
          </cell>
          <cell r="T569">
            <v>22412467</v>
          </cell>
          <cell r="U569">
            <v>7645782</v>
          </cell>
        </row>
        <row r="570">
          <cell r="A570">
            <v>25394</v>
          </cell>
          <cell r="B570" t="str">
            <v>25394</v>
          </cell>
          <cell r="C570" t="str">
            <v>CUNDINAMARCA</v>
          </cell>
          <cell r="D570" t="str">
            <v>A-03-03-05-001-002-14</v>
          </cell>
          <cell r="E570" t="str">
            <v>LA PALMA</v>
          </cell>
          <cell r="F570">
            <v>8999993691</v>
          </cell>
          <cell r="G570">
            <v>899999369</v>
          </cell>
          <cell r="I570">
            <v>1</v>
          </cell>
          <cell r="M570">
            <v>60895888</v>
          </cell>
          <cell r="N570">
            <v>22200130</v>
          </cell>
          <cell r="O570">
            <v>83096018</v>
          </cell>
          <cell r="P570">
            <v>16619204</v>
          </cell>
          <cell r="Q570">
            <v>36537534</v>
          </cell>
          <cell r="R570">
            <v>2.198512877030693</v>
          </cell>
          <cell r="S570">
            <v>12179178</v>
          </cell>
          <cell r="T570">
            <v>12179178</v>
          </cell>
          <cell r="U570">
            <v>4154801</v>
          </cell>
        </row>
        <row r="571">
          <cell r="A571">
            <v>25398</v>
          </cell>
          <cell r="B571" t="str">
            <v>25398</v>
          </cell>
          <cell r="C571" t="str">
            <v>CUNDINAMARCA</v>
          </cell>
          <cell r="D571" t="str">
            <v>A-03-03-05-001-002-14</v>
          </cell>
          <cell r="E571" t="str">
            <v>LA PEÑA</v>
          </cell>
          <cell r="F571">
            <v>8999997211</v>
          </cell>
          <cell r="G571">
            <v>899999721</v>
          </cell>
          <cell r="I571">
            <v>1</v>
          </cell>
          <cell r="M571">
            <v>36253599</v>
          </cell>
          <cell r="N571">
            <v>13216567</v>
          </cell>
          <cell r="O571">
            <v>49470166</v>
          </cell>
          <cell r="P571">
            <v>9894033</v>
          </cell>
          <cell r="Q571">
            <v>21752160</v>
          </cell>
          <cell r="R571">
            <v>2.1985129825218896</v>
          </cell>
          <cell r="S571">
            <v>7250720</v>
          </cell>
          <cell r="T571">
            <v>7250720</v>
          </cell>
          <cell r="U571">
            <v>2473508</v>
          </cell>
        </row>
        <row r="572">
          <cell r="A572">
            <v>25402</v>
          </cell>
          <cell r="B572" t="str">
            <v>25402</v>
          </cell>
          <cell r="C572" t="str">
            <v>CUNDINAMARCA</v>
          </cell>
          <cell r="D572" t="str">
            <v>A-03-03-05-001-002-14</v>
          </cell>
          <cell r="E572" t="str">
            <v>LA VEGA</v>
          </cell>
          <cell r="F572">
            <v>8000734751</v>
          </cell>
          <cell r="G572">
            <v>800073475</v>
          </cell>
          <cell r="I572">
            <v>1</v>
          </cell>
          <cell r="M572">
            <v>81121990</v>
          </cell>
          <cell r="N572">
            <v>29573732</v>
          </cell>
          <cell r="O572">
            <v>110695722</v>
          </cell>
          <cell r="P572">
            <v>22139144</v>
          </cell>
          <cell r="Q572">
            <v>48673194</v>
          </cell>
          <cell r="R572">
            <v>2.1985129145011206</v>
          </cell>
          <cell r="S572">
            <v>16224398</v>
          </cell>
          <cell r="T572">
            <v>16224398</v>
          </cell>
          <cell r="U572">
            <v>5534786</v>
          </cell>
        </row>
        <row r="573">
          <cell r="A573">
            <v>25407</v>
          </cell>
          <cell r="B573" t="str">
            <v>25407</v>
          </cell>
          <cell r="C573" t="str">
            <v>CUNDINAMARCA</v>
          </cell>
          <cell r="D573" t="str">
            <v>A-03-03-05-001-002-14</v>
          </cell>
          <cell r="E573" t="str">
            <v>LENGUAZAQUE</v>
          </cell>
          <cell r="F573">
            <v>8999993305</v>
          </cell>
          <cell r="G573">
            <v>899999330</v>
          </cell>
          <cell r="I573">
            <v>1</v>
          </cell>
          <cell r="M573">
            <v>64540429</v>
          </cell>
          <cell r="N573">
            <v>23528779</v>
          </cell>
          <cell r="O573">
            <v>88069208</v>
          </cell>
          <cell r="P573">
            <v>17613842</v>
          </cell>
          <cell r="Q573">
            <v>38724258</v>
          </cell>
          <cell r="R573">
            <v>2.1985128514267358</v>
          </cell>
          <cell r="S573">
            <v>12908086</v>
          </cell>
          <cell r="T573">
            <v>12908086</v>
          </cell>
          <cell r="U573">
            <v>4403461</v>
          </cell>
        </row>
        <row r="574">
          <cell r="A574">
            <v>25426</v>
          </cell>
          <cell r="B574" t="str">
            <v>25426</v>
          </cell>
          <cell r="C574" t="str">
            <v>CUNDINAMARCA</v>
          </cell>
          <cell r="D574" t="str">
            <v>A-03-03-05-001-002-14</v>
          </cell>
          <cell r="E574" t="str">
            <v>MACHETA</v>
          </cell>
          <cell r="F574">
            <v>8999994011</v>
          </cell>
          <cell r="G574">
            <v>899999401</v>
          </cell>
          <cell r="I574">
            <v>1</v>
          </cell>
          <cell r="M574">
            <v>36097838</v>
          </cell>
          <cell r="N574">
            <v>13159783</v>
          </cell>
          <cell r="O574">
            <v>49257621</v>
          </cell>
          <cell r="P574">
            <v>9851524</v>
          </cell>
          <cell r="Q574">
            <v>21658704</v>
          </cell>
          <cell r="R574">
            <v>2.1985130422460526</v>
          </cell>
          <cell r="S574">
            <v>7219568</v>
          </cell>
          <cell r="T574">
            <v>7219568</v>
          </cell>
          <cell r="U574">
            <v>2462881</v>
          </cell>
        </row>
        <row r="575">
          <cell r="A575">
            <v>25430</v>
          </cell>
          <cell r="B575" t="str">
            <v>25430</v>
          </cell>
          <cell r="C575" t="str">
            <v>CUNDINAMARCA</v>
          </cell>
          <cell r="D575" t="str">
            <v>A-03-03-05-001-002-14</v>
          </cell>
          <cell r="E575" t="str">
            <v>MADRID</v>
          </cell>
          <cell r="F575">
            <v>8999993258</v>
          </cell>
          <cell r="G575">
            <v>899999325</v>
          </cell>
          <cell r="I575">
            <v>1</v>
          </cell>
          <cell r="M575">
            <v>269939333</v>
          </cell>
          <cell r="N575">
            <v>98408748</v>
          </cell>
          <cell r="O575">
            <v>368348081</v>
          </cell>
          <cell r="P575">
            <v>73669616</v>
          </cell>
          <cell r="Q575">
            <v>161963601</v>
          </cell>
          <cell r="R575">
            <v>2.1985128984519209</v>
          </cell>
          <cell r="S575">
            <v>53987867</v>
          </cell>
          <cell r="T575">
            <v>53987867</v>
          </cell>
          <cell r="U575">
            <v>18417404</v>
          </cell>
        </row>
        <row r="576">
          <cell r="A576">
            <v>25436</v>
          </cell>
          <cell r="B576" t="str">
            <v>25436</v>
          </cell>
          <cell r="C576" t="str">
            <v>CUNDINAMARCA</v>
          </cell>
          <cell r="D576" t="str">
            <v>A-03-03-05-001-002-14</v>
          </cell>
          <cell r="E576" t="str">
            <v>MANTA</v>
          </cell>
          <cell r="F576">
            <v>8000947113</v>
          </cell>
          <cell r="G576">
            <v>800094711</v>
          </cell>
          <cell r="I576">
            <v>1</v>
          </cell>
          <cell r="M576">
            <v>13798824</v>
          </cell>
          <cell r="N576">
            <v>5030482</v>
          </cell>
          <cell r="O576">
            <v>18829306</v>
          </cell>
          <cell r="P576">
            <v>3765861</v>
          </cell>
          <cell r="Q576">
            <v>8279295</v>
          </cell>
          <cell r="R576">
            <v>2.1985131687016595</v>
          </cell>
          <cell r="S576">
            <v>2759765</v>
          </cell>
          <cell r="T576">
            <v>2759765</v>
          </cell>
          <cell r="U576">
            <v>941465</v>
          </cell>
        </row>
        <row r="577">
          <cell r="A577">
            <v>25438</v>
          </cell>
          <cell r="B577" t="str">
            <v>25438</v>
          </cell>
          <cell r="C577" t="str">
            <v>CUNDINAMARCA</v>
          </cell>
          <cell r="D577" t="str">
            <v>A-03-03-05-001-002-14</v>
          </cell>
          <cell r="E577" t="str">
            <v>MEDINA</v>
          </cell>
          <cell r="F577">
            <v>8999994708</v>
          </cell>
          <cell r="G577">
            <v>899999470</v>
          </cell>
          <cell r="I577">
            <v>1</v>
          </cell>
          <cell r="M577">
            <v>67519491</v>
          </cell>
          <cell r="N577">
            <v>24614822</v>
          </cell>
          <cell r="O577">
            <v>92134313</v>
          </cell>
          <cell r="P577">
            <v>18426863</v>
          </cell>
          <cell r="Q577">
            <v>40511694</v>
          </cell>
          <cell r="R577">
            <v>2.1985127908098083</v>
          </cell>
          <cell r="S577">
            <v>13503898</v>
          </cell>
          <cell r="T577">
            <v>13503898</v>
          </cell>
          <cell r="U577">
            <v>4606716</v>
          </cell>
        </row>
        <row r="578">
          <cell r="A578">
            <v>25483</v>
          </cell>
          <cell r="B578" t="str">
            <v>25483</v>
          </cell>
          <cell r="C578" t="str">
            <v>CUNDINAMARCA</v>
          </cell>
          <cell r="D578" t="str">
            <v>A-03-03-05-001-002-14</v>
          </cell>
          <cell r="E578" t="str">
            <v>NARIÑO</v>
          </cell>
          <cell r="F578">
            <v>8906803903</v>
          </cell>
          <cell r="G578">
            <v>890680390</v>
          </cell>
          <cell r="I578">
            <v>1</v>
          </cell>
          <cell r="M578">
            <v>8866823</v>
          </cell>
          <cell r="N578">
            <v>3232478</v>
          </cell>
          <cell r="O578">
            <v>12099301</v>
          </cell>
          <cell r="P578">
            <v>2419860</v>
          </cell>
          <cell r="Q578">
            <v>5320095</v>
          </cell>
          <cell r="R578">
            <v>2.1985135503706825</v>
          </cell>
          <cell r="S578">
            <v>1773365</v>
          </cell>
          <cell r="T578">
            <v>1773365</v>
          </cell>
          <cell r="U578">
            <v>604965</v>
          </cell>
        </row>
        <row r="579">
          <cell r="A579">
            <v>25486</v>
          </cell>
          <cell r="B579" t="str">
            <v>25486</v>
          </cell>
          <cell r="C579" t="str">
            <v>CUNDINAMARCA</v>
          </cell>
          <cell r="D579" t="str">
            <v>A-03-03-05-001-002-14</v>
          </cell>
          <cell r="E579" t="str">
            <v>NEMOCON</v>
          </cell>
          <cell r="F579">
            <v>8999993661</v>
          </cell>
          <cell r="G579">
            <v>899999366</v>
          </cell>
          <cell r="I579">
            <v>1</v>
          </cell>
          <cell r="K579" t="str">
            <v>No. 4091 del 16-11-2016</v>
          </cell>
          <cell r="L579" t="str">
            <v>No. 3024 del 18-09-2017</v>
          </cell>
          <cell r="M579">
            <v>68020388</v>
          </cell>
          <cell r="N579">
            <v>24797429</v>
          </cell>
          <cell r="O579">
            <v>92817817</v>
          </cell>
          <cell r="P579">
            <v>18563563</v>
          </cell>
          <cell r="Q579">
            <v>40812234</v>
          </cell>
          <cell r="R579">
            <v>2.1985129686580103</v>
          </cell>
          <cell r="S579">
            <v>13604078</v>
          </cell>
          <cell r="T579">
            <v>13604078</v>
          </cell>
          <cell r="U579">
            <v>4640891</v>
          </cell>
        </row>
        <row r="580">
          <cell r="A580">
            <v>25488</v>
          </cell>
          <cell r="B580" t="str">
            <v>25488</v>
          </cell>
          <cell r="C580" t="str">
            <v>CUNDINAMARCA</v>
          </cell>
          <cell r="D580" t="str">
            <v>A-03-03-05-001-002-14</v>
          </cell>
          <cell r="E580" t="str">
            <v>NILO</v>
          </cell>
          <cell r="F580">
            <v>8999997078</v>
          </cell>
          <cell r="G580">
            <v>899999707</v>
          </cell>
          <cell r="I580">
            <v>1</v>
          </cell>
          <cell r="M580">
            <v>32782410</v>
          </cell>
          <cell r="N580">
            <v>11951115</v>
          </cell>
          <cell r="O580">
            <v>44733525</v>
          </cell>
          <cell r="P580">
            <v>8946705</v>
          </cell>
          <cell r="Q580">
            <v>19669446</v>
          </cell>
          <cell r="R580">
            <v>2.1985128603212019</v>
          </cell>
          <cell r="S580">
            <v>6556482</v>
          </cell>
          <cell r="T580">
            <v>6556482</v>
          </cell>
          <cell r="U580">
            <v>2236676</v>
          </cell>
        </row>
        <row r="581">
          <cell r="A581">
            <v>25489</v>
          </cell>
          <cell r="B581" t="str">
            <v>25489</v>
          </cell>
          <cell r="C581" t="str">
            <v>CUNDINAMARCA</v>
          </cell>
          <cell r="D581" t="str">
            <v>A-03-03-05-001-002-14</v>
          </cell>
          <cell r="E581" t="str">
            <v>NIMAIMA</v>
          </cell>
          <cell r="F581">
            <v>8000947138</v>
          </cell>
          <cell r="G581">
            <v>800094713</v>
          </cell>
          <cell r="I581">
            <v>1</v>
          </cell>
          <cell r="M581">
            <v>15776213</v>
          </cell>
          <cell r="N581">
            <v>5751357</v>
          </cell>
          <cell r="O581">
            <v>21527570</v>
          </cell>
          <cell r="P581">
            <v>4305514</v>
          </cell>
          <cell r="Q581">
            <v>9465729</v>
          </cell>
          <cell r="R581">
            <v>2.1985131159717515</v>
          </cell>
          <cell r="S581">
            <v>3155243</v>
          </cell>
          <cell r="T581">
            <v>3155243</v>
          </cell>
          <cell r="U581">
            <v>1076379</v>
          </cell>
        </row>
        <row r="582">
          <cell r="A582">
            <v>25491</v>
          </cell>
          <cell r="B582" t="str">
            <v>25491</v>
          </cell>
          <cell r="C582" t="str">
            <v>CUNDINAMARCA</v>
          </cell>
          <cell r="D582" t="str">
            <v>A-03-03-05-001-002-14</v>
          </cell>
          <cell r="E582" t="str">
            <v>NOCAIMA</v>
          </cell>
          <cell r="F582">
            <v>8999997189</v>
          </cell>
          <cell r="G582">
            <v>899999718</v>
          </cell>
          <cell r="I582">
            <v>1</v>
          </cell>
          <cell r="M582">
            <v>36723130</v>
          </cell>
          <cell r="N582">
            <v>13387739</v>
          </cell>
          <cell r="O582">
            <v>50110869</v>
          </cell>
          <cell r="P582">
            <v>10022174</v>
          </cell>
          <cell r="Q582">
            <v>22033878</v>
          </cell>
          <cell r="R582">
            <v>2.1985128176780808</v>
          </cell>
          <cell r="S582">
            <v>7344626</v>
          </cell>
          <cell r="T582">
            <v>7344626</v>
          </cell>
          <cell r="U582">
            <v>2505544</v>
          </cell>
        </row>
        <row r="583">
          <cell r="A583">
            <v>25506</v>
          </cell>
          <cell r="B583" t="str">
            <v>25506</v>
          </cell>
          <cell r="C583" t="str">
            <v>CUNDINAMARCA</v>
          </cell>
          <cell r="D583" t="str">
            <v>A-03-03-05-001-002-14</v>
          </cell>
          <cell r="E583" t="str">
            <v>OSPINA PEREZ - VENECIA</v>
          </cell>
          <cell r="F583">
            <v>8906800883</v>
          </cell>
          <cell r="G583">
            <v>890680088</v>
          </cell>
          <cell r="I583">
            <v>1</v>
          </cell>
          <cell r="M583">
            <v>27477784</v>
          </cell>
          <cell r="N583">
            <v>10017267</v>
          </cell>
          <cell r="O583">
            <v>37495051</v>
          </cell>
          <cell r="P583">
            <v>7499010</v>
          </cell>
          <cell r="Q583">
            <v>16486671</v>
          </cell>
          <cell r="R583">
            <v>2.1985130037164904</v>
          </cell>
          <cell r="S583">
            <v>5495557</v>
          </cell>
          <cell r="T583">
            <v>5495557</v>
          </cell>
          <cell r="U583">
            <v>1874753</v>
          </cell>
        </row>
        <row r="584">
          <cell r="A584">
            <v>25513</v>
          </cell>
          <cell r="B584" t="str">
            <v>25513</v>
          </cell>
          <cell r="C584" t="str">
            <v>CUNDINAMARCA</v>
          </cell>
          <cell r="D584" t="str">
            <v>A-03-03-05-001-002-14</v>
          </cell>
          <cell r="E584" t="str">
            <v>PACHO</v>
          </cell>
          <cell r="F584">
            <v>8999994754</v>
          </cell>
          <cell r="G584">
            <v>899999475</v>
          </cell>
          <cell r="I584">
            <v>1</v>
          </cell>
          <cell r="M584">
            <v>118612298</v>
          </cell>
          <cell r="N584">
            <v>43241152</v>
          </cell>
          <cell r="O584">
            <v>161853450</v>
          </cell>
          <cell r="P584">
            <v>32370690</v>
          </cell>
          <cell r="Q584">
            <v>71167380</v>
          </cell>
          <cell r="R584">
            <v>2.1985129139971993</v>
          </cell>
          <cell r="S584">
            <v>23722460</v>
          </cell>
          <cell r="T584">
            <v>23722460</v>
          </cell>
          <cell r="U584">
            <v>8092673</v>
          </cell>
        </row>
        <row r="585">
          <cell r="A585">
            <v>25518</v>
          </cell>
          <cell r="B585" t="str">
            <v>25518</v>
          </cell>
          <cell r="C585" t="str">
            <v>CUNDINAMARCA</v>
          </cell>
          <cell r="D585" t="str">
            <v>A-03-03-05-001-002-14</v>
          </cell>
          <cell r="E585" t="str">
            <v>PAIME</v>
          </cell>
          <cell r="F585">
            <v>8999997046</v>
          </cell>
          <cell r="G585">
            <v>899999704</v>
          </cell>
          <cell r="I585">
            <v>1</v>
          </cell>
          <cell r="M585">
            <v>32382962</v>
          </cell>
          <cell r="N585">
            <v>11805493</v>
          </cell>
          <cell r="O585">
            <v>44188455</v>
          </cell>
          <cell r="P585">
            <v>8837691</v>
          </cell>
          <cell r="Q585">
            <v>19429776</v>
          </cell>
          <cell r="R585">
            <v>2.1985127110689886</v>
          </cell>
          <cell r="S585">
            <v>6476592</v>
          </cell>
          <cell r="T585">
            <v>6476592</v>
          </cell>
          <cell r="U585">
            <v>2209423</v>
          </cell>
        </row>
        <row r="586">
          <cell r="A586">
            <v>25524</v>
          </cell>
          <cell r="B586" t="str">
            <v>25524</v>
          </cell>
          <cell r="C586" t="str">
            <v>CUNDINAMARCA</v>
          </cell>
          <cell r="D586" t="str">
            <v>A-03-03-05-001-002-14</v>
          </cell>
          <cell r="E586" t="str">
            <v>PANDI</v>
          </cell>
          <cell r="F586">
            <v>8906801731</v>
          </cell>
          <cell r="G586">
            <v>890680173</v>
          </cell>
          <cell r="I586">
            <v>1</v>
          </cell>
          <cell r="M586">
            <v>27763357</v>
          </cell>
          <cell r="N586">
            <v>10121375</v>
          </cell>
          <cell r="O586">
            <v>37884732</v>
          </cell>
          <cell r="P586">
            <v>7576946</v>
          </cell>
          <cell r="Q586">
            <v>16658013</v>
          </cell>
          <cell r="R586">
            <v>2.1985128308951918</v>
          </cell>
          <cell r="S586">
            <v>5552671</v>
          </cell>
          <cell r="T586">
            <v>5552671</v>
          </cell>
          <cell r="U586">
            <v>1894237</v>
          </cell>
        </row>
        <row r="587">
          <cell r="A587">
            <v>25530</v>
          </cell>
          <cell r="B587" t="str">
            <v>25530</v>
          </cell>
          <cell r="C587" t="str">
            <v>CUNDINAMARCA</v>
          </cell>
          <cell r="D587" t="str">
            <v>A-03-03-05-001-002-14</v>
          </cell>
          <cell r="E587" t="str">
            <v>PARATEBUENO</v>
          </cell>
          <cell r="F587">
            <v>8000741205</v>
          </cell>
          <cell r="G587">
            <v>800074120</v>
          </cell>
          <cell r="I587">
            <v>1</v>
          </cell>
          <cell r="M587">
            <v>65494105</v>
          </cell>
          <cell r="N587">
            <v>23876450</v>
          </cell>
          <cell r="O587">
            <v>89370555</v>
          </cell>
          <cell r="P587">
            <v>17874111</v>
          </cell>
          <cell r="Q587">
            <v>39296463</v>
          </cell>
          <cell r="R587">
            <v>2.1985128658986173</v>
          </cell>
          <cell r="S587">
            <v>13098821</v>
          </cell>
          <cell r="T587">
            <v>13098821</v>
          </cell>
          <cell r="U587">
            <v>4468528</v>
          </cell>
        </row>
        <row r="588">
          <cell r="A588">
            <v>25535</v>
          </cell>
          <cell r="B588" t="str">
            <v>25535</v>
          </cell>
          <cell r="C588" t="str">
            <v>CUNDINAMARCA</v>
          </cell>
          <cell r="D588" t="str">
            <v>A-03-03-05-001-002-14</v>
          </cell>
          <cell r="E588" t="str">
            <v>PASCA</v>
          </cell>
          <cell r="F588">
            <v>8906801541</v>
          </cell>
          <cell r="G588">
            <v>890680154</v>
          </cell>
          <cell r="I588">
            <v>1</v>
          </cell>
          <cell r="M588">
            <v>62869928</v>
          </cell>
          <cell r="N588">
            <v>22919783</v>
          </cell>
          <cell r="O588">
            <v>85789711</v>
          </cell>
          <cell r="P588">
            <v>17157942</v>
          </cell>
          <cell r="Q588">
            <v>37721958</v>
          </cell>
          <cell r="R588">
            <v>2.1985129685133566</v>
          </cell>
          <cell r="S588">
            <v>12573986</v>
          </cell>
          <cell r="T588">
            <v>12573986</v>
          </cell>
          <cell r="U588">
            <v>4289486</v>
          </cell>
        </row>
        <row r="589">
          <cell r="A589">
            <v>25572</v>
          </cell>
          <cell r="B589" t="str">
            <v>25572</v>
          </cell>
          <cell r="C589" t="str">
            <v>CUNDINAMARCA</v>
          </cell>
          <cell r="D589" t="str">
            <v>A-03-03-05-001-002-14</v>
          </cell>
          <cell r="E589" t="str">
            <v>PUERTO SALGAR</v>
          </cell>
          <cell r="F589">
            <v>8999994138</v>
          </cell>
          <cell r="G589">
            <v>899999413</v>
          </cell>
          <cell r="I589">
            <v>1</v>
          </cell>
          <cell r="M589">
            <v>74837533</v>
          </cell>
          <cell r="N589">
            <v>27282679</v>
          </cell>
          <cell r="O589">
            <v>102120212</v>
          </cell>
          <cell r="P589">
            <v>20424042</v>
          </cell>
          <cell r="Q589">
            <v>44902521</v>
          </cell>
          <cell r="R589">
            <v>2.1985129584046095</v>
          </cell>
          <cell r="S589">
            <v>14967507</v>
          </cell>
          <cell r="T589">
            <v>14967507</v>
          </cell>
          <cell r="U589">
            <v>5106011</v>
          </cell>
        </row>
        <row r="590">
          <cell r="A590">
            <v>25580</v>
          </cell>
          <cell r="B590" t="str">
            <v>25580</v>
          </cell>
          <cell r="C590" t="str">
            <v>CUNDINAMARCA</v>
          </cell>
          <cell r="D590" t="str">
            <v>A-03-03-05-001-002-14</v>
          </cell>
          <cell r="E590" t="str">
            <v>PULI</v>
          </cell>
          <cell r="F590">
            <v>8000856124</v>
          </cell>
          <cell r="G590">
            <v>800085612</v>
          </cell>
          <cell r="I590">
            <v>1</v>
          </cell>
          <cell r="M590">
            <v>13657183</v>
          </cell>
          <cell r="N590">
            <v>4978846</v>
          </cell>
          <cell r="O590">
            <v>18636029</v>
          </cell>
          <cell r="P590">
            <v>3727206</v>
          </cell>
          <cell r="Q590">
            <v>8194311</v>
          </cell>
          <cell r="R590">
            <v>2.1985130416725021</v>
          </cell>
          <cell r="S590">
            <v>2731437</v>
          </cell>
          <cell r="T590">
            <v>2731437</v>
          </cell>
          <cell r="U590">
            <v>931802</v>
          </cell>
        </row>
        <row r="591">
          <cell r="A591">
            <v>25592</v>
          </cell>
          <cell r="B591" t="str">
            <v>25592</v>
          </cell>
          <cell r="C591" t="str">
            <v>CUNDINAMARCA</v>
          </cell>
          <cell r="D591" t="str">
            <v>A-03-03-05-001-002-14</v>
          </cell>
          <cell r="E591" t="str">
            <v>QUEBRADANEGRA</v>
          </cell>
          <cell r="F591">
            <v>8999994328</v>
          </cell>
          <cell r="G591">
            <v>899999432</v>
          </cell>
          <cell r="I591">
            <v>1</v>
          </cell>
          <cell r="M591">
            <v>24575225</v>
          </cell>
          <cell r="N591">
            <v>8959114</v>
          </cell>
          <cell r="O591">
            <v>33534339</v>
          </cell>
          <cell r="P591">
            <v>6706868</v>
          </cell>
          <cell r="Q591">
            <v>14745135</v>
          </cell>
          <cell r="R591">
            <v>2.1985127782446292</v>
          </cell>
          <cell r="S591">
            <v>4915045</v>
          </cell>
          <cell r="T591">
            <v>4915045</v>
          </cell>
          <cell r="U591">
            <v>1676717</v>
          </cell>
        </row>
        <row r="592">
          <cell r="A592">
            <v>25594</v>
          </cell>
          <cell r="B592" t="str">
            <v>25594</v>
          </cell>
          <cell r="C592" t="str">
            <v>CUNDINAMARCA</v>
          </cell>
          <cell r="D592" t="str">
            <v>A-03-03-05-001-002-14</v>
          </cell>
          <cell r="E592" t="str">
            <v>QUETAME</v>
          </cell>
          <cell r="F592">
            <v>8000947161</v>
          </cell>
          <cell r="G592">
            <v>800094716</v>
          </cell>
          <cell r="I592">
            <v>1</v>
          </cell>
          <cell r="M592">
            <v>41241842</v>
          </cell>
          <cell r="N592">
            <v>15035075</v>
          </cell>
          <cell r="O592">
            <v>56276917</v>
          </cell>
          <cell r="P592">
            <v>11255383</v>
          </cell>
          <cell r="Q592">
            <v>24745104</v>
          </cell>
          <cell r="R592">
            <v>2.1985128360358774</v>
          </cell>
          <cell r="S592">
            <v>8248368</v>
          </cell>
          <cell r="T592">
            <v>8248368</v>
          </cell>
          <cell r="U592">
            <v>2813846</v>
          </cell>
        </row>
        <row r="593">
          <cell r="A593">
            <v>25596</v>
          </cell>
          <cell r="B593" t="str">
            <v>25596</v>
          </cell>
          <cell r="C593" t="str">
            <v>CUNDINAMARCA</v>
          </cell>
          <cell r="D593" t="str">
            <v>A-03-03-05-001-002-14</v>
          </cell>
          <cell r="E593" t="str">
            <v>QUIPILE</v>
          </cell>
          <cell r="F593">
            <v>8999994310</v>
          </cell>
          <cell r="G593">
            <v>899999431</v>
          </cell>
          <cell r="I593">
            <v>1</v>
          </cell>
          <cell r="M593">
            <v>37334743</v>
          </cell>
          <cell r="N593">
            <v>13610708</v>
          </cell>
          <cell r="O593">
            <v>50945451</v>
          </cell>
          <cell r="P593">
            <v>10189090</v>
          </cell>
          <cell r="Q593">
            <v>22400847</v>
          </cell>
          <cell r="R593">
            <v>2.1985130173548373</v>
          </cell>
          <cell r="S593">
            <v>7466949</v>
          </cell>
          <cell r="T593">
            <v>7466949</v>
          </cell>
          <cell r="U593">
            <v>2547273</v>
          </cell>
        </row>
        <row r="594">
          <cell r="A594">
            <v>25599</v>
          </cell>
          <cell r="B594" t="str">
            <v>25599</v>
          </cell>
          <cell r="C594" t="str">
            <v>CUNDINAMARCA</v>
          </cell>
          <cell r="D594" t="str">
            <v>A-03-03-05-001-002-14</v>
          </cell>
          <cell r="E594" t="str">
            <v>APULO</v>
          </cell>
          <cell r="F594">
            <v>8906802367</v>
          </cell>
          <cell r="G594">
            <v>890680236</v>
          </cell>
          <cell r="I594">
            <v>1</v>
          </cell>
          <cell r="M594">
            <v>37258161</v>
          </cell>
          <cell r="N594">
            <v>13582789</v>
          </cell>
          <cell r="O594">
            <v>50840950</v>
          </cell>
          <cell r="P594">
            <v>10168190</v>
          </cell>
          <cell r="Q594">
            <v>22354896</v>
          </cell>
          <cell r="R594">
            <v>2.1985128129981835</v>
          </cell>
          <cell r="S594">
            <v>7451632</v>
          </cell>
          <cell r="T594">
            <v>7451632</v>
          </cell>
          <cell r="U594">
            <v>2542048</v>
          </cell>
        </row>
        <row r="595">
          <cell r="A595">
            <v>25612</v>
          </cell>
          <cell r="B595" t="str">
            <v>25612</v>
          </cell>
          <cell r="C595" t="str">
            <v>CUNDINAMARCA</v>
          </cell>
          <cell r="D595" t="str">
            <v>A-03-03-05-001-002-14</v>
          </cell>
          <cell r="E595" t="str">
            <v>RICAURTE</v>
          </cell>
          <cell r="F595">
            <v>8906800591</v>
          </cell>
          <cell r="G595">
            <v>890680059</v>
          </cell>
          <cell r="I595">
            <v>1</v>
          </cell>
          <cell r="M595">
            <v>37272927</v>
          </cell>
          <cell r="N595">
            <v>13588172</v>
          </cell>
          <cell r="O595">
            <v>50861099</v>
          </cell>
          <cell r="P595">
            <v>10172220</v>
          </cell>
          <cell r="Q595">
            <v>22363755</v>
          </cell>
          <cell r="R595">
            <v>2.1985127140388232</v>
          </cell>
          <cell r="S595">
            <v>7454585</v>
          </cell>
          <cell r="T595">
            <v>7454585</v>
          </cell>
          <cell r="U595">
            <v>2543055</v>
          </cell>
        </row>
        <row r="596">
          <cell r="A596">
            <v>25645</v>
          </cell>
          <cell r="B596" t="str">
            <v>25645</v>
          </cell>
          <cell r="C596" t="str">
            <v>CUNDINAMARCA</v>
          </cell>
          <cell r="D596" t="str">
            <v>A-03-03-05-001-002-14</v>
          </cell>
          <cell r="E596" t="str">
            <v>SAN ANTONIO D TEQUEN</v>
          </cell>
          <cell r="F596">
            <v>8605270461</v>
          </cell>
          <cell r="G596">
            <v>860527046</v>
          </cell>
          <cell r="I596">
            <v>1</v>
          </cell>
          <cell r="M596">
            <v>47360319</v>
          </cell>
          <cell r="N596">
            <v>17265619</v>
          </cell>
          <cell r="O596">
            <v>64625938</v>
          </cell>
          <cell r="P596">
            <v>12925188</v>
          </cell>
          <cell r="Q596">
            <v>28416192</v>
          </cell>
          <cell r="R596">
            <v>2.1985128572211097</v>
          </cell>
          <cell r="S596">
            <v>9472064</v>
          </cell>
          <cell r="T596">
            <v>9472064</v>
          </cell>
          <cell r="U596">
            <v>3231297</v>
          </cell>
        </row>
        <row r="597">
          <cell r="A597">
            <v>25649</v>
          </cell>
          <cell r="B597" t="str">
            <v>25649</v>
          </cell>
          <cell r="C597" t="str">
            <v>CUNDINAMARCA</v>
          </cell>
          <cell r="D597" t="str">
            <v>A-03-03-05-001-002-14</v>
          </cell>
          <cell r="E597" t="str">
            <v>SAN BERNARDO</v>
          </cell>
          <cell r="F597">
            <v>8000934375</v>
          </cell>
          <cell r="G597">
            <v>800093437</v>
          </cell>
          <cell r="I597">
            <v>1</v>
          </cell>
          <cell r="M597">
            <v>47387937</v>
          </cell>
          <cell r="N597">
            <v>17275688</v>
          </cell>
          <cell r="O597">
            <v>64663625</v>
          </cell>
          <cell r="P597">
            <v>12932725</v>
          </cell>
          <cell r="Q597">
            <v>28432761</v>
          </cell>
          <cell r="R597">
            <v>2.1985127650978429</v>
          </cell>
          <cell r="S597">
            <v>9477587</v>
          </cell>
          <cell r="T597">
            <v>9477587</v>
          </cell>
          <cell r="U597">
            <v>3233181</v>
          </cell>
        </row>
        <row r="598">
          <cell r="A598">
            <v>25653</v>
          </cell>
          <cell r="B598" t="str">
            <v>25653</v>
          </cell>
          <cell r="C598" t="str">
            <v>CUNDINAMARCA</v>
          </cell>
          <cell r="D598" t="str">
            <v>A-03-03-05-001-002-14</v>
          </cell>
          <cell r="E598" t="str">
            <v>SAN CAYETANO</v>
          </cell>
          <cell r="F598">
            <v>8000947518</v>
          </cell>
          <cell r="G598">
            <v>800094751</v>
          </cell>
          <cell r="I598">
            <v>1</v>
          </cell>
          <cell r="M598">
            <v>23186858</v>
          </cell>
          <cell r="N598">
            <v>8452972</v>
          </cell>
          <cell r="O598">
            <v>31639830</v>
          </cell>
          <cell r="P598">
            <v>6327966</v>
          </cell>
          <cell r="Q598">
            <v>13912116</v>
          </cell>
          <cell r="R598">
            <v>2.1985130767137497</v>
          </cell>
          <cell r="S598">
            <v>4637372</v>
          </cell>
          <cell r="T598">
            <v>4637372</v>
          </cell>
          <cell r="U598">
            <v>1581992</v>
          </cell>
        </row>
        <row r="599">
          <cell r="A599">
            <v>25658</v>
          </cell>
          <cell r="B599" t="str">
            <v>25658</v>
          </cell>
          <cell r="C599" t="str">
            <v>CUNDINAMARCA</v>
          </cell>
          <cell r="D599" t="str">
            <v>A-03-03-05-001-002-14</v>
          </cell>
          <cell r="E599" t="str">
            <v>SAN FRANCISCO</v>
          </cell>
          <cell r="F599">
            <v>8999991735</v>
          </cell>
          <cell r="G599">
            <v>899999173</v>
          </cell>
          <cell r="I599">
            <v>1</v>
          </cell>
          <cell r="M599">
            <v>42099307</v>
          </cell>
          <cell r="N599">
            <v>15347672</v>
          </cell>
          <cell r="O599">
            <v>57446979</v>
          </cell>
          <cell r="P599">
            <v>11489396</v>
          </cell>
          <cell r="Q599">
            <v>25259583</v>
          </cell>
          <cell r="R599">
            <v>2.198512698143575</v>
          </cell>
          <cell r="S599">
            <v>8419861</v>
          </cell>
          <cell r="T599">
            <v>8419861</v>
          </cell>
          <cell r="U599">
            <v>2872349</v>
          </cell>
        </row>
        <row r="600">
          <cell r="A600">
            <v>25662</v>
          </cell>
          <cell r="B600" t="str">
            <v>25662</v>
          </cell>
          <cell r="C600" t="str">
            <v>CUNDINAMARCA</v>
          </cell>
          <cell r="D600" t="str">
            <v>A-03-03-05-001-002-14</v>
          </cell>
          <cell r="E600" t="str">
            <v>SAN JUAN DE RIOSECO</v>
          </cell>
          <cell r="F600">
            <v>8999994224</v>
          </cell>
          <cell r="G600">
            <v>899999422</v>
          </cell>
          <cell r="I600">
            <v>1</v>
          </cell>
          <cell r="M600">
            <v>49523268</v>
          </cell>
          <cell r="N600">
            <v>18054141</v>
          </cell>
          <cell r="O600">
            <v>67577409</v>
          </cell>
          <cell r="P600">
            <v>13515482</v>
          </cell>
          <cell r="Q600">
            <v>29713962</v>
          </cell>
          <cell r="R600">
            <v>2.1985129350177819</v>
          </cell>
          <cell r="S600">
            <v>9904654</v>
          </cell>
          <cell r="T600">
            <v>9904654</v>
          </cell>
          <cell r="U600">
            <v>3378871</v>
          </cell>
        </row>
        <row r="601">
          <cell r="A601">
            <v>25718</v>
          </cell>
          <cell r="B601" t="str">
            <v>25718</v>
          </cell>
          <cell r="C601" t="str">
            <v>CUNDINAMARCA</v>
          </cell>
          <cell r="D601" t="str">
            <v>A-03-03-05-001-002-14</v>
          </cell>
          <cell r="E601" t="str">
            <v>SASAIMA</v>
          </cell>
          <cell r="F601">
            <v>8000947525</v>
          </cell>
          <cell r="G601">
            <v>800094752</v>
          </cell>
          <cell r="I601">
            <v>1</v>
          </cell>
          <cell r="M601">
            <v>52365457</v>
          </cell>
          <cell r="N601">
            <v>19090287</v>
          </cell>
          <cell r="O601">
            <v>71455744</v>
          </cell>
          <cell r="P601">
            <v>14291149</v>
          </cell>
          <cell r="Q601">
            <v>31419273</v>
          </cell>
          <cell r="R601">
            <v>2.1985127298022014</v>
          </cell>
          <cell r="S601">
            <v>10473091</v>
          </cell>
          <cell r="T601">
            <v>10473091</v>
          </cell>
          <cell r="U601">
            <v>3572787</v>
          </cell>
        </row>
        <row r="602">
          <cell r="A602">
            <v>25736</v>
          </cell>
          <cell r="B602" t="str">
            <v>25736</v>
          </cell>
          <cell r="C602" t="str">
            <v>CUNDINAMARCA</v>
          </cell>
          <cell r="D602" t="str">
            <v>A-03-03-05-001-002-14</v>
          </cell>
          <cell r="E602" t="str">
            <v>SESQUILE</v>
          </cell>
          <cell r="F602">
            <v>8999994152</v>
          </cell>
          <cell r="G602">
            <v>899999415</v>
          </cell>
          <cell r="I602">
            <v>1</v>
          </cell>
          <cell r="M602">
            <v>57185884</v>
          </cell>
          <cell r="N602">
            <v>20847615</v>
          </cell>
          <cell r="O602">
            <v>78033499</v>
          </cell>
          <cell r="P602">
            <v>15606700</v>
          </cell>
          <cell r="Q602">
            <v>34311531</v>
          </cell>
          <cell r="R602">
            <v>2.1985128822877353</v>
          </cell>
          <cell r="S602">
            <v>11437177</v>
          </cell>
          <cell r="T602">
            <v>11437177</v>
          </cell>
          <cell r="U602">
            <v>3901675</v>
          </cell>
        </row>
        <row r="603">
          <cell r="A603">
            <v>25740</v>
          </cell>
          <cell r="B603" t="str">
            <v>25740</v>
          </cell>
          <cell r="C603" t="str">
            <v>CUNDINAMARCA</v>
          </cell>
          <cell r="D603" t="str">
            <v>A-03-03-05-001-002-14</v>
          </cell>
          <cell r="E603" t="str">
            <v>SIBATE</v>
          </cell>
          <cell r="F603">
            <v>8999993724</v>
          </cell>
          <cell r="G603">
            <v>899999372</v>
          </cell>
          <cell r="I603">
            <v>1</v>
          </cell>
          <cell r="M603">
            <v>129900033</v>
          </cell>
          <cell r="N603">
            <v>47356195</v>
          </cell>
          <cell r="O603">
            <v>177256228</v>
          </cell>
          <cell r="P603">
            <v>35451246</v>
          </cell>
          <cell r="Q603">
            <v>77940021</v>
          </cell>
          <cell r="R603">
            <v>2.1985128816064745</v>
          </cell>
          <cell r="S603">
            <v>25980007</v>
          </cell>
          <cell r="T603">
            <v>25980007</v>
          </cell>
          <cell r="U603">
            <v>8862812</v>
          </cell>
        </row>
        <row r="604">
          <cell r="A604">
            <v>25743</v>
          </cell>
          <cell r="B604" t="str">
            <v>25743</v>
          </cell>
          <cell r="C604" t="str">
            <v>CUNDINAMARCA</v>
          </cell>
          <cell r="D604" t="str">
            <v>A-03-03-05-001-002-14</v>
          </cell>
          <cell r="E604" t="str">
            <v>SILVANIA</v>
          </cell>
          <cell r="F604">
            <v>8906804370</v>
          </cell>
          <cell r="G604">
            <v>890680437</v>
          </cell>
          <cell r="I604">
            <v>1</v>
          </cell>
          <cell r="M604">
            <v>97231623</v>
          </cell>
          <cell r="N604">
            <v>35446641</v>
          </cell>
          <cell r="O604">
            <v>132678264</v>
          </cell>
          <cell r="P604">
            <v>26535653</v>
          </cell>
          <cell r="Q604">
            <v>58338975</v>
          </cell>
          <cell r="R604">
            <v>2.1985128837794194</v>
          </cell>
          <cell r="S604">
            <v>19446325</v>
          </cell>
          <cell r="T604">
            <v>19446325</v>
          </cell>
          <cell r="U604">
            <v>6633913</v>
          </cell>
        </row>
        <row r="605">
          <cell r="A605">
            <v>25745</v>
          </cell>
          <cell r="B605" t="str">
            <v>25745</v>
          </cell>
          <cell r="C605" t="str">
            <v>CUNDINAMARCA</v>
          </cell>
          <cell r="D605" t="str">
            <v>A-03-03-05-001-002-14</v>
          </cell>
          <cell r="E605" t="str">
            <v>SIMIJACA</v>
          </cell>
          <cell r="F605">
            <v>8999993842</v>
          </cell>
          <cell r="G605">
            <v>899999384</v>
          </cell>
          <cell r="I605">
            <v>1</v>
          </cell>
          <cell r="M605">
            <v>58432828</v>
          </cell>
          <cell r="N605">
            <v>21302200</v>
          </cell>
          <cell r="O605">
            <v>79735028</v>
          </cell>
          <cell r="P605">
            <v>15947006</v>
          </cell>
          <cell r="Q605">
            <v>35059698</v>
          </cell>
          <cell r="R605">
            <v>2.1985128744543019</v>
          </cell>
          <cell r="S605">
            <v>11686566</v>
          </cell>
          <cell r="T605">
            <v>11686566</v>
          </cell>
          <cell r="U605">
            <v>3986752</v>
          </cell>
        </row>
        <row r="606">
          <cell r="A606">
            <v>25758</v>
          </cell>
          <cell r="B606" t="str">
            <v>25758</v>
          </cell>
          <cell r="C606" t="str">
            <v>CUNDINAMARCA</v>
          </cell>
          <cell r="D606" t="str">
            <v>A-03-03-05-001-002-14</v>
          </cell>
          <cell r="E606" t="str">
            <v>SOPO</v>
          </cell>
          <cell r="F606">
            <v>8999994682</v>
          </cell>
          <cell r="G606">
            <v>899999468</v>
          </cell>
          <cell r="I606">
            <v>1</v>
          </cell>
          <cell r="M606">
            <v>95585463</v>
          </cell>
          <cell r="N606">
            <v>34846518</v>
          </cell>
          <cell r="O606">
            <v>130431981</v>
          </cell>
          <cell r="P606">
            <v>26086396</v>
          </cell>
          <cell r="Q606">
            <v>57351279</v>
          </cell>
          <cell r="R606">
            <v>2.1985129337145692</v>
          </cell>
          <cell r="S606">
            <v>19117093</v>
          </cell>
          <cell r="T606">
            <v>19117093</v>
          </cell>
          <cell r="U606">
            <v>6521599</v>
          </cell>
        </row>
        <row r="607">
          <cell r="A607">
            <v>25769</v>
          </cell>
          <cell r="B607" t="str">
            <v>25769</v>
          </cell>
          <cell r="C607" t="str">
            <v>CUNDINAMARCA</v>
          </cell>
          <cell r="D607" t="str">
            <v>A-03-03-05-001-002-14</v>
          </cell>
          <cell r="E607" t="str">
            <v>SUBACHOQUE</v>
          </cell>
          <cell r="F607">
            <v>8999993147</v>
          </cell>
          <cell r="G607">
            <v>899999314</v>
          </cell>
          <cell r="I607">
            <v>1</v>
          </cell>
          <cell r="M607">
            <v>58480659</v>
          </cell>
          <cell r="N607">
            <v>21319637</v>
          </cell>
          <cell r="O607">
            <v>79800296</v>
          </cell>
          <cell r="P607">
            <v>15960059</v>
          </cell>
          <cell r="Q607">
            <v>35088396</v>
          </cell>
          <cell r="R607">
            <v>2.1985129252968298</v>
          </cell>
          <cell r="S607">
            <v>11696132</v>
          </cell>
          <cell r="T607">
            <v>11696132</v>
          </cell>
          <cell r="U607">
            <v>3990015</v>
          </cell>
        </row>
        <row r="608">
          <cell r="A608">
            <v>25772</v>
          </cell>
          <cell r="B608" t="str">
            <v>25772</v>
          </cell>
          <cell r="C608" t="str">
            <v>CUNDINAMARCA</v>
          </cell>
          <cell r="D608" t="str">
            <v>A-03-03-05-001-002-14</v>
          </cell>
          <cell r="E608" t="str">
            <v>SUESCA</v>
          </cell>
          <cell r="F608">
            <v>8999994303</v>
          </cell>
          <cell r="G608">
            <v>899999430</v>
          </cell>
          <cell r="I608">
            <v>1</v>
          </cell>
          <cell r="M608">
            <v>73079543</v>
          </cell>
          <cell r="N608">
            <v>26641788</v>
          </cell>
          <cell r="O608">
            <v>99721331</v>
          </cell>
          <cell r="P608">
            <v>19944266</v>
          </cell>
          <cell r="Q608">
            <v>43847727</v>
          </cell>
          <cell r="R608">
            <v>2.1985129460266926</v>
          </cell>
          <cell r="S608">
            <v>14615909</v>
          </cell>
          <cell r="T608">
            <v>14615909</v>
          </cell>
          <cell r="U608">
            <v>4986067</v>
          </cell>
        </row>
        <row r="609">
          <cell r="A609">
            <v>25777</v>
          </cell>
          <cell r="B609" t="str">
            <v>25777</v>
          </cell>
          <cell r="C609" t="str">
            <v>CUNDINAMARCA</v>
          </cell>
          <cell r="D609" t="str">
            <v>A-03-03-05-001-002-14</v>
          </cell>
          <cell r="E609" t="str">
            <v>SUPATA</v>
          </cell>
          <cell r="F609">
            <v>8999993985</v>
          </cell>
          <cell r="G609">
            <v>899999398</v>
          </cell>
          <cell r="I609">
            <v>1</v>
          </cell>
          <cell r="M609">
            <v>29346150</v>
          </cell>
          <cell r="N609">
            <v>10698396</v>
          </cell>
          <cell r="O609">
            <v>40044546</v>
          </cell>
          <cell r="P609">
            <v>8008909</v>
          </cell>
          <cell r="Q609">
            <v>17607690</v>
          </cell>
          <cell r="R609">
            <v>2.1985129310371736</v>
          </cell>
          <cell r="S609">
            <v>5869230</v>
          </cell>
          <cell r="T609">
            <v>5869230</v>
          </cell>
          <cell r="U609">
            <v>2002227</v>
          </cell>
        </row>
        <row r="610">
          <cell r="A610">
            <v>25779</v>
          </cell>
          <cell r="B610" t="str">
            <v>25779</v>
          </cell>
          <cell r="C610" t="str">
            <v>CUNDINAMARCA</v>
          </cell>
          <cell r="D610" t="str">
            <v>A-03-03-05-001-002-14</v>
          </cell>
          <cell r="E610" t="str">
            <v>SUSA</v>
          </cell>
          <cell r="F610">
            <v>8999997007</v>
          </cell>
          <cell r="G610">
            <v>899999700</v>
          </cell>
          <cell r="I610">
            <v>1</v>
          </cell>
          <cell r="M610">
            <v>31888815</v>
          </cell>
          <cell r="N610">
            <v>11625347</v>
          </cell>
          <cell r="O610">
            <v>43514162</v>
          </cell>
          <cell r="P610">
            <v>8702832</v>
          </cell>
          <cell r="Q610">
            <v>19133289</v>
          </cell>
          <cell r="R610">
            <v>2.1985129668135612</v>
          </cell>
          <cell r="S610">
            <v>6377763</v>
          </cell>
          <cell r="T610">
            <v>6377763</v>
          </cell>
          <cell r="U610">
            <v>2175708</v>
          </cell>
        </row>
        <row r="611">
          <cell r="A611">
            <v>25781</v>
          </cell>
          <cell r="B611" t="str">
            <v>25781</v>
          </cell>
          <cell r="C611" t="str">
            <v>CUNDINAMARCA</v>
          </cell>
          <cell r="D611" t="str">
            <v>A-03-03-05-001-002-14</v>
          </cell>
          <cell r="E611" t="str">
            <v>SUTATAUSA</v>
          </cell>
          <cell r="F611">
            <v>8999994761</v>
          </cell>
          <cell r="G611">
            <v>899999476</v>
          </cell>
          <cell r="I611">
            <v>1</v>
          </cell>
          <cell r="M611">
            <v>31376399</v>
          </cell>
          <cell r="N611">
            <v>11438541</v>
          </cell>
          <cell r="O611">
            <v>42814940</v>
          </cell>
          <cell r="P611">
            <v>8562988</v>
          </cell>
          <cell r="Q611">
            <v>18825840</v>
          </cell>
          <cell r="R611">
            <v>2.19851294898463</v>
          </cell>
          <cell r="S611">
            <v>6275280</v>
          </cell>
          <cell r="T611">
            <v>6275280</v>
          </cell>
          <cell r="U611">
            <v>2140747</v>
          </cell>
        </row>
        <row r="612">
          <cell r="A612">
            <v>25785</v>
          </cell>
          <cell r="B612" t="str">
            <v>25785</v>
          </cell>
          <cell r="C612" t="str">
            <v>CUNDINAMARCA</v>
          </cell>
          <cell r="D612" t="str">
            <v>A-03-03-05-001-002-14</v>
          </cell>
          <cell r="E612" t="str">
            <v>TABIO</v>
          </cell>
          <cell r="F612">
            <v>8999994439</v>
          </cell>
          <cell r="G612">
            <v>899999443</v>
          </cell>
          <cell r="I612">
            <v>1</v>
          </cell>
          <cell r="M612">
            <v>74800212</v>
          </cell>
          <cell r="N612">
            <v>27269073</v>
          </cell>
          <cell r="O612">
            <v>102069285</v>
          </cell>
          <cell r="P612">
            <v>20413857</v>
          </cell>
          <cell r="Q612">
            <v>44880126</v>
          </cell>
          <cell r="R612">
            <v>2.1985128043171853</v>
          </cell>
          <cell r="S612">
            <v>14960042</v>
          </cell>
          <cell r="T612">
            <v>14960042</v>
          </cell>
          <cell r="U612">
            <v>5103464</v>
          </cell>
        </row>
        <row r="613">
          <cell r="A613">
            <v>25793</v>
          </cell>
          <cell r="B613" t="str">
            <v>25793</v>
          </cell>
          <cell r="C613" t="str">
            <v>CUNDINAMARCA</v>
          </cell>
          <cell r="D613" t="str">
            <v>A-03-03-05-001-002-14</v>
          </cell>
          <cell r="E613" t="str">
            <v>TAUSA</v>
          </cell>
          <cell r="F613">
            <v>8999994819</v>
          </cell>
          <cell r="G613">
            <v>899999481</v>
          </cell>
          <cell r="I613">
            <v>1</v>
          </cell>
          <cell r="M613">
            <v>47929720</v>
          </cell>
          <cell r="N613">
            <v>17473199</v>
          </cell>
          <cell r="O613">
            <v>65402919</v>
          </cell>
          <cell r="P613">
            <v>13080584</v>
          </cell>
          <cell r="Q613">
            <v>28757832</v>
          </cell>
          <cell r="R613">
            <v>2.1985128492733965</v>
          </cell>
          <cell r="S613">
            <v>9585944</v>
          </cell>
          <cell r="T613">
            <v>9585944</v>
          </cell>
          <cell r="U613">
            <v>3270146</v>
          </cell>
        </row>
        <row r="614">
          <cell r="A614">
            <v>25797</v>
          </cell>
          <cell r="B614" t="str">
            <v>25797</v>
          </cell>
          <cell r="C614" t="str">
            <v>CUNDINAMARCA</v>
          </cell>
          <cell r="D614" t="str">
            <v>A-03-03-05-001-002-14</v>
          </cell>
          <cell r="E614" t="str">
            <v>TENA</v>
          </cell>
          <cell r="F614">
            <v>8000045746</v>
          </cell>
          <cell r="G614">
            <v>800004574</v>
          </cell>
          <cell r="I614">
            <v>1</v>
          </cell>
          <cell r="M614">
            <v>38536431</v>
          </cell>
          <cell r="N614">
            <v>14048794</v>
          </cell>
          <cell r="O614">
            <v>52585225</v>
          </cell>
          <cell r="P614">
            <v>10517045</v>
          </cell>
          <cell r="Q614">
            <v>23121858</v>
          </cell>
          <cell r="R614">
            <v>2.1985127951815362</v>
          </cell>
          <cell r="S614">
            <v>7707286</v>
          </cell>
          <cell r="T614">
            <v>7707286</v>
          </cell>
          <cell r="U614">
            <v>2629261</v>
          </cell>
        </row>
        <row r="615">
          <cell r="A615">
            <v>25799</v>
          </cell>
          <cell r="B615" t="str">
            <v>25799</v>
          </cell>
          <cell r="C615" t="str">
            <v>CUNDINAMARCA</v>
          </cell>
          <cell r="D615" t="str">
            <v>A-03-03-05-001-002-14</v>
          </cell>
          <cell r="E615" t="str">
            <v>TENJO</v>
          </cell>
          <cell r="F615">
            <v>8000951742</v>
          </cell>
          <cell r="G615">
            <v>800095174</v>
          </cell>
          <cell r="I615">
            <v>1</v>
          </cell>
          <cell r="M615">
            <v>73180354</v>
          </cell>
          <cell r="N615">
            <v>26678540</v>
          </cell>
          <cell r="O615">
            <v>99858894</v>
          </cell>
          <cell r="P615">
            <v>19971779</v>
          </cell>
          <cell r="Q615">
            <v>43908213</v>
          </cell>
          <cell r="R615">
            <v>2.1985128615733229</v>
          </cell>
          <cell r="S615">
            <v>14636071</v>
          </cell>
          <cell r="T615">
            <v>14636071</v>
          </cell>
          <cell r="U615">
            <v>4992945</v>
          </cell>
        </row>
        <row r="616">
          <cell r="A616">
            <v>25805</v>
          </cell>
          <cell r="B616" t="str">
            <v>25805</v>
          </cell>
          <cell r="C616" t="str">
            <v>CUNDINAMARCA</v>
          </cell>
          <cell r="D616" t="str">
            <v>A-03-03-05-001-002-14</v>
          </cell>
          <cell r="E616" t="str">
            <v>TIBACUY</v>
          </cell>
          <cell r="F616">
            <v>8000186895</v>
          </cell>
          <cell r="G616">
            <v>800018689</v>
          </cell>
          <cell r="I616">
            <v>1</v>
          </cell>
          <cell r="M616">
            <v>24895496</v>
          </cell>
          <cell r="N616">
            <v>9075871</v>
          </cell>
          <cell r="O616">
            <v>33971367</v>
          </cell>
          <cell r="P616">
            <v>6794273</v>
          </cell>
          <cell r="Q616">
            <v>14937297</v>
          </cell>
          <cell r="R616">
            <v>2.1985129240464727</v>
          </cell>
          <cell r="S616">
            <v>4979099</v>
          </cell>
          <cell r="T616">
            <v>4979099</v>
          </cell>
          <cell r="U616">
            <v>1698568</v>
          </cell>
        </row>
        <row r="617">
          <cell r="A617">
            <v>25807</v>
          </cell>
          <cell r="B617" t="str">
            <v>25807</v>
          </cell>
          <cell r="C617" t="str">
            <v>CUNDINAMARCA</v>
          </cell>
          <cell r="D617" t="str">
            <v>A-03-03-05-001-002-14</v>
          </cell>
          <cell r="E617" t="str">
            <v>TIBIRITA</v>
          </cell>
          <cell r="F617">
            <v>8000947826</v>
          </cell>
          <cell r="G617">
            <v>800094782</v>
          </cell>
          <cell r="I617">
            <v>1</v>
          </cell>
          <cell r="M617">
            <v>13994398</v>
          </cell>
          <cell r="N617">
            <v>5101780</v>
          </cell>
          <cell r="O617">
            <v>19096178</v>
          </cell>
          <cell r="P617">
            <v>3819236</v>
          </cell>
          <cell r="Q617">
            <v>8396640</v>
          </cell>
          <cell r="R617">
            <v>2.1985130010295251</v>
          </cell>
          <cell r="S617">
            <v>2798880</v>
          </cell>
          <cell r="T617">
            <v>2798880</v>
          </cell>
          <cell r="U617">
            <v>954809</v>
          </cell>
        </row>
        <row r="618">
          <cell r="A618">
            <v>25815</v>
          </cell>
          <cell r="B618" t="str">
            <v>25815</v>
          </cell>
          <cell r="C618" t="str">
            <v>CUNDINAMARCA</v>
          </cell>
          <cell r="D618" t="str">
            <v>A-03-03-05-001-002-14</v>
          </cell>
          <cell r="E618" t="str">
            <v>TOCAIMA</v>
          </cell>
          <cell r="F618">
            <v>8000934391</v>
          </cell>
          <cell r="G618">
            <v>800093439</v>
          </cell>
          <cell r="I618">
            <v>1</v>
          </cell>
          <cell r="M618">
            <v>70791807</v>
          </cell>
          <cell r="N618">
            <v>25807774</v>
          </cell>
          <cell r="O618">
            <v>96599581</v>
          </cell>
          <cell r="P618">
            <v>19319916</v>
          </cell>
          <cell r="Q618">
            <v>42475083</v>
          </cell>
          <cell r="R618">
            <v>2.1985128196209547</v>
          </cell>
          <cell r="S618">
            <v>14158361</v>
          </cell>
          <cell r="T618">
            <v>14158361</v>
          </cell>
          <cell r="U618">
            <v>4829979</v>
          </cell>
        </row>
        <row r="619">
          <cell r="A619">
            <v>25817</v>
          </cell>
          <cell r="B619" t="str">
            <v>25817</v>
          </cell>
          <cell r="C619" t="str">
            <v>CUNDINAMARCA</v>
          </cell>
          <cell r="D619" t="str">
            <v>A-03-03-05-001-002-14</v>
          </cell>
          <cell r="E619" t="str">
            <v>TOCANCIPA</v>
          </cell>
          <cell r="F619">
            <v>8999994288</v>
          </cell>
          <cell r="G619">
            <v>899999428</v>
          </cell>
          <cell r="I619">
            <v>1</v>
          </cell>
          <cell r="M619">
            <v>191690537</v>
          </cell>
          <cell r="N619">
            <v>69882463</v>
          </cell>
          <cell r="O619">
            <v>261573000</v>
          </cell>
          <cell r="P619">
            <v>52314600</v>
          </cell>
          <cell r="Q619">
            <v>115014321</v>
          </cell>
          <cell r="R619">
            <v>2.1985128625660906</v>
          </cell>
          <cell r="S619">
            <v>38338107</v>
          </cell>
          <cell r="T619">
            <v>38338107</v>
          </cell>
          <cell r="U619">
            <v>13078650</v>
          </cell>
        </row>
        <row r="620">
          <cell r="A620">
            <v>25823</v>
          </cell>
          <cell r="B620" t="str">
            <v>25823</v>
          </cell>
          <cell r="C620" t="str">
            <v>CUNDINAMARCA</v>
          </cell>
          <cell r="D620" t="str">
            <v>A-03-03-05-001-002-14</v>
          </cell>
          <cell r="E620" t="str">
            <v>TOPAIPI</v>
          </cell>
          <cell r="F620">
            <v>8000727158</v>
          </cell>
          <cell r="G620">
            <v>800072715</v>
          </cell>
          <cell r="I620">
            <v>2</v>
          </cell>
          <cell r="K620" t="str">
            <v>No. 4091 del 16-11-2016</v>
          </cell>
          <cell r="L620" t="str">
            <v xml:space="preserve">No. 1047 del 28-04-2020-parcial hasta abirl </v>
          </cell>
          <cell r="M620">
            <v>29699782</v>
          </cell>
          <cell r="N620">
            <v>10827316</v>
          </cell>
          <cell r="O620">
            <v>40527098</v>
          </cell>
          <cell r="P620">
            <v>8105420</v>
          </cell>
          <cell r="Q620">
            <v>0</v>
          </cell>
          <cell r="R620">
            <v>0</v>
          </cell>
          <cell r="S620">
            <v>0</v>
          </cell>
          <cell r="T620">
            <v>23759824</v>
          </cell>
          <cell r="U620">
            <v>0</v>
          </cell>
        </row>
        <row r="621">
          <cell r="A621">
            <v>25839</v>
          </cell>
          <cell r="B621" t="str">
            <v>25839</v>
          </cell>
          <cell r="C621" t="str">
            <v>CUNDINAMARCA</v>
          </cell>
          <cell r="D621" t="str">
            <v>A-03-03-05-001-002-14</v>
          </cell>
          <cell r="E621" t="str">
            <v>UBALA</v>
          </cell>
          <cell r="F621">
            <v>8999993851</v>
          </cell>
          <cell r="G621">
            <v>899999385</v>
          </cell>
          <cell r="I621">
            <v>1</v>
          </cell>
          <cell r="M621">
            <v>70780533</v>
          </cell>
          <cell r="N621">
            <v>25803664</v>
          </cell>
          <cell r="O621">
            <v>96584197</v>
          </cell>
          <cell r="P621">
            <v>19316839</v>
          </cell>
          <cell r="Q621">
            <v>42468321</v>
          </cell>
          <cell r="R621">
            <v>2.1985129658118496</v>
          </cell>
          <cell r="S621">
            <v>14156107</v>
          </cell>
          <cell r="T621">
            <v>14156107</v>
          </cell>
          <cell r="U621">
            <v>4829210</v>
          </cell>
        </row>
        <row r="622">
          <cell r="A622">
            <v>25841</v>
          </cell>
          <cell r="B622" t="str">
            <v>25841</v>
          </cell>
          <cell r="C622" t="str">
            <v>CUNDINAMARCA</v>
          </cell>
          <cell r="D622" t="str">
            <v>A-03-03-05-001-002-14</v>
          </cell>
          <cell r="E622" t="str">
            <v>UBAQUE</v>
          </cell>
          <cell r="F622">
            <v>8000955680</v>
          </cell>
          <cell r="G622">
            <v>800095568</v>
          </cell>
          <cell r="I622">
            <v>1</v>
          </cell>
          <cell r="M622">
            <v>37258161</v>
          </cell>
          <cell r="N622">
            <v>13582789</v>
          </cell>
          <cell r="O622">
            <v>50840950</v>
          </cell>
          <cell r="P622">
            <v>10168190</v>
          </cell>
          <cell r="Q622">
            <v>22354896</v>
          </cell>
          <cell r="R622">
            <v>2.1985128129981835</v>
          </cell>
          <cell r="S622">
            <v>7451632</v>
          </cell>
          <cell r="T622">
            <v>7451632</v>
          </cell>
          <cell r="U622">
            <v>2542048</v>
          </cell>
        </row>
        <row r="623">
          <cell r="A623">
            <v>25843</v>
          </cell>
          <cell r="B623" t="str">
            <v>25843</v>
          </cell>
          <cell r="C623" t="str">
            <v>CUNDINAMARCA</v>
          </cell>
          <cell r="D623" t="str">
            <v>A-03-03-05-001-002-14</v>
          </cell>
          <cell r="E623" t="str">
            <v>UBATE</v>
          </cell>
          <cell r="F623">
            <v>8999992812</v>
          </cell>
          <cell r="G623">
            <v>899999281</v>
          </cell>
          <cell r="I623">
            <v>1</v>
          </cell>
          <cell r="M623">
            <v>179634763</v>
          </cell>
          <cell r="N623">
            <v>65487428</v>
          </cell>
          <cell r="O623">
            <v>245122191</v>
          </cell>
          <cell r="P623">
            <v>49024438</v>
          </cell>
          <cell r="Q623">
            <v>107780859</v>
          </cell>
          <cell r="R623">
            <v>2.198512892692416</v>
          </cell>
          <cell r="S623">
            <v>35926953</v>
          </cell>
          <cell r="T623">
            <v>35926953</v>
          </cell>
          <cell r="U623">
            <v>12256110</v>
          </cell>
        </row>
        <row r="624">
          <cell r="A624">
            <v>25845</v>
          </cell>
          <cell r="B624" t="str">
            <v>25845</v>
          </cell>
          <cell r="C624" t="str">
            <v>CUNDINAMARCA</v>
          </cell>
          <cell r="D624" t="str">
            <v>A-03-03-05-001-002-14</v>
          </cell>
          <cell r="E624" t="str">
            <v>UNE</v>
          </cell>
          <cell r="F624">
            <v>8999993881</v>
          </cell>
          <cell r="G624">
            <v>899999388</v>
          </cell>
          <cell r="I624">
            <v>1</v>
          </cell>
          <cell r="M624">
            <v>38712781</v>
          </cell>
          <cell r="N624">
            <v>14113083</v>
          </cell>
          <cell r="O624">
            <v>52825864</v>
          </cell>
          <cell r="P624">
            <v>10565173</v>
          </cell>
          <cell r="Q624">
            <v>23227668</v>
          </cell>
          <cell r="R624">
            <v>2.1985127929282369</v>
          </cell>
          <cell r="S624">
            <v>7742556</v>
          </cell>
          <cell r="T624">
            <v>7742556</v>
          </cell>
          <cell r="U624">
            <v>2641293</v>
          </cell>
        </row>
        <row r="625">
          <cell r="A625">
            <v>25851</v>
          </cell>
          <cell r="B625" t="str">
            <v>25851</v>
          </cell>
          <cell r="C625" t="str">
            <v>CUNDINAMARCA</v>
          </cell>
          <cell r="D625" t="str">
            <v>A-03-03-05-001-002-14</v>
          </cell>
          <cell r="E625" t="str">
            <v>UTICA</v>
          </cell>
          <cell r="F625">
            <v>8999994073</v>
          </cell>
          <cell r="G625">
            <v>899999407</v>
          </cell>
          <cell r="I625">
            <v>1</v>
          </cell>
          <cell r="M625">
            <v>20091605</v>
          </cell>
          <cell r="N625">
            <v>7324571</v>
          </cell>
          <cell r="O625">
            <v>27416176</v>
          </cell>
          <cell r="P625">
            <v>5483235</v>
          </cell>
          <cell r="Q625">
            <v>12054963</v>
          </cell>
          <cell r="R625">
            <v>2.1985129216602974</v>
          </cell>
          <cell r="S625">
            <v>4018321</v>
          </cell>
          <cell r="T625">
            <v>4018321</v>
          </cell>
          <cell r="U625">
            <v>1370809</v>
          </cell>
        </row>
        <row r="626">
          <cell r="A626">
            <v>25862</v>
          </cell>
          <cell r="B626" t="str">
            <v>25862</v>
          </cell>
          <cell r="C626" t="str">
            <v>CUNDINAMARCA</v>
          </cell>
          <cell r="D626" t="str">
            <v>A-03-03-05-001-002-14</v>
          </cell>
          <cell r="E626" t="str">
            <v>VERGARA</v>
          </cell>
          <cell r="F626">
            <v>8999994485</v>
          </cell>
          <cell r="G626">
            <v>899999448</v>
          </cell>
          <cell r="I626">
            <v>1</v>
          </cell>
          <cell r="M626">
            <v>41171641</v>
          </cell>
          <cell r="N626">
            <v>15009483</v>
          </cell>
          <cell r="O626">
            <v>56181124</v>
          </cell>
          <cell r="P626">
            <v>11236225</v>
          </cell>
          <cell r="Q626">
            <v>24702984</v>
          </cell>
          <cell r="R626">
            <v>2.1985127567310196</v>
          </cell>
          <cell r="S626">
            <v>8234328</v>
          </cell>
          <cell r="T626">
            <v>8234328</v>
          </cell>
          <cell r="U626">
            <v>2809056</v>
          </cell>
        </row>
        <row r="627">
          <cell r="A627">
            <v>25867</v>
          </cell>
          <cell r="B627" t="str">
            <v>25867</v>
          </cell>
          <cell r="C627" t="str">
            <v>CUNDINAMARCA</v>
          </cell>
          <cell r="D627" t="str">
            <v>A-03-03-05-001-002-14</v>
          </cell>
          <cell r="E627" t="str">
            <v>VIANI</v>
          </cell>
          <cell r="F627">
            <v>8999997092</v>
          </cell>
          <cell r="G627">
            <v>899999709</v>
          </cell>
          <cell r="I627">
            <v>1</v>
          </cell>
          <cell r="M627">
            <v>20950787</v>
          </cell>
          <cell r="N627">
            <v>7637793</v>
          </cell>
          <cell r="O627">
            <v>28588580</v>
          </cell>
          <cell r="P627">
            <v>5717716</v>
          </cell>
          <cell r="Q627">
            <v>12570471</v>
          </cell>
          <cell r="R627">
            <v>2.198512657851492</v>
          </cell>
          <cell r="S627">
            <v>4190157</v>
          </cell>
          <cell r="T627">
            <v>4190157</v>
          </cell>
          <cell r="U627">
            <v>1429429</v>
          </cell>
        </row>
        <row r="628">
          <cell r="A628">
            <v>25871</v>
          </cell>
          <cell r="B628" t="str">
            <v>25871</v>
          </cell>
          <cell r="C628" t="str">
            <v>CUNDINAMARCA</v>
          </cell>
          <cell r="D628" t="str">
            <v>A-03-03-05-001-002-14</v>
          </cell>
          <cell r="E628" t="str">
            <v>VILLAGOMEZ</v>
          </cell>
          <cell r="F628">
            <v>8999994478</v>
          </cell>
          <cell r="G628">
            <v>899999447</v>
          </cell>
          <cell r="I628">
            <v>1</v>
          </cell>
          <cell r="M628">
            <v>12267990</v>
          </cell>
          <cell r="N628">
            <v>4472403</v>
          </cell>
          <cell r="O628">
            <v>16740393</v>
          </cell>
          <cell r="P628">
            <v>3348079</v>
          </cell>
          <cell r="Q628">
            <v>7360794</v>
          </cell>
          <cell r="R628">
            <v>2.1985126396360419</v>
          </cell>
          <cell r="S628">
            <v>2453598</v>
          </cell>
          <cell r="T628">
            <v>2453598</v>
          </cell>
          <cell r="U628">
            <v>837020</v>
          </cell>
        </row>
        <row r="629">
          <cell r="A629">
            <v>25873</v>
          </cell>
          <cell r="B629" t="str">
            <v>25873</v>
          </cell>
          <cell r="C629" t="str">
            <v>CUNDINAMARCA</v>
          </cell>
          <cell r="D629" t="str">
            <v>A-03-03-05-001-002-14</v>
          </cell>
          <cell r="E629" t="str">
            <v>VILLAPINZON</v>
          </cell>
          <cell r="F629" t="str">
            <v>8999994453</v>
          </cell>
          <cell r="G629">
            <v>899999445</v>
          </cell>
          <cell r="I629">
            <v>1</v>
          </cell>
          <cell r="M629">
            <v>92670630</v>
          </cell>
          <cell r="N629">
            <v>33783891</v>
          </cell>
          <cell r="O629">
            <v>126454521</v>
          </cell>
          <cell r="P629">
            <v>25290904</v>
          </cell>
          <cell r="Q629">
            <v>55602378</v>
          </cell>
          <cell r="R629">
            <v>2.198512872454065</v>
          </cell>
          <cell r="S629">
            <v>18534126</v>
          </cell>
          <cell r="T629">
            <v>18534126</v>
          </cell>
          <cell r="U629">
            <v>6322726</v>
          </cell>
        </row>
        <row r="630">
          <cell r="A630">
            <v>25875</v>
          </cell>
          <cell r="B630" t="str">
            <v>25875</v>
          </cell>
          <cell r="C630" t="str">
            <v>CUNDINAMARCA</v>
          </cell>
          <cell r="D630" t="str">
            <v>A-03-03-05-001-002-14</v>
          </cell>
          <cell r="E630" t="str">
            <v>VILLETA</v>
          </cell>
          <cell r="F630" t="str">
            <v>8999993122</v>
          </cell>
          <cell r="G630">
            <v>899999312</v>
          </cell>
          <cell r="I630">
            <v>1</v>
          </cell>
          <cell r="M630">
            <v>117471747</v>
          </cell>
          <cell r="N630">
            <v>42825355</v>
          </cell>
          <cell r="O630">
            <v>160297102</v>
          </cell>
          <cell r="P630">
            <v>32059420</v>
          </cell>
          <cell r="Q630">
            <v>70483047</v>
          </cell>
          <cell r="R630">
            <v>2.1985128551920154</v>
          </cell>
          <cell r="S630">
            <v>23494349</v>
          </cell>
          <cell r="T630">
            <v>23494349</v>
          </cell>
          <cell r="U630">
            <v>8014855</v>
          </cell>
        </row>
        <row r="631">
          <cell r="A631">
            <v>25878</v>
          </cell>
          <cell r="B631" t="str">
            <v>25878</v>
          </cell>
          <cell r="C631" t="str">
            <v>CUNDINAMARCA</v>
          </cell>
          <cell r="D631" t="str">
            <v>A-03-03-05-001-002-14</v>
          </cell>
          <cell r="E631" t="str">
            <v>VIOTA</v>
          </cell>
          <cell r="F631" t="str">
            <v>8906801423</v>
          </cell>
          <cell r="G631">
            <v>890680142</v>
          </cell>
          <cell r="I631">
            <v>1</v>
          </cell>
          <cell r="M631">
            <v>88447833</v>
          </cell>
          <cell r="N631">
            <v>32244433</v>
          </cell>
          <cell r="O631">
            <v>120692266</v>
          </cell>
          <cell r="P631">
            <v>24138453</v>
          </cell>
          <cell r="Q631">
            <v>53068701</v>
          </cell>
          <cell r="R631">
            <v>2.1985129287282827</v>
          </cell>
          <cell r="S631">
            <v>17689567</v>
          </cell>
          <cell r="T631">
            <v>17689567</v>
          </cell>
          <cell r="U631">
            <v>6034613</v>
          </cell>
        </row>
        <row r="632">
          <cell r="A632">
            <v>25885</v>
          </cell>
          <cell r="B632" t="str">
            <v>25885</v>
          </cell>
          <cell r="C632" t="str">
            <v>CUNDINAMARCA</v>
          </cell>
          <cell r="D632" t="str">
            <v>A-03-03-05-001-002-14</v>
          </cell>
          <cell r="E632" t="str">
            <v>YACOPI</v>
          </cell>
          <cell r="F632" t="str">
            <v>8000947761</v>
          </cell>
          <cell r="G632">
            <v>800094776</v>
          </cell>
          <cell r="I632">
            <v>1</v>
          </cell>
          <cell r="M632">
            <v>128229775</v>
          </cell>
          <cell r="N632">
            <v>46747289</v>
          </cell>
          <cell r="O632">
            <v>174977064</v>
          </cell>
          <cell r="P632">
            <v>34995413</v>
          </cell>
          <cell r="Q632">
            <v>76937865</v>
          </cell>
          <cell r="R632">
            <v>2.1985128450977274</v>
          </cell>
          <cell r="S632">
            <v>25645955</v>
          </cell>
          <cell r="T632">
            <v>25645955</v>
          </cell>
          <cell r="U632">
            <v>8748853</v>
          </cell>
        </row>
        <row r="633">
          <cell r="A633">
            <v>25898</v>
          </cell>
          <cell r="B633" t="str">
            <v>25898</v>
          </cell>
          <cell r="C633" t="str">
            <v>CUNDINAMARCA</v>
          </cell>
          <cell r="D633" t="str">
            <v>A-03-03-05-001-002-14</v>
          </cell>
          <cell r="E633" t="str">
            <v>ZIPACON</v>
          </cell>
          <cell r="F633" t="str">
            <v>8000947786</v>
          </cell>
          <cell r="G633">
            <v>800094778</v>
          </cell>
          <cell r="I633">
            <v>1</v>
          </cell>
          <cell r="M633">
            <v>20185235</v>
          </cell>
          <cell r="N633">
            <v>7358704</v>
          </cell>
          <cell r="O633">
            <v>27543939</v>
          </cell>
          <cell r="P633">
            <v>5508788</v>
          </cell>
          <cell r="Q633">
            <v>12111141</v>
          </cell>
          <cell r="R633">
            <v>2.1985128126186742</v>
          </cell>
          <cell r="S633">
            <v>4037047</v>
          </cell>
          <cell r="T633">
            <v>4037047</v>
          </cell>
          <cell r="U633">
            <v>1377197</v>
          </cell>
        </row>
        <row r="634">
          <cell r="A634">
            <v>25175</v>
          </cell>
          <cell r="B634" t="str">
            <v>25175</v>
          </cell>
          <cell r="C634" t="str">
            <v>CUNDINAMARCA</v>
          </cell>
          <cell r="D634" t="str">
            <v>A-03-03-05-001-002-88</v>
          </cell>
          <cell r="E634" t="str">
            <v>CHIA</v>
          </cell>
          <cell r="F634">
            <v>8999991728</v>
          </cell>
          <cell r="G634">
            <v>899999172</v>
          </cell>
          <cell r="I634">
            <v>1</v>
          </cell>
          <cell r="J634" t="str">
            <v>CERTIFICADO</v>
          </cell>
          <cell r="M634">
            <v>380048013</v>
          </cell>
          <cell r="N634">
            <v>138549836</v>
          </cell>
          <cell r="O634">
            <v>518597849</v>
          </cell>
          <cell r="P634">
            <v>103719570</v>
          </cell>
          <cell r="Q634">
            <v>228028809</v>
          </cell>
          <cell r="R634">
            <v>2.1985128650263399</v>
          </cell>
          <cell r="S634">
            <v>76009603</v>
          </cell>
          <cell r="T634">
            <v>76009603</v>
          </cell>
          <cell r="U634">
            <v>25929893</v>
          </cell>
        </row>
        <row r="635">
          <cell r="A635">
            <v>25269</v>
          </cell>
          <cell r="B635" t="str">
            <v>25269</v>
          </cell>
          <cell r="C635" t="str">
            <v>CUNDINAMARCA</v>
          </cell>
          <cell r="D635" t="str">
            <v>A-03-03-05-001-002-85</v>
          </cell>
          <cell r="E635" t="str">
            <v>FACATATIVA</v>
          </cell>
          <cell r="F635">
            <v>8999993281</v>
          </cell>
          <cell r="G635">
            <v>899999328</v>
          </cell>
          <cell r="I635">
            <v>1</v>
          </cell>
          <cell r="J635" t="str">
            <v>CERTIFICADO</v>
          </cell>
          <cell r="M635">
            <v>498556373</v>
          </cell>
          <cell r="N635">
            <v>218103712</v>
          </cell>
          <cell r="O635">
            <v>716660085</v>
          </cell>
          <cell r="P635">
            <v>143332017</v>
          </cell>
          <cell r="Q635">
            <v>299133825</v>
          </cell>
          <cell r="R635">
            <v>2.0869993408381324</v>
          </cell>
          <cell r="S635">
            <v>99711275</v>
          </cell>
          <cell r="T635">
            <v>99711275</v>
          </cell>
          <cell r="U635">
            <v>35833004</v>
          </cell>
        </row>
        <row r="636">
          <cell r="A636">
            <v>25290</v>
          </cell>
          <cell r="B636" t="str">
            <v>25290</v>
          </cell>
          <cell r="C636" t="str">
            <v>CUNDINAMARCA</v>
          </cell>
          <cell r="D636" t="str">
            <v>A-03-03-05-001-002-52</v>
          </cell>
          <cell r="E636" t="str">
            <v>FUSAGASUGA</v>
          </cell>
          <cell r="F636">
            <v>8906800084</v>
          </cell>
          <cell r="G636">
            <v>890680008</v>
          </cell>
          <cell r="I636">
            <v>1</v>
          </cell>
          <cell r="J636" t="str">
            <v>CERTIFICADO</v>
          </cell>
          <cell r="M636">
            <v>440605247</v>
          </cell>
          <cell r="N636">
            <v>160626506</v>
          </cell>
          <cell r="O636">
            <v>601231753</v>
          </cell>
          <cell r="P636">
            <v>120246351</v>
          </cell>
          <cell r="Q636">
            <v>264363147</v>
          </cell>
          <cell r="R636">
            <v>2.1985128430217395</v>
          </cell>
          <cell r="S636">
            <v>88121049</v>
          </cell>
          <cell r="T636">
            <v>88121049</v>
          </cell>
          <cell r="U636">
            <v>30061588</v>
          </cell>
        </row>
        <row r="637">
          <cell r="A637">
            <v>25307</v>
          </cell>
          <cell r="B637" t="str">
            <v>25307</v>
          </cell>
          <cell r="C637" t="str">
            <v>CUNDINAMARCA</v>
          </cell>
          <cell r="D637" t="str">
            <v>A-03-03-05-001-002-53</v>
          </cell>
          <cell r="E637" t="str">
            <v>GIRARDOT</v>
          </cell>
          <cell r="F637">
            <v>8906803784</v>
          </cell>
          <cell r="G637">
            <v>890680378</v>
          </cell>
          <cell r="I637">
            <v>1</v>
          </cell>
          <cell r="J637" t="str">
            <v>CERTIFICADO</v>
          </cell>
          <cell r="M637">
            <v>287805013</v>
          </cell>
          <cell r="N637">
            <v>104921840</v>
          </cell>
          <cell r="O637">
            <v>392726853</v>
          </cell>
          <cell r="P637">
            <v>78545371</v>
          </cell>
          <cell r="Q637">
            <v>172683009</v>
          </cell>
          <cell r="R637">
            <v>2.1985128697144991</v>
          </cell>
          <cell r="S637">
            <v>57561003</v>
          </cell>
          <cell r="T637">
            <v>57561003</v>
          </cell>
          <cell r="U637">
            <v>19636343</v>
          </cell>
        </row>
        <row r="638">
          <cell r="A638">
            <v>25473</v>
          </cell>
          <cell r="B638" t="str">
            <v>25473</v>
          </cell>
          <cell r="C638" t="str">
            <v>CUNDINAMARCA</v>
          </cell>
          <cell r="D638" t="str">
            <v>A-03-03-05-001-002-92</v>
          </cell>
          <cell r="E638" t="str">
            <v>MOSQUERA</v>
          </cell>
          <cell r="F638">
            <v>8999993423</v>
          </cell>
          <cell r="G638">
            <v>899999342</v>
          </cell>
          <cell r="I638">
            <v>1</v>
          </cell>
          <cell r="J638" t="str">
            <v>CERTIFICADO</v>
          </cell>
          <cell r="M638">
            <v>413947693</v>
          </cell>
          <cell r="N638">
            <v>181089904</v>
          </cell>
          <cell r="O638">
            <v>595037597</v>
          </cell>
          <cell r="P638">
            <v>119007519</v>
          </cell>
          <cell r="Q638">
            <v>248368617</v>
          </cell>
          <cell r="R638">
            <v>2.0869993685020858</v>
          </cell>
          <cell r="S638">
            <v>82789539</v>
          </cell>
          <cell r="T638">
            <v>82789539</v>
          </cell>
          <cell r="U638">
            <v>29751880</v>
          </cell>
        </row>
        <row r="639">
          <cell r="A639">
            <v>25754</v>
          </cell>
          <cell r="B639" t="str">
            <v>25754</v>
          </cell>
          <cell r="C639" t="str">
            <v>CUNDINAMARCA</v>
          </cell>
          <cell r="D639" t="str">
            <v>A-03-03-05-001-002-70</v>
          </cell>
          <cell r="E639" t="str">
            <v>SOACHA</v>
          </cell>
          <cell r="F639">
            <v>8000947557</v>
          </cell>
          <cell r="G639">
            <v>800094755</v>
          </cell>
          <cell r="I639">
            <v>1</v>
          </cell>
          <cell r="J639" t="str">
            <v>CERTIFICADO</v>
          </cell>
          <cell r="M639">
            <v>1688736933</v>
          </cell>
          <cell r="N639">
            <v>738772606</v>
          </cell>
          <cell r="O639">
            <v>2427509539</v>
          </cell>
          <cell r="P639">
            <v>485501908</v>
          </cell>
          <cell r="Q639">
            <v>1013242161</v>
          </cell>
          <cell r="R639">
            <v>2.0869993388367898</v>
          </cell>
          <cell r="S639">
            <v>337747387</v>
          </cell>
          <cell r="T639">
            <v>337747387</v>
          </cell>
          <cell r="U639">
            <v>121375477</v>
          </cell>
        </row>
        <row r="640">
          <cell r="A640">
            <v>25899</v>
          </cell>
          <cell r="B640" t="str">
            <v>25899</v>
          </cell>
          <cell r="C640" t="str">
            <v>CUNDINAMARCA</v>
          </cell>
          <cell r="D640" t="str">
            <v>A-03-03-05-001-002-97</v>
          </cell>
          <cell r="E640" t="str">
            <v>ZIPAQUIRA</v>
          </cell>
          <cell r="F640" t="str">
            <v>8999993186</v>
          </cell>
          <cell r="G640">
            <v>899999318</v>
          </cell>
          <cell r="I640">
            <v>1</v>
          </cell>
          <cell r="J640" t="str">
            <v>CERTIFICADO</v>
          </cell>
          <cell r="M640">
            <v>377294353</v>
          </cell>
          <cell r="N640">
            <v>137545964</v>
          </cell>
          <cell r="O640">
            <v>514840317</v>
          </cell>
          <cell r="P640">
            <v>102968063</v>
          </cell>
          <cell r="Q640">
            <v>226376613</v>
          </cell>
          <cell r="R640">
            <v>2.1985128825818547</v>
          </cell>
          <cell r="S640">
            <v>75458871</v>
          </cell>
          <cell r="T640">
            <v>75458871</v>
          </cell>
          <cell r="U640">
            <v>25742016</v>
          </cell>
        </row>
        <row r="641">
          <cell r="A641">
            <v>94001</v>
          </cell>
          <cell r="B641" t="str">
            <v>94001</v>
          </cell>
          <cell r="C641" t="str">
            <v>GUAINIA</v>
          </cell>
          <cell r="D641" t="str">
            <v>A-03-03-05-001-002-15</v>
          </cell>
          <cell r="E641" t="str">
            <v>INIRIDA</v>
          </cell>
          <cell r="F641">
            <v>8920991057</v>
          </cell>
          <cell r="G641">
            <v>892099105</v>
          </cell>
          <cell r="I641">
            <v>1</v>
          </cell>
          <cell r="M641">
            <v>440854393</v>
          </cell>
          <cell r="N641">
            <v>192860801</v>
          </cell>
          <cell r="O641">
            <v>633715194</v>
          </cell>
          <cell r="P641">
            <v>126743039</v>
          </cell>
          <cell r="Q641">
            <v>264512637</v>
          </cell>
          <cell r="R641">
            <v>2.0869993262509667</v>
          </cell>
          <cell r="S641">
            <v>88170879</v>
          </cell>
          <cell r="T641">
            <v>88170879</v>
          </cell>
          <cell r="U641">
            <v>31685760</v>
          </cell>
        </row>
        <row r="642">
          <cell r="A642">
            <v>94</v>
          </cell>
          <cell r="B642" t="str">
            <v>94</v>
          </cell>
          <cell r="C642" t="str">
            <v>GUAINIA-CORREGIMINTO</v>
          </cell>
          <cell r="D642" t="str">
            <v>A-03-03-05-001-002-80</v>
          </cell>
          <cell r="E642" t="str">
            <v>CORREGIMIENTOS DEPTALES</v>
          </cell>
          <cell r="F642" t="str">
            <v>8920991490</v>
          </cell>
          <cell r="G642">
            <v>892099149</v>
          </cell>
          <cell r="I642">
            <v>1</v>
          </cell>
          <cell r="J642" t="str">
            <v xml:space="preserve"> </v>
          </cell>
          <cell r="M642">
            <v>145683386</v>
          </cell>
          <cell r="N642">
            <v>63732186</v>
          </cell>
          <cell r="O642">
            <v>209415572</v>
          </cell>
          <cell r="P642">
            <v>41883114</v>
          </cell>
          <cell r="Q642">
            <v>87410031</v>
          </cell>
          <cell r="R642">
            <v>2.0869993334306516</v>
          </cell>
          <cell r="S642">
            <v>29136677</v>
          </cell>
          <cell r="T642">
            <v>29136677</v>
          </cell>
          <cell r="U642">
            <v>10470779</v>
          </cell>
        </row>
        <row r="643">
          <cell r="A643">
            <v>44035</v>
          </cell>
          <cell r="B643" t="str">
            <v>44035</v>
          </cell>
          <cell r="C643" t="str">
            <v>LA GUAJIRA</v>
          </cell>
          <cell r="D643" t="str">
            <v>A-03-03-05-001-002-18</v>
          </cell>
          <cell r="E643" t="str">
            <v>ALBANIA</v>
          </cell>
          <cell r="F643">
            <v>8390003600</v>
          </cell>
          <cell r="G643">
            <v>839000360</v>
          </cell>
          <cell r="I643">
            <v>1</v>
          </cell>
          <cell r="M643">
            <v>331714087</v>
          </cell>
          <cell r="N643">
            <v>145115132</v>
          </cell>
          <cell r="O643">
            <v>476829219</v>
          </cell>
          <cell r="P643">
            <v>95365844</v>
          </cell>
          <cell r="Q643">
            <v>199028451</v>
          </cell>
          <cell r="R643">
            <v>2.086999313926273</v>
          </cell>
          <cell r="S643">
            <v>66342817</v>
          </cell>
          <cell r="T643">
            <v>66342817</v>
          </cell>
          <cell r="U643">
            <v>23841461</v>
          </cell>
        </row>
        <row r="644">
          <cell r="A644">
            <v>44078</v>
          </cell>
          <cell r="B644" t="str">
            <v>44078</v>
          </cell>
          <cell r="C644" t="str">
            <v>LA GUAJIRA</v>
          </cell>
          <cell r="D644" t="str">
            <v>A-03-03-05-001-002-18</v>
          </cell>
          <cell r="E644" t="str">
            <v>BARRANCAS</v>
          </cell>
          <cell r="F644">
            <v>8000992233</v>
          </cell>
          <cell r="G644">
            <v>800099223</v>
          </cell>
          <cell r="I644">
            <v>1</v>
          </cell>
          <cell r="M644">
            <v>331466933</v>
          </cell>
          <cell r="N644">
            <v>145007011</v>
          </cell>
          <cell r="O644">
            <v>476473944</v>
          </cell>
          <cell r="P644">
            <v>95294789</v>
          </cell>
          <cell r="Q644">
            <v>198880161</v>
          </cell>
          <cell r="R644">
            <v>2.0869993321460631</v>
          </cell>
          <cell r="S644">
            <v>66293387</v>
          </cell>
          <cell r="T644">
            <v>66293387</v>
          </cell>
          <cell r="U644">
            <v>23823697</v>
          </cell>
        </row>
        <row r="645">
          <cell r="A645">
            <v>44090</v>
          </cell>
          <cell r="B645" t="str">
            <v>44090</v>
          </cell>
          <cell r="C645" t="str">
            <v>LA GUAJIRA</v>
          </cell>
          <cell r="D645" t="str">
            <v>A-03-03-05-001-002-18</v>
          </cell>
          <cell r="E645" t="str">
            <v>DIBULLA</v>
          </cell>
          <cell r="F645">
            <v>8250001341</v>
          </cell>
          <cell r="G645">
            <v>825000134</v>
          </cell>
          <cell r="I645">
            <v>1</v>
          </cell>
          <cell r="M645">
            <v>481052240</v>
          </cell>
          <cell r="N645">
            <v>210446174</v>
          </cell>
          <cell r="O645">
            <v>691498414</v>
          </cell>
          <cell r="P645">
            <v>138299683</v>
          </cell>
          <cell r="Q645">
            <v>288631344</v>
          </cell>
          <cell r="R645">
            <v>2.0869993172724772</v>
          </cell>
          <cell r="S645">
            <v>96210448</v>
          </cell>
          <cell r="T645">
            <v>96210448</v>
          </cell>
          <cell r="U645">
            <v>34574921</v>
          </cell>
        </row>
        <row r="646">
          <cell r="A646">
            <v>44098</v>
          </cell>
          <cell r="B646" t="str">
            <v>44098</v>
          </cell>
          <cell r="C646" t="str">
            <v>LA GUAJIRA</v>
          </cell>
          <cell r="D646" t="str">
            <v>A-03-03-05-001-002-18</v>
          </cell>
          <cell r="E646" t="str">
            <v>DISTRACCION</v>
          </cell>
          <cell r="F646">
            <v>8250001667</v>
          </cell>
          <cell r="G646">
            <v>825000166</v>
          </cell>
          <cell r="I646">
            <v>1</v>
          </cell>
          <cell r="M646">
            <v>110955198</v>
          </cell>
          <cell r="N646">
            <v>48539628</v>
          </cell>
          <cell r="O646">
            <v>159494826</v>
          </cell>
          <cell r="P646">
            <v>31898965</v>
          </cell>
          <cell r="Q646">
            <v>66573120</v>
          </cell>
          <cell r="R646">
            <v>2.0869993744311142</v>
          </cell>
          <cell r="S646">
            <v>22191040</v>
          </cell>
          <cell r="T646">
            <v>22191040</v>
          </cell>
          <cell r="U646">
            <v>7974741</v>
          </cell>
        </row>
        <row r="647">
          <cell r="A647">
            <v>44110</v>
          </cell>
          <cell r="B647" t="str">
            <v>44110</v>
          </cell>
          <cell r="C647" t="str">
            <v>LA GUAJIRA</v>
          </cell>
          <cell r="D647" t="str">
            <v>A-03-03-05-001-002-18</v>
          </cell>
          <cell r="E647" t="str">
            <v>EL MOLINO</v>
          </cell>
          <cell r="F647">
            <v>8000927880</v>
          </cell>
          <cell r="G647">
            <v>800092788</v>
          </cell>
          <cell r="I647">
            <v>1</v>
          </cell>
          <cell r="M647">
            <v>44220926</v>
          </cell>
          <cell r="N647">
            <v>19345351</v>
          </cell>
          <cell r="O647">
            <v>63566277</v>
          </cell>
          <cell r="P647">
            <v>12713255</v>
          </cell>
          <cell r="Q647">
            <v>26532555</v>
          </cell>
          <cell r="R647">
            <v>2.0869993561837625</v>
          </cell>
          <cell r="S647">
            <v>8844185</v>
          </cell>
          <cell r="T647">
            <v>8844185</v>
          </cell>
          <cell r="U647">
            <v>3178314</v>
          </cell>
        </row>
        <row r="648">
          <cell r="A648">
            <v>44279</v>
          </cell>
          <cell r="B648" t="str">
            <v>44279</v>
          </cell>
          <cell r="C648" t="str">
            <v>LA GUAJIRA</v>
          </cell>
          <cell r="D648" t="str">
            <v>A-03-03-05-001-002-18</v>
          </cell>
          <cell r="E648" t="str">
            <v>FONSECA</v>
          </cell>
          <cell r="F648">
            <v>8921700083</v>
          </cell>
          <cell r="G648">
            <v>892170008</v>
          </cell>
          <cell r="I648">
            <v>1</v>
          </cell>
          <cell r="M648">
            <v>303877340</v>
          </cell>
          <cell r="N648">
            <v>132937382</v>
          </cell>
          <cell r="O648">
            <v>436814722</v>
          </cell>
          <cell r="P648">
            <v>87362944</v>
          </cell>
          <cell r="Q648">
            <v>182326404</v>
          </cell>
          <cell r="R648">
            <v>2.0869993117448056</v>
          </cell>
          <cell r="S648">
            <v>60775468</v>
          </cell>
          <cell r="T648">
            <v>60775468</v>
          </cell>
          <cell r="U648">
            <v>21840736</v>
          </cell>
        </row>
        <row r="649">
          <cell r="A649">
            <v>44378</v>
          </cell>
          <cell r="B649" t="str">
            <v>44378</v>
          </cell>
          <cell r="C649" t="str">
            <v>LA GUAJIRA</v>
          </cell>
          <cell r="D649" t="str">
            <v>A-03-03-05-001-002-18</v>
          </cell>
          <cell r="E649" t="str">
            <v>HATONUEVO</v>
          </cell>
          <cell r="F649">
            <v>8002551012</v>
          </cell>
          <cell r="G649">
            <v>800255101</v>
          </cell>
          <cell r="I649">
            <v>1</v>
          </cell>
          <cell r="L649" t="str">
            <v>No. 0700 del 15-03-2017</v>
          </cell>
          <cell r="M649">
            <v>167654187</v>
          </cell>
          <cell r="N649">
            <v>73343766</v>
          </cell>
          <cell r="O649">
            <v>240997953</v>
          </cell>
          <cell r="P649">
            <v>48199591</v>
          </cell>
          <cell r="Q649">
            <v>100592511</v>
          </cell>
          <cell r="R649">
            <v>2.0869992652012339</v>
          </cell>
          <cell r="S649">
            <v>33530837</v>
          </cell>
          <cell r="T649">
            <v>33530837</v>
          </cell>
          <cell r="U649">
            <v>12049898</v>
          </cell>
        </row>
        <row r="650">
          <cell r="A650">
            <v>44420</v>
          </cell>
          <cell r="B650" t="str">
            <v>44420</v>
          </cell>
          <cell r="C650" t="str">
            <v>LA GUAJIRA</v>
          </cell>
          <cell r="D650" t="str">
            <v>A-03-03-05-001-002-18</v>
          </cell>
          <cell r="E650" t="str">
            <v>LA JAGUA DEL PILAR</v>
          </cell>
          <cell r="F650">
            <v>8250006761</v>
          </cell>
          <cell r="G650">
            <v>825000676</v>
          </cell>
          <cell r="I650">
            <v>1</v>
          </cell>
          <cell r="M650">
            <v>28863030</v>
          </cell>
          <cell r="N650">
            <v>12626725</v>
          </cell>
          <cell r="O650">
            <v>41489755</v>
          </cell>
          <cell r="P650">
            <v>8297951</v>
          </cell>
          <cell r="Q650">
            <v>17317818</v>
          </cell>
          <cell r="R650">
            <v>2.0869993086245024</v>
          </cell>
          <cell r="S650">
            <v>5772606</v>
          </cell>
          <cell r="T650">
            <v>5772606</v>
          </cell>
          <cell r="U650">
            <v>2074488</v>
          </cell>
        </row>
        <row r="651">
          <cell r="A651">
            <v>44560</v>
          </cell>
          <cell r="B651" t="str">
            <v>44560</v>
          </cell>
          <cell r="C651" t="str">
            <v>LA GUAJIRA</v>
          </cell>
          <cell r="D651" t="str">
            <v>A-03-03-05-001-002-18</v>
          </cell>
          <cell r="E651" t="str">
            <v>MANAURE</v>
          </cell>
          <cell r="F651">
            <v>8921150248</v>
          </cell>
          <cell r="G651">
            <v>892115024</v>
          </cell>
          <cell r="I651">
            <v>1</v>
          </cell>
          <cell r="M651">
            <v>2647321147</v>
          </cell>
          <cell r="N651">
            <v>1158124976</v>
          </cell>
          <cell r="O651">
            <v>3805446123</v>
          </cell>
          <cell r="P651">
            <v>761089225</v>
          </cell>
          <cell r="Q651">
            <v>1588392687</v>
          </cell>
          <cell r="R651">
            <v>2.0869993094436463</v>
          </cell>
          <cell r="S651">
            <v>529464229</v>
          </cell>
          <cell r="T651">
            <v>529464229</v>
          </cell>
          <cell r="U651">
            <v>190272306</v>
          </cell>
        </row>
        <row r="652">
          <cell r="A652">
            <v>44650</v>
          </cell>
          <cell r="B652" t="str">
            <v>44650</v>
          </cell>
          <cell r="C652" t="str">
            <v>LA GUAJIRA</v>
          </cell>
          <cell r="D652" t="str">
            <v>A-03-03-05-001-002-18</v>
          </cell>
          <cell r="E652" t="str">
            <v>SAN JUAN DEL C.</v>
          </cell>
          <cell r="F652">
            <v>8921151790</v>
          </cell>
          <cell r="G652">
            <v>892115179</v>
          </cell>
          <cell r="I652">
            <v>1</v>
          </cell>
          <cell r="M652">
            <v>405583147</v>
          </cell>
          <cell r="N652">
            <v>177430668</v>
          </cell>
          <cell r="O652">
            <v>583013815</v>
          </cell>
          <cell r="P652">
            <v>116602763</v>
          </cell>
          <cell r="Q652">
            <v>243349887</v>
          </cell>
          <cell r="R652">
            <v>2.0869993192185334</v>
          </cell>
          <cell r="S652">
            <v>81116629</v>
          </cell>
          <cell r="T652">
            <v>81116629</v>
          </cell>
          <cell r="U652">
            <v>29150691</v>
          </cell>
        </row>
        <row r="653">
          <cell r="A653">
            <v>44855</v>
          </cell>
          <cell r="B653" t="str">
            <v>44855</v>
          </cell>
          <cell r="C653" t="str">
            <v>LA GUAJIRA</v>
          </cell>
          <cell r="D653" t="str">
            <v>A-03-03-05-001-002-18</v>
          </cell>
          <cell r="E653" t="str">
            <v>URUMITA</v>
          </cell>
          <cell r="F653">
            <v>8000594056</v>
          </cell>
          <cell r="G653">
            <v>800059405</v>
          </cell>
          <cell r="I653">
            <v>1</v>
          </cell>
          <cell r="M653">
            <v>84545445</v>
          </cell>
          <cell r="N653">
            <v>36986139</v>
          </cell>
          <cell r="O653">
            <v>121531584</v>
          </cell>
          <cell r="P653">
            <v>24306317</v>
          </cell>
          <cell r="Q653">
            <v>50727267</v>
          </cell>
          <cell r="R653">
            <v>2.0869993179139397</v>
          </cell>
          <cell r="S653">
            <v>16909089</v>
          </cell>
          <cell r="T653">
            <v>16909089</v>
          </cell>
          <cell r="U653">
            <v>6076579</v>
          </cell>
        </row>
        <row r="654">
          <cell r="A654">
            <v>44874</v>
          </cell>
          <cell r="B654" t="str">
            <v>44874</v>
          </cell>
          <cell r="C654" t="str">
            <v>LA GUAJIRA</v>
          </cell>
          <cell r="D654" t="str">
            <v>A-03-03-05-001-002-18</v>
          </cell>
          <cell r="E654" t="str">
            <v>VILLANUEVA</v>
          </cell>
          <cell r="F654">
            <v>8921151980</v>
          </cell>
          <cell r="G654">
            <v>892115198</v>
          </cell>
          <cell r="I654">
            <v>1</v>
          </cell>
          <cell r="M654">
            <v>166587277</v>
          </cell>
          <cell r="N654">
            <v>72877023</v>
          </cell>
          <cell r="O654">
            <v>239464300</v>
          </cell>
          <cell r="P654">
            <v>47892860</v>
          </cell>
          <cell r="Q654">
            <v>99952365</v>
          </cell>
          <cell r="R654">
            <v>2.0869992938404596</v>
          </cell>
          <cell r="S654">
            <v>33317455</v>
          </cell>
          <cell r="T654">
            <v>33317455</v>
          </cell>
          <cell r="U654">
            <v>11973215</v>
          </cell>
        </row>
        <row r="655">
          <cell r="A655">
            <v>95001</v>
          </cell>
          <cell r="B655" t="str">
            <v>95001</v>
          </cell>
          <cell r="C655" t="str">
            <v>GUAVIARE</v>
          </cell>
          <cell r="D655" t="str">
            <v>A-03-03-05-001-002-16</v>
          </cell>
          <cell r="E655" t="str">
            <v>SAN JOSE DEL GUAVIARE</v>
          </cell>
          <cell r="F655">
            <v>8001031802</v>
          </cell>
          <cell r="G655">
            <v>800103180</v>
          </cell>
          <cell r="I655">
            <v>1</v>
          </cell>
          <cell r="M655">
            <v>466765493</v>
          </cell>
          <cell r="N655">
            <v>204196138</v>
          </cell>
          <cell r="O655">
            <v>670961631</v>
          </cell>
          <cell r="P655">
            <v>134192326</v>
          </cell>
          <cell r="Q655">
            <v>280059297</v>
          </cell>
          <cell r="R655">
            <v>2.0869993489791661</v>
          </cell>
          <cell r="S655">
            <v>93353099</v>
          </cell>
          <cell r="T655">
            <v>93353099</v>
          </cell>
          <cell r="U655">
            <v>33548082</v>
          </cell>
        </row>
        <row r="656">
          <cell r="A656">
            <v>95015</v>
          </cell>
          <cell r="B656" t="str">
            <v>95015</v>
          </cell>
          <cell r="C656" t="str">
            <v>GUAVIARE</v>
          </cell>
          <cell r="D656" t="str">
            <v>A-03-03-05-001-002-16</v>
          </cell>
          <cell r="E656" t="str">
            <v>CALAMAR</v>
          </cell>
          <cell r="F656">
            <v>8001914311</v>
          </cell>
          <cell r="G656">
            <v>800191431</v>
          </cell>
          <cell r="I656">
            <v>1</v>
          </cell>
          <cell r="M656">
            <v>88910878</v>
          </cell>
          <cell r="N656">
            <v>38895889</v>
          </cell>
          <cell r="O656">
            <v>127806767</v>
          </cell>
          <cell r="P656">
            <v>25561353</v>
          </cell>
          <cell r="Q656">
            <v>53346528</v>
          </cell>
          <cell r="R656">
            <v>2.0869993853611741</v>
          </cell>
          <cell r="S656">
            <v>17782176</v>
          </cell>
          <cell r="T656">
            <v>17782176</v>
          </cell>
          <cell r="U656">
            <v>6390338</v>
          </cell>
        </row>
        <row r="657">
          <cell r="A657">
            <v>95025</v>
          </cell>
          <cell r="B657" t="str">
            <v>95025</v>
          </cell>
          <cell r="C657" t="str">
            <v>GUAVIARE</v>
          </cell>
          <cell r="D657" t="str">
            <v>A-03-03-05-001-002-16</v>
          </cell>
          <cell r="E657" t="str">
            <v>EL RETORNO</v>
          </cell>
          <cell r="F657">
            <v>8001914271</v>
          </cell>
          <cell r="G657">
            <v>800191427</v>
          </cell>
          <cell r="I657">
            <v>1</v>
          </cell>
          <cell r="M657">
            <v>133825167</v>
          </cell>
          <cell r="N657">
            <v>58544563</v>
          </cell>
          <cell r="O657">
            <v>192369730</v>
          </cell>
          <cell r="P657">
            <v>38473946</v>
          </cell>
          <cell r="Q657">
            <v>80295099</v>
          </cell>
          <cell r="R657">
            <v>2.0869993163685367</v>
          </cell>
          <cell r="S657">
            <v>26765033</v>
          </cell>
          <cell r="T657">
            <v>26765033</v>
          </cell>
          <cell r="U657">
            <v>9618487</v>
          </cell>
        </row>
        <row r="658">
          <cell r="A658">
            <v>95200</v>
          </cell>
          <cell r="B658" t="str">
            <v>95200</v>
          </cell>
          <cell r="C658" t="str">
            <v>GUAVIARE</v>
          </cell>
          <cell r="D658" t="str">
            <v>A-03-03-05-001-002-16</v>
          </cell>
          <cell r="E658" t="str">
            <v>MIRAFLORES</v>
          </cell>
          <cell r="F658">
            <v>8001031984</v>
          </cell>
          <cell r="G658">
            <v>800103198</v>
          </cell>
          <cell r="I658">
            <v>1</v>
          </cell>
          <cell r="M658">
            <v>45289414</v>
          </cell>
          <cell r="N658">
            <v>19812783</v>
          </cell>
          <cell r="O658">
            <v>65102197</v>
          </cell>
          <cell r="P658">
            <v>13020439</v>
          </cell>
          <cell r="Q658">
            <v>27173649</v>
          </cell>
          <cell r="R658">
            <v>2.0869994475608693</v>
          </cell>
          <cell r="S658">
            <v>9057883</v>
          </cell>
          <cell r="T658">
            <v>9057883</v>
          </cell>
          <cell r="U658">
            <v>3255110</v>
          </cell>
        </row>
        <row r="659">
          <cell r="A659">
            <v>41006</v>
          </cell>
          <cell r="B659" t="str">
            <v>41006</v>
          </cell>
          <cell r="C659" t="str">
            <v>HUILA</v>
          </cell>
          <cell r="D659" t="str">
            <v>A-03-03-05-001-002-17</v>
          </cell>
          <cell r="E659" t="str">
            <v>ACEVEDO</v>
          </cell>
          <cell r="F659">
            <v>8911800691</v>
          </cell>
          <cell r="G659">
            <v>891180069</v>
          </cell>
          <cell r="I659">
            <v>1</v>
          </cell>
          <cell r="M659">
            <v>229455650</v>
          </cell>
          <cell r="N659">
            <v>100380081</v>
          </cell>
          <cell r="O659">
            <v>329835731</v>
          </cell>
          <cell r="P659">
            <v>65967146</v>
          </cell>
          <cell r="Q659">
            <v>137673390</v>
          </cell>
          <cell r="R659">
            <v>2.0869993375187095</v>
          </cell>
          <cell r="S659">
            <v>45891130</v>
          </cell>
          <cell r="T659">
            <v>45891130</v>
          </cell>
          <cell r="U659">
            <v>16491787</v>
          </cell>
        </row>
        <row r="660">
          <cell r="A660">
            <v>41013</v>
          </cell>
          <cell r="B660" t="str">
            <v>41013</v>
          </cell>
          <cell r="C660" t="str">
            <v>HUILA</v>
          </cell>
          <cell r="D660" t="str">
            <v>A-03-03-05-001-002-17</v>
          </cell>
          <cell r="E660" t="str">
            <v>AGRADO</v>
          </cell>
          <cell r="F660">
            <v>8911801399</v>
          </cell>
          <cell r="G660">
            <v>891180139</v>
          </cell>
          <cell r="I660">
            <v>1</v>
          </cell>
          <cell r="K660" t="str">
            <v>No. 3446 del 25-10-2017</v>
          </cell>
          <cell r="L660" t="str">
            <v xml:space="preserve">Medida cautelar de suspension de giros </v>
          </cell>
          <cell r="M660">
            <v>61949748</v>
          </cell>
          <cell r="N660">
            <v>27101187</v>
          </cell>
          <cell r="O660">
            <v>89050935</v>
          </cell>
          <cell r="P660">
            <v>17810187</v>
          </cell>
          <cell r="Q660">
            <v>37169850</v>
          </cell>
          <cell r="R660">
            <v>2.0869994234198663</v>
          </cell>
          <cell r="S660">
            <v>12389950</v>
          </cell>
          <cell r="T660">
            <v>12389950</v>
          </cell>
          <cell r="U660">
            <v>4452547</v>
          </cell>
        </row>
        <row r="661">
          <cell r="A661">
            <v>41016</v>
          </cell>
          <cell r="B661" t="str">
            <v>41016</v>
          </cell>
          <cell r="C661" t="str">
            <v>HUILA</v>
          </cell>
          <cell r="D661" t="str">
            <v>A-03-03-05-001-002-17</v>
          </cell>
          <cell r="E661" t="str">
            <v>AIPE</v>
          </cell>
          <cell r="F661">
            <v>8911800701</v>
          </cell>
          <cell r="G661">
            <v>891180070</v>
          </cell>
          <cell r="I661">
            <v>1</v>
          </cell>
          <cell r="M661">
            <v>109649550</v>
          </cell>
          <cell r="N661">
            <v>47968445</v>
          </cell>
          <cell r="O661">
            <v>157617995</v>
          </cell>
          <cell r="P661">
            <v>31523599</v>
          </cell>
          <cell r="Q661">
            <v>65789730</v>
          </cell>
          <cell r="R661">
            <v>2.0869993302477932</v>
          </cell>
          <cell r="S661">
            <v>21929910</v>
          </cell>
          <cell r="T661">
            <v>21929910</v>
          </cell>
          <cell r="U661">
            <v>7880900</v>
          </cell>
        </row>
        <row r="662">
          <cell r="A662">
            <v>41020</v>
          </cell>
          <cell r="B662" t="str">
            <v>41020</v>
          </cell>
          <cell r="C662" t="str">
            <v>HUILA</v>
          </cell>
          <cell r="D662" t="str">
            <v>A-03-03-05-001-002-17</v>
          </cell>
          <cell r="E662" t="str">
            <v>ALGECIRAS</v>
          </cell>
          <cell r="F662">
            <v>8911800240</v>
          </cell>
          <cell r="G662">
            <v>891180024</v>
          </cell>
          <cell r="I662">
            <v>1</v>
          </cell>
          <cell r="M662">
            <v>142862325</v>
          </cell>
          <cell r="N662">
            <v>62498055</v>
          </cell>
          <cell r="O662">
            <v>205360380</v>
          </cell>
          <cell r="P662">
            <v>41072076</v>
          </cell>
          <cell r="Q662">
            <v>85717395</v>
          </cell>
          <cell r="R662">
            <v>2.0869993277184236</v>
          </cell>
          <cell r="S662">
            <v>28572465</v>
          </cell>
          <cell r="T662">
            <v>28572465</v>
          </cell>
          <cell r="U662">
            <v>10268019</v>
          </cell>
        </row>
        <row r="663">
          <cell r="A663">
            <v>41026</v>
          </cell>
          <cell r="B663" t="str">
            <v>41026</v>
          </cell>
          <cell r="C663" t="str">
            <v>HUILA</v>
          </cell>
          <cell r="D663" t="str">
            <v>A-03-03-05-001-002-17</v>
          </cell>
          <cell r="E663" t="str">
            <v>ALTAMIRA</v>
          </cell>
          <cell r="F663">
            <v>8911801184</v>
          </cell>
          <cell r="G663">
            <v>891180118</v>
          </cell>
          <cell r="I663">
            <v>1</v>
          </cell>
          <cell r="M663">
            <v>18471225</v>
          </cell>
          <cell r="N663">
            <v>8080616</v>
          </cell>
          <cell r="O663">
            <v>26551841</v>
          </cell>
          <cell r="P663">
            <v>5310368</v>
          </cell>
          <cell r="Q663">
            <v>11082735</v>
          </cell>
          <cell r="R663">
            <v>2.0869994320544265</v>
          </cell>
          <cell r="S663">
            <v>3694245</v>
          </cell>
          <cell r="T663">
            <v>3694245</v>
          </cell>
          <cell r="U663">
            <v>1327592</v>
          </cell>
        </row>
        <row r="664">
          <cell r="A664">
            <v>41078</v>
          </cell>
          <cell r="B664" t="str">
            <v>41078</v>
          </cell>
          <cell r="C664" t="str">
            <v>HUILA</v>
          </cell>
          <cell r="D664" t="str">
            <v>A-03-03-05-001-002-17</v>
          </cell>
          <cell r="E664" t="str">
            <v>BARAYA</v>
          </cell>
          <cell r="F664">
            <v>8911801833</v>
          </cell>
          <cell r="G664">
            <v>891180183</v>
          </cell>
          <cell r="I664">
            <v>1</v>
          </cell>
          <cell r="K664" t="str">
            <v>No. 3446 del 25-10-2017</v>
          </cell>
          <cell r="L664" t="str">
            <v>No. 1938 del 04-07-2018</v>
          </cell>
          <cell r="M664">
            <v>48698158</v>
          </cell>
          <cell r="N664">
            <v>21304009</v>
          </cell>
          <cell r="O664">
            <v>70002167</v>
          </cell>
          <cell r="P664">
            <v>14000433</v>
          </cell>
          <cell r="Q664">
            <v>29218896</v>
          </cell>
          <cell r="R664">
            <v>2.0869994520883748</v>
          </cell>
          <cell r="S664">
            <v>9739632</v>
          </cell>
          <cell r="T664">
            <v>9739632</v>
          </cell>
          <cell r="U664">
            <v>3500108</v>
          </cell>
        </row>
        <row r="665">
          <cell r="A665">
            <v>41132</v>
          </cell>
          <cell r="B665" t="str">
            <v>41132</v>
          </cell>
          <cell r="C665" t="str">
            <v>HUILA</v>
          </cell>
          <cell r="D665" t="str">
            <v>A-03-03-05-001-002-17</v>
          </cell>
          <cell r="E665" t="str">
            <v>CAMPOALEGRE</v>
          </cell>
          <cell r="F665">
            <v>8911181199</v>
          </cell>
          <cell r="G665">
            <v>891118119</v>
          </cell>
          <cell r="I665">
            <v>1</v>
          </cell>
          <cell r="M665">
            <v>160201320</v>
          </cell>
          <cell r="N665">
            <v>70083354</v>
          </cell>
          <cell r="O665">
            <v>230284674</v>
          </cell>
          <cell r="P665">
            <v>46056935</v>
          </cell>
          <cell r="Q665">
            <v>96120792</v>
          </cell>
          <cell r="R665">
            <v>2.0869993194293106</v>
          </cell>
          <cell r="S665">
            <v>32040264</v>
          </cell>
          <cell r="T665">
            <v>32040264</v>
          </cell>
          <cell r="U665">
            <v>11514234</v>
          </cell>
        </row>
        <row r="666">
          <cell r="A666">
            <v>41206</v>
          </cell>
          <cell r="B666" t="str">
            <v>41206</v>
          </cell>
          <cell r="C666" t="str">
            <v>HUILA</v>
          </cell>
          <cell r="D666" t="str">
            <v>A-03-03-05-001-002-17</v>
          </cell>
          <cell r="E666" t="str">
            <v>COLOMBIA</v>
          </cell>
          <cell r="F666">
            <v>8911800281</v>
          </cell>
          <cell r="G666">
            <v>891180028</v>
          </cell>
          <cell r="I666">
            <v>1</v>
          </cell>
          <cell r="M666">
            <v>53969847</v>
          </cell>
          <cell r="N666">
            <v>23610218</v>
          </cell>
          <cell r="O666">
            <v>77580065</v>
          </cell>
          <cell r="P666">
            <v>15516013</v>
          </cell>
          <cell r="Q666">
            <v>32381907</v>
          </cell>
          <cell r="R666">
            <v>2.0869992181625525</v>
          </cell>
          <cell r="S666">
            <v>10793969</v>
          </cell>
          <cell r="T666">
            <v>10793969</v>
          </cell>
          <cell r="U666">
            <v>3879003</v>
          </cell>
        </row>
        <row r="667">
          <cell r="A667">
            <v>41244</v>
          </cell>
          <cell r="B667" t="str">
            <v>41244</v>
          </cell>
          <cell r="C667" t="str">
            <v>HUILA</v>
          </cell>
          <cell r="D667" t="str">
            <v>A-03-03-05-001-002-17</v>
          </cell>
          <cell r="E667" t="str">
            <v>ELIAS</v>
          </cell>
          <cell r="F667">
            <v>8911801328</v>
          </cell>
          <cell r="G667">
            <v>891180132</v>
          </cell>
          <cell r="I667">
            <v>1</v>
          </cell>
          <cell r="M667">
            <v>19790598</v>
          </cell>
          <cell r="N667">
            <v>8657803</v>
          </cell>
          <cell r="O667">
            <v>28448401</v>
          </cell>
          <cell r="P667">
            <v>5689680</v>
          </cell>
          <cell r="Q667">
            <v>11874360</v>
          </cell>
          <cell r="R667">
            <v>2.086999620365293</v>
          </cell>
          <cell r="S667">
            <v>3958120</v>
          </cell>
          <cell r="T667">
            <v>3958120</v>
          </cell>
          <cell r="U667">
            <v>1422420</v>
          </cell>
        </row>
        <row r="668">
          <cell r="A668">
            <v>41298</v>
          </cell>
          <cell r="B668" t="str">
            <v>41298</v>
          </cell>
          <cell r="C668" t="str">
            <v>HUILA</v>
          </cell>
          <cell r="D668" t="str">
            <v>A-03-03-05-001-002-17</v>
          </cell>
          <cell r="E668" t="str">
            <v>GARZON</v>
          </cell>
          <cell r="F668">
            <v>8911800226</v>
          </cell>
          <cell r="G668">
            <v>891180022</v>
          </cell>
          <cell r="I668">
            <v>1</v>
          </cell>
          <cell r="M668">
            <v>460221440</v>
          </cell>
          <cell r="N668">
            <v>201333317</v>
          </cell>
          <cell r="O668">
            <v>661554757</v>
          </cell>
          <cell r="P668">
            <v>132310951</v>
          </cell>
          <cell r="Q668">
            <v>276132864</v>
          </cell>
          <cell r="R668">
            <v>2.0869993142139838</v>
          </cell>
          <cell r="S668">
            <v>92044288</v>
          </cell>
          <cell r="T668">
            <v>92044288</v>
          </cell>
          <cell r="U668">
            <v>33077738</v>
          </cell>
        </row>
        <row r="669">
          <cell r="A669">
            <v>41306</v>
          </cell>
          <cell r="B669" t="str">
            <v>41306</v>
          </cell>
          <cell r="C669" t="str">
            <v>HUILA</v>
          </cell>
          <cell r="D669" t="str">
            <v>A-03-03-05-001-002-17</v>
          </cell>
          <cell r="E669" t="str">
            <v>GIGANTE</v>
          </cell>
          <cell r="F669">
            <v>8911801761</v>
          </cell>
          <cell r="G669">
            <v>891180176</v>
          </cell>
          <cell r="I669">
            <v>1</v>
          </cell>
          <cell r="M669">
            <v>170882503</v>
          </cell>
          <cell r="N669">
            <v>74756056</v>
          </cell>
          <cell r="O669">
            <v>245638559</v>
          </cell>
          <cell r="P669">
            <v>49127712</v>
          </cell>
          <cell r="Q669">
            <v>102529503</v>
          </cell>
          <cell r="R669">
            <v>2.0869993497763542</v>
          </cell>
          <cell r="S669">
            <v>34176501</v>
          </cell>
          <cell r="T669">
            <v>34176501</v>
          </cell>
          <cell r="U669">
            <v>12281928</v>
          </cell>
        </row>
        <row r="670">
          <cell r="A670">
            <v>41319</v>
          </cell>
          <cell r="B670" t="str">
            <v>41319</v>
          </cell>
          <cell r="C670" t="str">
            <v>HUILA</v>
          </cell>
          <cell r="D670" t="str">
            <v>A-03-03-05-001-002-17</v>
          </cell>
          <cell r="E670" t="str">
            <v>GUADALUPE</v>
          </cell>
          <cell r="F670">
            <v>8911801779</v>
          </cell>
          <cell r="G670">
            <v>891180177</v>
          </cell>
          <cell r="I670">
            <v>1</v>
          </cell>
          <cell r="M670">
            <v>122421608</v>
          </cell>
          <cell r="N670">
            <v>53555845</v>
          </cell>
          <cell r="O670">
            <v>175977453</v>
          </cell>
          <cell r="P670">
            <v>35195491</v>
          </cell>
          <cell r="Q670">
            <v>73452966</v>
          </cell>
          <cell r="R670">
            <v>2.0869993261352713</v>
          </cell>
          <cell r="S670">
            <v>24484322</v>
          </cell>
          <cell r="T670">
            <v>24484322</v>
          </cell>
          <cell r="U670">
            <v>8798873</v>
          </cell>
        </row>
        <row r="671">
          <cell r="A671">
            <v>41349</v>
          </cell>
          <cell r="B671" t="str">
            <v>41349</v>
          </cell>
          <cell r="C671" t="str">
            <v>HUILA</v>
          </cell>
          <cell r="D671" t="str">
            <v>A-03-03-05-001-002-17</v>
          </cell>
          <cell r="E671" t="str">
            <v>HOBO</v>
          </cell>
          <cell r="F671">
            <v>8911800193</v>
          </cell>
          <cell r="G671">
            <v>891180019</v>
          </cell>
          <cell r="I671">
            <v>1</v>
          </cell>
          <cell r="M671">
            <v>52871219</v>
          </cell>
          <cell r="N671">
            <v>23129600</v>
          </cell>
          <cell r="O671">
            <v>76000819</v>
          </cell>
          <cell r="P671">
            <v>15200164</v>
          </cell>
          <cell r="Q671">
            <v>31722732</v>
          </cell>
          <cell r="R671">
            <v>2.0869993244809728</v>
          </cell>
          <cell r="S671">
            <v>10574244</v>
          </cell>
          <cell r="T671">
            <v>10574244</v>
          </cell>
          <cell r="U671">
            <v>3800041</v>
          </cell>
        </row>
        <row r="672">
          <cell r="A672">
            <v>41357</v>
          </cell>
          <cell r="B672" t="str">
            <v>41357</v>
          </cell>
          <cell r="C672" t="str">
            <v>HUILA</v>
          </cell>
          <cell r="D672" t="str">
            <v>A-03-03-05-001-002-17</v>
          </cell>
          <cell r="E672" t="str">
            <v>IQUIRA</v>
          </cell>
          <cell r="F672">
            <v>8911801310</v>
          </cell>
          <cell r="G672">
            <v>891180131</v>
          </cell>
          <cell r="I672">
            <v>1</v>
          </cell>
          <cell r="M672">
            <v>81059264</v>
          </cell>
          <cell r="N672">
            <v>35461039</v>
          </cell>
          <cell r="O672">
            <v>116520303</v>
          </cell>
          <cell r="P672">
            <v>23304061</v>
          </cell>
          <cell r="Q672">
            <v>48635559</v>
          </cell>
          <cell r="R672">
            <v>2.0869993002507159</v>
          </cell>
          <cell r="S672">
            <v>16211853</v>
          </cell>
          <cell r="T672">
            <v>16211853</v>
          </cell>
          <cell r="U672">
            <v>5826015</v>
          </cell>
        </row>
        <row r="673">
          <cell r="A673">
            <v>41359</v>
          </cell>
          <cell r="B673" t="str">
            <v>41359</v>
          </cell>
          <cell r="C673" t="str">
            <v>HUILA</v>
          </cell>
          <cell r="D673" t="str">
            <v>A-03-03-05-001-002-17</v>
          </cell>
          <cell r="E673" t="str">
            <v>ISNOS</v>
          </cell>
          <cell r="F673">
            <v>8000970981</v>
          </cell>
          <cell r="G673">
            <v>800097098</v>
          </cell>
          <cell r="I673">
            <v>1</v>
          </cell>
          <cell r="M673">
            <v>156565693</v>
          </cell>
          <cell r="N673">
            <v>68492875</v>
          </cell>
          <cell r="O673">
            <v>225058568</v>
          </cell>
          <cell r="P673">
            <v>45011714</v>
          </cell>
          <cell r="Q673">
            <v>93939417</v>
          </cell>
          <cell r="R673">
            <v>2.086999330885289</v>
          </cell>
          <cell r="S673">
            <v>31313139</v>
          </cell>
          <cell r="T673">
            <v>31313139</v>
          </cell>
          <cell r="U673">
            <v>11252929</v>
          </cell>
        </row>
        <row r="674">
          <cell r="A674">
            <v>41378</v>
          </cell>
          <cell r="B674" t="str">
            <v>41378</v>
          </cell>
          <cell r="C674" t="str">
            <v>HUILA</v>
          </cell>
          <cell r="D674" t="str">
            <v>A-03-03-05-001-002-17</v>
          </cell>
          <cell r="E674" t="str">
            <v>LA ARGENTINA</v>
          </cell>
          <cell r="F674">
            <v>8911802057</v>
          </cell>
          <cell r="G674">
            <v>891180205</v>
          </cell>
          <cell r="I674">
            <v>1</v>
          </cell>
          <cell r="M674">
            <v>83018425</v>
          </cell>
          <cell r="N674">
            <v>36318113</v>
          </cell>
          <cell r="O674">
            <v>119336538</v>
          </cell>
          <cell r="P674">
            <v>23867308</v>
          </cell>
          <cell r="Q674">
            <v>49811055</v>
          </cell>
          <cell r="R674">
            <v>2.0869992962758932</v>
          </cell>
          <cell r="S674">
            <v>16603685</v>
          </cell>
          <cell r="T674">
            <v>16603685</v>
          </cell>
          <cell r="U674">
            <v>5966827</v>
          </cell>
        </row>
        <row r="675">
          <cell r="A675">
            <v>41396</v>
          </cell>
          <cell r="B675" t="str">
            <v>41396</v>
          </cell>
          <cell r="C675" t="str">
            <v>HUILA</v>
          </cell>
          <cell r="D675" t="str">
            <v>A-03-03-05-001-002-17</v>
          </cell>
          <cell r="E675" t="str">
            <v>LA PLATA</v>
          </cell>
          <cell r="F675">
            <v>8911801557</v>
          </cell>
          <cell r="G675">
            <v>891180155</v>
          </cell>
          <cell r="I675">
            <v>1</v>
          </cell>
          <cell r="M675">
            <v>399137307</v>
          </cell>
          <cell r="N675">
            <v>174610797</v>
          </cell>
          <cell r="O675">
            <v>573748104</v>
          </cell>
          <cell r="P675">
            <v>114749621</v>
          </cell>
          <cell r="Q675">
            <v>239482383</v>
          </cell>
          <cell r="R675">
            <v>2.0869993374531495</v>
          </cell>
          <cell r="S675">
            <v>79827461</v>
          </cell>
          <cell r="T675">
            <v>79827461</v>
          </cell>
          <cell r="U675">
            <v>28687405</v>
          </cell>
        </row>
        <row r="676">
          <cell r="A676">
            <v>41483</v>
          </cell>
          <cell r="B676" t="str">
            <v>41483</v>
          </cell>
          <cell r="C676" t="str">
            <v>HUILA</v>
          </cell>
          <cell r="D676" t="str">
            <v>A-03-03-05-001-002-17</v>
          </cell>
          <cell r="E676" t="str">
            <v>NATAGA</v>
          </cell>
          <cell r="F676">
            <v>8911028440</v>
          </cell>
          <cell r="G676">
            <v>891102844</v>
          </cell>
          <cell r="I676">
            <v>1</v>
          </cell>
          <cell r="K676" t="str">
            <v>No. 4091 del 16-11-2016</v>
          </cell>
          <cell r="L676" t="str">
            <v>No. 0924 del 03-04-2017</v>
          </cell>
          <cell r="M676">
            <v>52121544</v>
          </cell>
          <cell r="N676">
            <v>22801639</v>
          </cell>
          <cell r="O676">
            <v>74923183</v>
          </cell>
          <cell r="P676">
            <v>14984637</v>
          </cell>
          <cell r="Q676">
            <v>31272927</v>
          </cell>
          <cell r="R676">
            <v>2.0869993046878612</v>
          </cell>
          <cell r="S676">
            <v>10424309</v>
          </cell>
          <cell r="T676">
            <v>10424309</v>
          </cell>
          <cell r="U676">
            <v>3746159</v>
          </cell>
        </row>
        <row r="677">
          <cell r="A677">
            <v>41503</v>
          </cell>
          <cell r="B677" t="str">
            <v>41503</v>
          </cell>
          <cell r="C677" t="str">
            <v>HUILA</v>
          </cell>
          <cell r="D677" t="str">
            <v>A-03-03-05-001-002-17</v>
          </cell>
          <cell r="E677" t="str">
            <v>OPORAPA</v>
          </cell>
          <cell r="F677">
            <v>8911801793</v>
          </cell>
          <cell r="G677">
            <v>891180179</v>
          </cell>
          <cell r="I677">
            <v>1</v>
          </cell>
          <cell r="K677" t="str">
            <v>No. 3446 del 25-10-2017</v>
          </cell>
          <cell r="L677" t="str">
            <v>No. 0920 del 27-03-2019</v>
          </cell>
          <cell r="M677">
            <v>89057390</v>
          </cell>
          <cell r="N677">
            <v>38959982</v>
          </cell>
          <cell r="O677">
            <v>128017372</v>
          </cell>
          <cell r="P677">
            <v>25603474</v>
          </cell>
          <cell r="Q677">
            <v>53434434</v>
          </cell>
          <cell r="R677">
            <v>2.0869993657891892</v>
          </cell>
          <cell r="S677">
            <v>17811478</v>
          </cell>
          <cell r="T677">
            <v>17811478</v>
          </cell>
          <cell r="U677">
            <v>6400869</v>
          </cell>
        </row>
        <row r="678">
          <cell r="A678">
            <v>41518</v>
          </cell>
          <cell r="B678" t="str">
            <v>41518</v>
          </cell>
          <cell r="C678" t="str">
            <v>HUILA</v>
          </cell>
          <cell r="D678" t="str">
            <v>A-03-03-05-001-002-17</v>
          </cell>
          <cell r="E678" t="str">
            <v>PAICOL</v>
          </cell>
          <cell r="F678">
            <v>8911801944</v>
          </cell>
          <cell r="G678">
            <v>891180194</v>
          </cell>
          <cell r="I678">
            <v>1</v>
          </cell>
          <cell r="K678" t="str">
            <v>No. 4091 del 16-11-2016</v>
          </cell>
          <cell r="L678" t="str">
            <v>No. 3025 del 18-09-2017</v>
          </cell>
          <cell r="M678">
            <v>38533554</v>
          </cell>
          <cell r="N678">
            <v>16857294</v>
          </cell>
          <cell r="O678">
            <v>55390848</v>
          </cell>
          <cell r="P678">
            <v>11078170</v>
          </cell>
          <cell r="Q678">
            <v>23120133</v>
          </cell>
          <cell r="R678">
            <v>2.0869992968152684</v>
          </cell>
          <cell r="S678">
            <v>7706711</v>
          </cell>
          <cell r="T678">
            <v>7706711</v>
          </cell>
          <cell r="U678">
            <v>2769543</v>
          </cell>
        </row>
        <row r="679">
          <cell r="A679">
            <v>41524</v>
          </cell>
          <cell r="B679" t="str">
            <v>41524</v>
          </cell>
          <cell r="C679" t="str">
            <v>HUILA</v>
          </cell>
          <cell r="D679" t="str">
            <v>A-03-03-05-001-002-17</v>
          </cell>
          <cell r="E679" t="str">
            <v>PALERMO</v>
          </cell>
          <cell r="F679">
            <v>8911800219</v>
          </cell>
          <cell r="G679">
            <v>891180021</v>
          </cell>
          <cell r="I679">
            <v>1</v>
          </cell>
          <cell r="M679">
            <v>144474487</v>
          </cell>
          <cell r="N679">
            <v>63203327</v>
          </cell>
          <cell r="O679">
            <v>207677814</v>
          </cell>
          <cell r="P679">
            <v>41535563</v>
          </cell>
          <cell r="Q679">
            <v>86684691</v>
          </cell>
          <cell r="R679">
            <v>2.0869993022605713</v>
          </cell>
          <cell r="S679">
            <v>28894897</v>
          </cell>
          <cell r="T679">
            <v>28894897</v>
          </cell>
          <cell r="U679">
            <v>10383891</v>
          </cell>
        </row>
        <row r="680">
          <cell r="A680">
            <v>41530</v>
          </cell>
          <cell r="B680" t="str">
            <v>41530</v>
          </cell>
          <cell r="C680" t="str">
            <v>HUILA</v>
          </cell>
          <cell r="D680" t="str">
            <v>A-03-03-05-001-002-17</v>
          </cell>
          <cell r="E680" t="str">
            <v>PALESTINA</v>
          </cell>
          <cell r="F680">
            <v>8911027641</v>
          </cell>
          <cell r="G680">
            <v>891102764</v>
          </cell>
          <cell r="I680">
            <v>1</v>
          </cell>
          <cell r="M680">
            <v>75523572</v>
          </cell>
          <cell r="N680">
            <v>33039336</v>
          </cell>
          <cell r="O680">
            <v>108562908</v>
          </cell>
          <cell r="P680">
            <v>21712582</v>
          </cell>
          <cell r="Q680">
            <v>45314142</v>
          </cell>
          <cell r="R680">
            <v>2.0869992339004177</v>
          </cell>
          <cell r="S680">
            <v>15104714</v>
          </cell>
          <cell r="T680">
            <v>15104714</v>
          </cell>
          <cell r="U680">
            <v>5428146</v>
          </cell>
        </row>
        <row r="681">
          <cell r="A681">
            <v>41548</v>
          </cell>
          <cell r="B681" t="str">
            <v>41548</v>
          </cell>
          <cell r="C681" t="str">
            <v>HUILA</v>
          </cell>
          <cell r="D681" t="str">
            <v>A-03-03-05-001-002-17</v>
          </cell>
          <cell r="E681" t="str">
            <v>PITAL</v>
          </cell>
          <cell r="F681">
            <v>8911801990</v>
          </cell>
          <cell r="G681">
            <v>891180199</v>
          </cell>
          <cell r="I681">
            <v>1</v>
          </cell>
          <cell r="M681">
            <v>94300912</v>
          </cell>
          <cell r="N681">
            <v>41253869</v>
          </cell>
          <cell r="O681">
            <v>135554781</v>
          </cell>
          <cell r="P681">
            <v>27110956</v>
          </cell>
          <cell r="Q681">
            <v>56580546</v>
          </cell>
          <cell r="R681">
            <v>2.0869992928320196</v>
          </cell>
          <cell r="S681">
            <v>18860182</v>
          </cell>
          <cell r="T681">
            <v>18860182</v>
          </cell>
          <cell r="U681">
            <v>6777739</v>
          </cell>
        </row>
        <row r="682">
          <cell r="A682">
            <v>41615</v>
          </cell>
          <cell r="B682" t="str">
            <v>41615</v>
          </cell>
          <cell r="C682" t="str">
            <v>HUILA</v>
          </cell>
          <cell r="D682" t="str">
            <v>A-03-03-05-001-002-17</v>
          </cell>
          <cell r="E682" t="str">
            <v>RIVERA</v>
          </cell>
          <cell r="F682">
            <v>8911800409</v>
          </cell>
          <cell r="G682">
            <v>891180040</v>
          </cell>
          <cell r="I682">
            <v>1</v>
          </cell>
          <cell r="M682">
            <v>128111127</v>
          </cell>
          <cell r="N682">
            <v>56044842</v>
          </cell>
          <cell r="O682">
            <v>184155969</v>
          </cell>
          <cell r="P682">
            <v>36831194</v>
          </cell>
          <cell r="Q682">
            <v>76866675</v>
          </cell>
          <cell r="R682">
            <v>2.0869992702381572</v>
          </cell>
          <cell r="S682">
            <v>25622225</v>
          </cell>
          <cell r="T682">
            <v>25622225</v>
          </cell>
          <cell r="U682">
            <v>9207799</v>
          </cell>
        </row>
        <row r="683">
          <cell r="A683">
            <v>41660</v>
          </cell>
          <cell r="B683" t="str">
            <v>41660</v>
          </cell>
          <cell r="C683" t="str">
            <v>HUILA</v>
          </cell>
          <cell r="D683" t="str">
            <v>A-03-03-05-001-002-17</v>
          </cell>
          <cell r="E683" t="str">
            <v>SALADOBLANCO</v>
          </cell>
          <cell r="F683">
            <v>8911801801</v>
          </cell>
          <cell r="G683">
            <v>891180180</v>
          </cell>
          <cell r="I683">
            <v>1</v>
          </cell>
          <cell r="M683">
            <v>97138340</v>
          </cell>
          <cell r="N683">
            <v>42495159</v>
          </cell>
          <cell r="O683">
            <v>139633499</v>
          </cell>
          <cell r="P683">
            <v>27926700</v>
          </cell>
          <cell r="Q683">
            <v>58283004</v>
          </cell>
          <cell r="R683">
            <v>2.0869993232283086</v>
          </cell>
          <cell r="S683">
            <v>19427668</v>
          </cell>
          <cell r="T683">
            <v>19427668</v>
          </cell>
          <cell r="U683">
            <v>6981675</v>
          </cell>
        </row>
        <row r="684">
          <cell r="A684">
            <v>41668</v>
          </cell>
          <cell r="B684" t="str">
            <v>41668</v>
          </cell>
          <cell r="C684" t="str">
            <v>HUILA</v>
          </cell>
          <cell r="D684" t="str">
            <v>A-03-03-05-001-002-17</v>
          </cell>
          <cell r="E684" t="str">
            <v>SAN AGUSTIN</v>
          </cell>
          <cell r="F684">
            <v>8911800566</v>
          </cell>
          <cell r="G684">
            <v>891180056</v>
          </cell>
          <cell r="I684">
            <v>1</v>
          </cell>
          <cell r="M684">
            <v>192759587</v>
          </cell>
          <cell r="N684">
            <v>84326634</v>
          </cell>
          <cell r="O684">
            <v>277086221</v>
          </cell>
          <cell r="P684">
            <v>55417244</v>
          </cell>
          <cell r="Q684">
            <v>115655751</v>
          </cell>
          <cell r="R684">
            <v>2.08699932822354</v>
          </cell>
          <cell r="S684">
            <v>38551917</v>
          </cell>
          <cell r="T684">
            <v>38551917</v>
          </cell>
          <cell r="U684">
            <v>13854311</v>
          </cell>
        </row>
        <row r="685">
          <cell r="A685">
            <v>41676</v>
          </cell>
          <cell r="B685" t="str">
            <v>41676</v>
          </cell>
          <cell r="C685" t="str">
            <v>HUILA</v>
          </cell>
          <cell r="D685" t="str">
            <v>A-03-03-05-001-002-17</v>
          </cell>
          <cell r="E685" t="str">
            <v>SANTA MARIA</v>
          </cell>
          <cell r="F685">
            <v>8911800763</v>
          </cell>
          <cell r="G685">
            <v>891180076</v>
          </cell>
          <cell r="I685">
            <v>1</v>
          </cell>
          <cell r="M685">
            <v>88678618</v>
          </cell>
          <cell r="N685">
            <v>38794280</v>
          </cell>
          <cell r="O685">
            <v>127472898</v>
          </cell>
          <cell r="P685">
            <v>25494580</v>
          </cell>
          <cell r="Q685">
            <v>53207172</v>
          </cell>
          <cell r="R685">
            <v>2.0869993543725767</v>
          </cell>
          <cell r="S685">
            <v>17735724</v>
          </cell>
          <cell r="T685">
            <v>17735724</v>
          </cell>
          <cell r="U685">
            <v>6373645</v>
          </cell>
        </row>
        <row r="686">
          <cell r="A686">
            <v>41770</v>
          </cell>
          <cell r="B686" t="str">
            <v>41770</v>
          </cell>
          <cell r="C686" t="str">
            <v>HUILA</v>
          </cell>
          <cell r="D686" t="str">
            <v>A-03-03-05-001-002-17</v>
          </cell>
          <cell r="E686" t="str">
            <v>SUAZA</v>
          </cell>
          <cell r="F686">
            <v>8911801912</v>
          </cell>
          <cell r="G686">
            <v>891180191</v>
          </cell>
          <cell r="I686">
            <v>1</v>
          </cell>
          <cell r="M686">
            <v>150554870</v>
          </cell>
          <cell r="N686">
            <v>65863317</v>
          </cell>
          <cell r="O686">
            <v>216418187</v>
          </cell>
          <cell r="P686">
            <v>43283637</v>
          </cell>
          <cell r="Q686">
            <v>90332922</v>
          </cell>
          <cell r="R686">
            <v>2.0869993434239364</v>
          </cell>
          <cell r="S686">
            <v>30110974</v>
          </cell>
          <cell r="T686">
            <v>30110974</v>
          </cell>
          <cell r="U686">
            <v>10820909</v>
          </cell>
        </row>
        <row r="687">
          <cell r="A687">
            <v>41791</v>
          </cell>
          <cell r="B687" t="str">
            <v>41791</v>
          </cell>
          <cell r="C687" t="str">
            <v>HUILA</v>
          </cell>
          <cell r="D687" t="str">
            <v>A-03-03-05-001-002-17</v>
          </cell>
          <cell r="E687" t="str">
            <v>TARQUI</v>
          </cell>
          <cell r="F687">
            <v>8911802111</v>
          </cell>
          <cell r="G687">
            <v>891180211</v>
          </cell>
          <cell r="I687">
            <v>1</v>
          </cell>
          <cell r="M687">
            <v>122064897</v>
          </cell>
          <cell r="N687">
            <v>53399791</v>
          </cell>
          <cell r="O687">
            <v>175464688</v>
          </cell>
          <cell r="P687">
            <v>35092938</v>
          </cell>
          <cell r="Q687">
            <v>73238937</v>
          </cell>
          <cell r="R687">
            <v>2.0869992988332866</v>
          </cell>
          <cell r="S687">
            <v>24412979</v>
          </cell>
          <cell r="T687">
            <v>24412979</v>
          </cell>
          <cell r="U687">
            <v>8773235</v>
          </cell>
        </row>
        <row r="688">
          <cell r="A688">
            <v>41797</v>
          </cell>
          <cell r="B688" t="str">
            <v>41797</v>
          </cell>
          <cell r="C688" t="str">
            <v>HUILA</v>
          </cell>
          <cell r="D688" t="str">
            <v>A-03-03-05-001-002-17</v>
          </cell>
          <cell r="E688" t="str">
            <v>TESALIA</v>
          </cell>
          <cell r="F688">
            <v>8000971766</v>
          </cell>
          <cell r="G688">
            <v>800097176</v>
          </cell>
          <cell r="I688">
            <v>1</v>
          </cell>
          <cell r="M688">
            <v>66774885</v>
          </cell>
          <cell r="N688">
            <v>29212045</v>
          </cell>
          <cell r="O688">
            <v>95986930</v>
          </cell>
          <cell r="P688">
            <v>19197386</v>
          </cell>
          <cell r="Q688">
            <v>40064931</v>
          </cell>
          <cell r="R688">
            <v>2.0869992925078447</v>
          </cell>
          <cell r="S688">
            <v>13354977</v>
          </cell>
          <cell r="T688">
            <v>13354977</v>
          </cell>
          <cell r="U688">
            <v>4799347</v>
          </cell>
        </row>
        <row r="689">
          <cell r="A689">
            <v>41799</v>
          </cell>
          <cell r="B689" t="str">
            <v>41799</v>
          </cell>
          <cell r="C689" t="str">
            <v>HUILA</v>
          </cell>
          <cell r="D689" t="str">
            <v>A-03-03-05-001-002-17</v>
          </cell>
          <cell r="E689" t="str">
            <v>TELLO</v>
          </cell>
          <cell r="F689">
            <v>8911801270</v>
          </cell>
          <cell r="G689">
            <v>891180127</v>
          </cell>
          <cell r="I689">
            <v>1</v>
          </cell>
          <cell r="M689">
            <v>74859648</v>
          </cell>
          <cell r="N689">
            <v>32748889</v>
          </cell>
          <cell r="O689">
            <v>107608537</v>
          </cell>
          <cell r="P689">
            <v>21521707</v>
          </cell>
          <cell r="Q689">
            <v>44915790</v>
          </cell>
          <cell r="R689">
            <v>2.0869994187728698</v>
          </cell>
          <cell r="S689">
            <v>14971930</v>
          </cell>
          <cell r="T689">
            <v>14971930</v>
          </cell>
          <cell r="U689">
            <v>5380427</v>
          </cell>
        </row>
        <row r="690">
          <cell r="A690">
            <v>41801</v>
          </cell>
          <cell r="B690" t="str">
            <v>41801</v>
          </cell>
          <cell r="C690" t="str">
            <v>HUILA</v>
          </cell>
          <cell r="D690" t="str">
            <v>A-03-03-05-001-002-17</v>
          </cell>
          <cell r="E690" t="str">
            <v>TERUEL</v>
          </cell>
          <cell r="F690">
            <v>8911801819</v>
          </cell>
          <cell r="G690">
            <v>891180181</v>
          </cell>
          <cell r="I690">
            <v>1</v>
          </cell>
          <cell r="M690">
            <v>48432303</v>
          </cell>
          <cell r="N690">
            <v>21187705</v>
          </cell>
          <cell r="O690">
            <v>69620008</v>
          </cell>
          <cell r="P690">
            <v>13924002</v>
          </cell>
          <cell r="Q690">
            <v>29059383</v>
          </cell>
          <cell r="R690">
            <v>2.0869993411376986</v>
          </cell>
          <cell r="S690">
            <v>9686461</v>
          </cell>
          <cell r="T690">
            <v>9686461</v>
          </cell>
          <cell r="U690">
            <v>3481001</v>
          </cell>
        </row>
        <row r="691">
          <cell r="A691">
            <v>41807</v>
          </cell>
          <cell r="B691" t="str">
            <v>41807</v>
          </cell>
          <cell r="C691" t="str">
            <v>HUILA</v>
          </cell>
          <cell r="D691" t="str">
            <v>A-03-03-05-001-002-17</v>
          </cell>
          <cell r="E691" t="str">
            <v>TIMANA</v>
          </cell>
          <cell r="F691">
            <v>8911801826</v>
          </cell>
          <cell r="G691">
            <v>891180182</v>
          </cell>
          <cell r="I691">
            <v>1</v>
          </cell>
          <cell r="M691">
            <v>124713348</v>
          </cell>
          <cell r="N691">
            <v>54558413</v>
          </cell>
          <cell r="O691">
            <v>179271761</v>
          </cell>
          <cell r="P691">
            <v>35854352</v>
          </cell>
          <cell r="Q691">
            <v>74828010</v>
          </cell>
          <cell r="R691">
            <v>2.0869993690026805</v>
          </cell>
          <cell r="S691">
            <v>24942670</v>
          </cell>
          <cell r="T691">
            <v>24942670</v>
          </cell>
          <cell r="U691">
            <v>8963588</v>
          </cell>
        </row>
        <row r="692">
          <cell r="A692">
            <v>41872</v>
          </cell>
          <cell r="B692" t="str">
            <v>41872</v>
          </cell>
          <cell r="C692" t="str">
            <v>HUILA</v>
          </cell>
          <cell r="D692" t="str">
            <v>A-03-03-05-001-002-17</v>
          </cell>
          <cell r="E692" t="str">
            <v>VILLA VIEJA</v>
          </cell>
          <cell r="F692">
            <v>8911801872</v>
          </cell>
          <cell r="G692">
            <v>891180187</v>
          </cell>
          <cell r="I692">
            <v>1</v>
          </cell>
          <cell r="K692" t="str">
            <v>No. 4091 del 16-11-2016</v>
          </cell>
          <cell r="L692" t="str">
            <v>No. 2756 del 31-08-2017</v>
          </cell>
          <cell r="M692">
            <v>40778029</v>
          </cell>
          <cell r="N692">
            <v>17839186</v>
          </cell>
          <cell r="O692">
            <v>58617215</v>
          </cell>
          <cell r="P692">
            <v>11723443</v>
          </cell>
          <cell r="Q692">
            <v>24466818</v>
          </cell>
          <cell r="R692">
            <v>2.0869993567589318</v>
          </cell>
          <cell r="S692">
            <v>8155606</v>
          </cell>
          <cell r="T692">
            <v>8155606</v>
          </cell>
          <cell r="U692">
            <v>2930861</v>
          </cell>
        </row>
        <row r="693">
          <cell r="A693">
            <v>41885</v>
          </cell>
          <cell r="B693" t="str">
            <v>41885</v>
          </cell>
          <cell r="C693" t="str">
            <v>HUILA</v>
          </cell>
          <cell r="D693" t="str">
            <v>A-03-03-05-001-002-17</v>
          </cell>
          <cell r="E693" t="str">
            <v>YAGUARA</v>
          </cell>
          <cell r="F693">
            <v>8000971806</v>
          </cell>
          <cell r="G693">
            <v>800097180</v>
          </cell>
          <cell r="I693">
            <v>1</v>
          </cell>
          <cell r="M693">
            <v>37235268</v>
          </cell>
          <cell r="N693">
            <v>16289332</v>
          </cell>
          <cell r="O693">
            <v>53524600</v>
          </cell>
          <cell r="P693">
            <v>10704920</v>
          </cell>
          <cell r="Q693">
            <v>22341162</v>
          </cell>
          <cell r="R693">
            <v>2.0869994357734574</v>
          </cell>
          <cell r="S693">
            <v>7447054</v>
          </cell>
          <cell r="T693">
            <v>7447054</v>
          </cell>
          <cell r="U693">
            <v>2676230</v>
          </cell>
        </row>
        <row r="694">
          <cell r="A694">
            <v>41001</v>
          </cell>
          <cell r="B694" t="str">
            <v>41001</v>
          </cell>
          <cell r="C694" t="str">
            <v>HUILA</v>
          </cell>
          <cell r="D694" t="str">
            <v>A-03-03-05-001-002-63</v>
          </cell>
          <cell r="E694" t="str">
            <v>NEIVA</v>
          </cell>
          <cell r="F694">
            <v>8911800091</v>
          </cell>
          <cell r="G694">
            <v>891180009</v>
          </cell>
          <cell r="I694">
            <v>1</v>
          </cell>
          <cell r="J694" t="str">
            <v>CERTIFICADO</v>
          </cell>
          <cell r="M694">
            <v>1288123840</v>
          </cell>
          <cell r="N694">
            <v>563516210</v>
          </cell>
          <cell r="O694">
            <v>1851640050</v>
          </cell>
          <cell r="P694">
            <v>370328010</v>
          </cell>
          <cell r="Q694">
            <v>772874304</v>
          </cell>
          <cell r="R694">
            <v>2.0869993171729031</v>
          </cell>
          <cell r="S694">
            <v>257624768</v>
          </cell>
          <cell r="T694">
            <v>257624768</v>
          </cell>
          <cell r="U694">
            <v>92582003</v>
          </cell>
        </row>
        <row r="695">
          <cell r="A695">
            <v>41551</v>
          </cell>
          <cell r="B695" t="str">
            <v>41551</v>
          </cell>
          <cell r="C695" t="str">
            <v>HUILA</v>
          </cell>
          <cell r="D695" t="str">
            <v>A-03-03-05-001-002-94</v>
          </cell>
          <cell r="E695" t="str">
            <v>PITALITO</v>
          </cell>
          <cell r="F695">
            <v>8911800770</v>
          </cell>
          <cell r="G695">
            <v>891180077</v>
          </cell>
          <cell r="I695">
            <v>1</v>
          </cell>
          <cell r="J695" t="str">
            <v>CERTIFICADO</v>
          </cell>
          <cell r="M695">
            <v>840464640</v>
          </cell>
          <cell r="N695">
            <v>551517756</v>
          </cell>
          <cell r="O695">
            <v>1391982396</v>
          </cell>
          <cell r="P695">
            <v>278396479</v>
          </cell>
          <cell r="Q695">
            <v>504278784</v>
          </cell>
          <cell r="R695">
            <v>1.8113691157710368</v>
          </cell>
          <cell r="S695">
            <v>168092928</v>
          </cell>
          <cell r="T695">
            <v>168092928</v>
          </cell>
          <cell r="U695">
            <v>69599120</v>
          </cell>
        </row>
        <row r="696">
          <cell r="A696">
            <v>44001</v>
          </cell>
          <cell r="B696" t="str">
            <v>44001</v>
          </cell>
          <cell r="C696" t="str">
            <v>LA GUAJIRA</v>
          </cell>
          <cell r="D696" t="str">
            <v>A-03-03-05-001-002-86</v>
          </cell>
          <cell r="E696" t="str">
            <v>RIOHACHA</v>
          </cell>
          <cell r="F696">
            <v>8921150072</v>
          </cell>
          <cell r="G696">
            <v>892115007</v>
          </cell>
          <cell r="I696">
            <v>1</v>
          </cell>
          <cell r="J696" t="str">
            <v>CERTIFICADO</v>
          </cell>
          <cell r="M696">
            <v>2284637707</v>
          </cell>
          <cell r="N696">
            <v>832884718</v>
          </cell>
          <cell r="O696">
            <v>3117522425</v>
          </cell>
          <cell r="P696">
            <v>623504485</v>
          </cell>
          <cell r="Q696">
            <v>1370782623</v>
          </cell>
          <cell r="R696">
            <v>2.1985128511144549</v>
          </cell>
          <cell r="S696">
            <v>456927541</v>
          </cell>
          <cell r="T696">
            <v>456927541</v>
          </cell>
          <cell r="U696">
            <v>155876121</v>
          </cell>
        </row>
        <row r="697">
          <cell r="A697">
            <v>44430</v>
          </cell>
          <cell r="B697" t="str">
            <v>44430</v>
          </cell>
          <cell r="C697" t="str">
            <v>LA GUAJIRA</v>
          </cell>
          <cell r="D697" t="str">
            <v>A-03-03-05-001-002-59</v>
          </cell>
          <cell r="E697" t="str">
            <v>MAICAO</v>
          </cell>
          <cell r="F697">
            <v>8921200209</v>
          </cell>
          <cell r="G697">
            <v>892120020</v>
          </cell>
          <cell r="I697">
            <v>1</v>
          </cell>
          <cell r="J697" t="str">
            <v>CERTIFICADO</v>
          </cell>
          <cell r="M697">
            <v>2700804027</v>
          </cell>
          <cell r="N697">
            <v>1181522132</v>
          </cell>
          <cell r="O697">
            <v>3882326159</v>
          </cell>
          <cell r="P697">
            <v>776465232</v>
          </cell>
          <cell r="Q697">
            <v>1620482415</v>
          </cell>
          <cell r="R697">
            <v>2.0869993249098884</v>
          </cell>
          <cell r="S697">
            <v>540160805</v>
          </cell>
          <cell r="T697">
            <v>540160805</v>
          </cell>
          <cell r="U697">
            <v>194116308</v>
          </cell>
        </row>
        <row r="698">
          <cell r="A698">
            <v>44847</v>
          </cell>
          <cell r="B698" t="str">
            <v>44847</v>
          </cell>
          <cell r="C698" t="str">
            <v>LA GUAJIRA</v>
          </cell>
          <cell r="D698" t="str">
            <v>A-03-03-05-001-002-83</v>
          </cell>
          <cell r="E698" t="str">
            <v>URIBIA</v>
          </cell>
          <cell r="F698">
            <v>8921151554</v>
          </cell>
          <cell r="G698">
            <v>892115155</v>
          </cell>
          <cell r="I698">
            <v>1</v>
          </cell>
          <cell r="J698" t="str">
            <v>CERTIFICADO</v>
          </cell>
          <cell r="M698">
            <v>4006333013</v>
          </cell>
          <cell r="N698">
            <v>2044761349</v>
          </cell>
          <cell r="O698">
            <v>6051094362</v>
          </cell>
          <cell r="P698">
            <v>1210218872</v>
          </cell>
          <cell r="Q698">
            <v>2403799809</v>
          </cell>
          <cell r="R698">
            <v>1.9862521272928886</v>
          </cell>
          <cell r="S698">
            <v>801266603</v>
          </cell>
          <cell r="T698">
            <v>801266603</v>
          </cell>
          <cell r="U698">
            <v>302554718</v>
          </cell>
        </row>
        <row r="699">
          <cell r="A699">
            <v>47030</v>
          </cell>
          <cell r="B699" t="str">
            <v>47030</v>
          </cell>
          <cell r="C699" t="str">
            <v>MAGDALENA</v>
          </cell>
          <cell r="D699" t="str">
            <v>A-03-03-05-001-002-19</v>
          </cell>
          <cell r="E699" t="str">
            <v>ALGARROBO</v>
          </cell>
          <cell r="F699">
            <v>8190032190</v>
          </cell>
          <cell r="G699">
            <v>819003219</v>
          </cell>
          <cell r="I699">
            <v>1</v>
          </cell>
          <cell r="M699">
            <v>151843647</v>
          </cell>
          <cell r="N699">
            <v>66427118</v>
          </cell>
          <cell r="O699">
            <v>218270765</v>
          </cell>
          <cell r="P699">
            <v>43654153</v>
          </cell>
          <cell r="Q699">
            <v>91106187</v>
          </cell>
          <cell r="R699">
            <v>2.0869993056559819</v>
          </cell>
          <cell r="S699">
            <v>30368729</v>
          </cell>
          <cell r="T699">
            <v>30368729</v>
          </cell>
          <cell r="U699">
            <v>10913538</v>
          </cell>
        </row>
        <row r="700">
          <cell r="A700">
            <v>47053</v>
          </cell>
          <cell r="B700" t="str">
            <v>47053</v>
          </cell>
          <cell r="C700" t="str">
            <v>MAGDALENA</v>
          </cell>
          <cell r="D700" t="str">
            <v>A-03-03-05-001-002-19</v>
          </cell>
          <cell r="E700" t="str">
            <v>ARACATACA</v>
          </cell>
          <cell r="F700">
            <v>8917800410</v>
          </cell>
          <cell r="G700">
            <v>891780041</v>
          </cell>
          <cell r="I700">
            <v>1</v>
          </cell>
          <cell r="M700">
            <v>313647890</v>
          </cell>
          <cell r="N700">
            <v>137211708</v>
          </cell>
          <cell r="O700">
            <v>450859598</v>
          </cell>
          <cell r="P700">
            <v>90171920</v>
          </cell>
          <cell r="Q700">
            <v>188188734</v>
          </cell>
          <cell r="R700">
            <v>2.086999300891009</v>
          </cell>
          <cell r="S700">
            <v>62729578</v>
          </cell>
          <cell r="T700">
            <v>62729578</v>
          </cell>
          <cell r="U700">
            <v>22542980</v>
          </cell>
        </row>
        <row r="701">
          <cell r="A701">
            <v>47058</v>
          </cell>
          <cell r="B701" t="str">
            <v>47058</v>
          </cell>
          <cell r="C701" t="str">
            <v>MAGDALENA</v>
          </cell>
          <cell r="D701" t="str">
            <v>A-03-03-05-001-002-19</v>
          </cell>
          <cell r="E701" t="str">
            <v>ARIGUANI</v>
          </cell>
          <cell r="F701">
            <v>8917021867</v>
          </cell>
          <cell r="G701">
            <v>891702186</v>
          </cell>
          <cell r="I701">
            <v>1</v>
          </cell>
          <cell r="M701">
            <v>450961513</v>
          </cell>
          <cell r="N701">
            <v>197282370</v>
          </cell>
          <cell r="O701">
            <v>648243883</v>
          </cell>
          <cell r="P701">
            <v>129648777</v>
          </cell>
          <cell r="Q701">
            <v>270576909</v>
          </cell>
          <cell r="R701">
            <v>2.0869993166229404</v>
          </cell>
          <cell r="S701">
            <v>90192303</v>
          </cell>
          <cell r="T701">
            <v>90192303</v>
          </cell>
          <cell r="U701">
            <v>32412194</v>
          </cell>
        </row>
        <row r="702">
          <cell r="A702">
            <v>47161</v>
          </cell>
          <cell r="B702" t="str">
            <v>47161</v>
          </cell>
          <cell r="C702" t="str">
            <v>MAGDALENA</v>
          </cell>
          <cell r="D702" t="str">
            <v>A-03-03-05-001-002-19</v>
          </cell>
          <cell r="E702" t="str">
            <v>CERRO S.ANTONIO</v>
          </cell>
          <cell r="F702">
            <v>8917800428</v>
          </cell>
          <cell r="G702">
            <v>891780042</v>
          </cell>
          <cell r="I702">
            <v>1</v>
          </cell>
          <cell r="M702">
            <v>98778895</v>
          </cell>
          <cell r="N702">
            <v>43212854</v>
          </cell>
          <cell r="O702">
            <v>141991749</v>
          </cell>
          <cell r="P702">
            <v>28398350</v>
          </cell>
          <cell r="Q702">
            <v>59267337</v>
          </cell>
          <cell r="R702">
            <v>2.0869993151010533</v>
          </cell>
          <cell r="S702">
            <v>19755779</v>
          </cell>
          <cell r="T702">
            <v>19755779</v>
          </cell>
          <cell r="U702">
            <v>7099588</v>
          </cell>
        </row>
        <row r="703">
          <cell r="A703">
            <v>47170</v>
          </cell>
          <cell r="B703" t="str">
            <v>47170</v>
          </cell>
          <cell r="C703" t="str">
            <v>MAGDALENA</v>
          </cell>
          <cell r="D703" t="str">
            <v>A-03-03-05-001-002-19</v>
          </cell>
          <cell r="E703" t="str">
            <v>CHIBOLO</v>
          </cell>
          <cell r="F703">
            <v>8000719341</v>
          </cell>
          <cell r="G703">
            <v>800071934</v>
          </cell>
          <cell r="I703">
            <v>1</v>
          </cell>
          <cell r="M703">
            <v>276352317</v>
          </cell>
          <cell r="N703">
            <v>120895992</v>
          </cell>
          <cell r="O703">
            <v>397248309</v>
          </cell>
          <cell r="P703">
            <v>79449662</v>
          </cell>
          <cell r="Q703">
            <v>165811389</v>
          </cell>
          <cell r="R703">
            <v>2.0869993002613403</v>
          </cell>
          <cell r="S703">
            <v>55270463</v>
          </cell>
          <cell r="T703">
            <v>55270463</v>
          </cell>
          <cell r="U703">
            <v>19862416</v>
          </cell>
        </row>
        <row r="704">
          <cell r="A704">
            <v>47205</v>
          </cell>
          <cell r="B704" t="str">
            <v>47205</v>
          </cell>
          <cell r="C704" t="str">
            <v>MAGDALENA</v>
          </cell>
          <cell r="D704" t="str">
            <v>A-03-03-05-001-002-19</v>
          </cell>
          <cell r="E704" t="str">
            <v>CONCORDIA</v>
          </cell>
          <cell r="F704">
            <v>8190032255</v>
          </cell>
          <cell r="G704">
            <v>819003225</v>
          </cell>
          <cell r="I704">
            <v>1</v>
          </cell>
          <cell r="M704">
            <v>131883133</v>
          </cell>
          <cell r="N704">
            <v>57694982</v>
          </cell>
          <cell r="O704">
            <v>189578115</v>
          </cell>
          <cell r="P704">
            <v>37915623</v>
          </cell>
          <cell r="Q704">
            <v>79129881</v>
          </cell>
          <cell r="R704">
            <v>2.086999361714299</v>
          </cell>
          <cell r="S704">
            <v>26376627</v>
          </cell>
          <cell r="T704">
            <v>26376627</v>
          </cell>
          <cell r="U704">
            <v>9478906</v>
          </cell>
        </row>
        <row r="705">
          <cell r="A705">
            <v>47245</v>
          </cell>
          <cell r="B705" t="str">
            <v>47245</v>
          </cell>
          <cell r="C705" t="str">
            <v>MAGDALENA</v>
          </cell>
          <cell r="D705" t="str">
            <v>A-03-03-05-001-002-19</v>
          </cell>
          <cell r="E705" t="str">
            <v>EL BANCO</v>
          </cell>
          <cell r="F705">
            <v>8917800442</v>
          </cell>
          <cell r="G705">
            <v>891780044</v>
          </cell>
          <cell r="I705">
            <v>1</v>
          </cell>
          <cell r="M705">
            <v>822774467</v>
          </cell>
          <cell r="N705">
            <v>359939573</v>
          </cell>
          <cell r="O705">
            <v>1182714040</v>
          </cell>
          <cell r="P705">
            <v>236542808</v>
          </cell>
          <cell r="Q705">
            <v>493664679</v>
          </cell>
          <cell r="R705">
            <v>2.0869993181107414</v>
          </cell>
          <cell r="S705">
            <v>164554893</v>
          </cell>
          <cell r="T705">
            <v>164554893</v>
          </cell>
          <cell r="U705">
            <v>59135702</v>
          </cell>
        </row>
        <row r="706">
          <cell r="A706">
            <v>47258</v>
          </cell>
          <cell r="B706" t="str">
            <v>47258</v>
          </cell>
          <cell r="C706" t="str">
            <v>MAGDALENA</v>
          </cell>
          <cell r="D706" t="str">
            <v>A-03-03-05-001-002-19</v>
          </cell>
          <cell r="E706" t="str">
            <v>EL PIÑON</v>
          </cell>
          <cell r="F706">
            <v>8917800499</v>
          </cell>
          <cell r="G706">
            <v>891780049</v>
          </cell>
          <cell r="I706">
            <v>1</v>
          </cell>
          <cell r="M706">
            <v>166715793</v>
          </cell>
          <cell r="N706">
            <v>72933245</v>
          </cell>
          <cell r="O706">
            <v>239649038</v>
          </cell>
          <cell r="P706">
            <v>47929808</v>
          </cell>
          <cell r="Q706">
            <v>100029477</v>
          </cell>
          <cell r="R706">
            <v>2.0869993261813193</v>
          </cell>
          <cell r="S706">
            <v>33343159</v>
          </cell>
          <cell r="T706">
            <v>33343159</v>
          </cell>
          <cell r="U706">
            <v>11982452</v>
          </cell>
        </row>
        <row r="707">
          <cell r="A707">
            <v>47268</v>
          </cell>
          <cell r="B707" t="str">
            <v>47268</v>
          </cell>
          <cell r="C707" t="str">
            <v>MAGDALENA</v>
          </cell>
          <cell r="D707" t="str">
            <v>A-03-03-05-001-002-19</v>
          </cell>
          <cell r="E707" t="str">
            <v>EL RETEN</v>
          </cell>
          <cell r="F707">
            <v>8190009259</v>
          </cell>
          <cell r="G707">
            <v>819000925</v>
          </cell>
          <cell r="I707">
            <v>1</v>
          </cell>
          <cell r="M707">
            <v>307733367</v>
          </cell>
          <cell r="N707">
            <v>134624273</v>
          </cell>
          <cell r="O707">
            <v>442357640</v>
          </cell>
          <cell r="P707">
            <v>88471528</v>
          </cell>
          <cell r="Q707">
            <v>184640019</v>
          </cell>
          <cell r="R707">
            <v>2.086999322539111</v>
          </cell>
          <cell r="S707">
            <v>61546673</v>
          </cell>
          <cell r="T707">
            <v>61546673</v>
          </cell>
          <cell r="U707">
            <v>22117882</v>
          </cell>
        </row>
        <row r="708">
          <cell r="A708">
            <v>47288</v>
          </cell>
          <cell r="B708" t="str">
            <v>47288</v>
          </cell>
          <cell r="C708" t="str">
            <v>MAGDALENA</v>
          </cell>
          <cell r="D708" t="str">
            <v>A-03-03-05-001-002-19</v>
          </cell>
          <cell r="E708" t="str">
            <v>FUNDACION</v>
          </cell>
          <cell r="F708">
            <v>8917800451</v>
          </cell>
          <cell r="G708">
            <v>891780045</v>
          </cell>
          <cell r="I708">
            <v>1</v>
          </cell>
          <cell r="M708">
            <v>611551527</v>
          </cell>
          <cell r="N708">
            <v>267535765</v>
          </cell>
          <cell r="O708">
            <v>879087292</v>
          </cell>
          <cell r="P708">
            <v>175817458</v>
          </cell>
          <cell r="Q708">
            <v>366930915</v>
          </cell>
          <cell r="R708">
            <v>2.0869993183498305</v>
          </cell>
          <cell r="S708">
            <v>122310305</v>
          </cell>
          <cell r="T708">
            <v>122310305</v>
          </cell>
          <cell r="U708">
            <v>43954365</v>
          </cell>
        </row>
        <row r="709">
          <cell r="A709">
            <v>47318</v>
          </cell>
          <cell r="B709" t="str">
            <v>47318</v>
          </cell>
          <cell r="C709" t="str">
            <v>MAGDALENA</v>
          </cell>
          <cell r="D709" t="str">
            <v>A-03-03-05-001-002-19</v>
          </cell>
          <cell r="E709" t="str">
            <v>GUAMAL</v>
          </cell>
          <cell r="F709">
            <v>8917800474</v>
          </cell>
          <cell r="G709">
            <v>891780047</v>
          </cell>
          <cell r="I709">
            <v>1</v>
          </cell>
          <cell r="M709">
            <v>338868443</v>
          </cell>
          <cell r="N709">
            <v>148244953</v>
          </cell>
          <cell r="O709">
            <v>487113396</v>
          </cell>
          <cell r="P709">
            <v>97422679</v>
          </cell>
          <cell r="Q709">
            <v>203321067</v>
          </cell>
          <cell r="R709">
            <v>2.0869993423194613</v>
          </cell>
          <cell r="S709">
            <v>67773689</v>
          </cell>
          <cell r="T709">
            <v>67773689</v>
          </cell>
          <cell r="U709">
            <v>24355670</v>
          </cell>
        </row>
        <row r="710">
          <cell r="A710">
            <v>47460</v>
          </cell>
          <cell r="B710" t="str">
            <v>47460</v>
          </cell>
          <cell r="C710" t="str">
            <v>MAGDALENA</v>
          </cell>
          <cell r="D710" t="str">
            <v>A-03-03-05-001-002-19</v>
          </cell>
          <cell r="E710" t="str">
            <v>NUEVA GRANADA</v>
          </cell>
          <cell r="F710">
            <v>8190038490</v>
          </cell>
          <cell r="G710">
            <v>819003849</v>
          </cell>
          <cell r="I710">
            <v>1</v>
          </cell>
          <cell r="M710">
            <v>393453900</v>
          </cell>
          <cell r="N710">
            <v>172124482</v>
          </cell>
          <cell r="O710">
            <v>565578382</v>
          </cell>
          <cell r="P710">
            <v>113115676</v>
          </cell>
          <cell r="Q710">
            <v>236072340</v>
          </cell>
          <cell r="R710">
            <v>2.0869993297834335</v>
          </cell>
          <cell r="S710">
            <v>78690780</v>
          </cell>
          <cell r="T710">
            <v>78690780</v>
          </cell>
          <cell r="U710">
            <v>28278919</v>
          </cell>
        </row>
        <row r="711">
          <cell r="A711">
            <v>47541</v>
          </cell>
          <cell r="B711" t="str">
            <v>47541</v>
          </cell>
          <cell r="C711" t="str">
            <v>MAGDALENA</v>
          </cell>
          <cell r="D711" t="str">
            <v>A-03-03-05-001-002-19</v>
          </cell>
          <cell r="E711" t="str">
            <v>PEDRAZA</v>
          </cell>
          <cell r="F711">
            <v>8917800481</v>
          </cell>
          <cell r="G711">
            <v>891780048</v>
          </cell>
          <cell r="I711">
            <v>1</v>
          </cell>
          <cell r="M711">
            <v>108137815</v>
          </cell>
          <cell r="N711">
            <v>47307105</v>
          </cell>
          <cell r="O711">
            <v>155444920</v>
          </cell>
          <cell r="P711">
            <v>31088984</v>
          </cell>
          <cell r="Q711">
            <v>64882689</v>
          </cell>
          <cell r="R711">
            <v>2.0869993371285469</v>
          </cell>
          <cell r="S711">
            <v>21627563</v>
          </cell>
          <cell r="T711">
            <v>21627563</v>
          </cell>
          <cell r="U711">
            <v>7772246</v>
          </cell>
        </row>
        <row r="712">
          <cell r="A712">
            <v>47545</v>
          </cell>
          <cell r="B712" t="str">
            <v>47545</v>
          </cell>
          <cell r="C712" t="str">
            <v>MAGDALENA</v>
          </cell>
          <cell r="D712" t="str">
            <v>A-03-03-05-001-002-19</v>
          </cell>
          <cell r="E712" t="str">
            <v>PIJIÑO DEL CARMEN</v>
          </cell>
          <cell r="F712">
            <v>8190009850</v>
          </cell>
          <cell r="G712">
            <v>819000985</v>
          </cell>
          <cell r="I712">
            <v>1</v>
          </cell>
          <cell r="M712">
            <v>220395333</v>
          </cell>
          <cell r="N712">
            <v>96416464</v>
          </cell>
          <cell r="O712">
            <v>316811797</v>
          </cell>
          <cell r="P712">
            <v>63362359</v>
          </cell>
          <cell r="Q712">
            <v>132237201</v>
          </cell>
          <cell r="R712">
            <v>2.0869993334686292</v>
          </cell>
          <cell r="S712">
            <v>44079067</v>
          </cell>
          <cell r="T712">
            <v>44079067</v>
          </cell>
          <cell r="U712">
            <v>15840590</v>
          </cell>
        </row>
        <row r="713">
          <cell r="A713">
            <v>47551</v>
          </cell>
          <cell r="B713" t="str">
            <v>47551</v>
          </cell>
          <cell r="C713" t="str">
            <v>MAGDALENA</v>
          </cell>
          <cell r="D713" t="str">
            <v>A-03-03-05-001-002-19</v>
          </cell>
          <cell r="E713" t="str">
            <v>PIVIJAY</v>
          </cell>
          <cell r="F713">
            <v>8917800507</v>
          </cell>
          <cell r="G713">
            <v>891780050</v>
          </cell>
          <cell r="I713">
            <v>1</v>
          </cell>
          <cell r="M713">
            <v>340434640</v>
          </cell>
          <cell r="N713">
            <v>148930120</v>
          </cell>
          <cell r="O713">
            <v>489364760</v>
          </cell>
          <cell r="P713">
            <v>97872952</v>
          </cell>
          <cell r="Q713">
            <v>204260784</v>
          </cell>
          <cell r="R713">
            <v>2.0869993172373098</v>
          </cell>
          <cell r="S713">
            <v>68086928</v>
          </cell>
          <cell r="T713">
            <v>68086928</v>
          </cell>
          <cell r="U713">
            <v>24468238</v>
          </cell>
        </row>
        <row r="714">
          <cell r="A714">
            <v>47555</v>
          </cell>
          <cell r="B714" t="str">
            <v>47555</v>
          </cell>
          <cell r="C714" t="str">
            <v>MAGDALENA</v>
          </cell>
          <cell r="D714" t="str">
            <v>A-03-03-05-001-002-19</v>
          </cell>
          <cell r="E714" t="str">
            <v>PLATO</v>
          </cell>
          <cell r="F714">
            <v>8917800514</v>
          </cell>
          <cell r="G714">
            <v>891780051</v>
          </cell>
          <cell r="I714">
            <v>1</v>
          </cell>
          <cell r="M714">
            <v>668513040</v>
          </cell>
          <cell r="N714">
            <v>292454741</v>
          </cell>
          <cell r="O714">
            <v>960967781</v>
          </cell>
          <cell r="P714">
            <v>192193556</v>
          </cell>
          <cell r="Q714">
            <v>401107824</v>
          </cell>
          <cell r="R714">
            <v>2.0869993372722653</v>
          </cell>
          <cell r="S714">
            <v>133702608</v>
          </cell>
          <cell r="T714">
            <v>133702608</v>
          </cell>
          <cell r="U714">
            <v>48048389</v>
          </cell>
        </row>
        <row r="715">
          <cell r="A715">
            <v>47570</v>
          </cell>
          <cell r="B715" t="str">
            <v>47570</v>
          </cell>
          <cell r="C715" t="str">
            <v>MAGDALENA</v>
          </cell>
          <cell r="D715" t="str">
            <v>A-03-03-05-001-002-19</v>
          </cell>
          <cell r="E715" t="str">
            <v>PUEBLO VIEJO</v>
          </cell>
          <cell r="F715">
            <v>8917030451</v>
          </cell>
          <cell r="G715">
            <v>891703045</v>
          </cell>
          <cell r="I715">
            <v>1</v>
          </cell>
          <cell r="M715">
            <v>366988600</v>
          </cell>
          <cell r="N715">
            <v>160546692</v>
          </cell>
          <cell r="O715">
            <v>527535292</v>
          </cell>
          <cell r="P715">
            <v>105507058</v>
          </cell>
          <cell r="Q715">
            <v>220193160</v>
          </cell>
          <cell r="R715">
            <v>2.0869993361012873</v>
          </cell>
          <cell r="S715">
            <v>73397720</v>
          </cell>
          <cell r="T715">
            <v>73397720</v>
          </cell>
          <cell r="U715">
            <v>26376765</v>
          </cell>
        </row>
        <row r="716">
          <cell r="A716">
            <v>47605</v>
          </cell>
          <cell r="B716" t="str">
            <v>47605</v>
          </cell>
          <cell r="C716" t="str">
            <v>MAGDALENA</v>
          </cell>
          <cell r="D716" t="str">
            <v>A-03-03-05-001-002-19</v>
          </cell>
          <cell r="E716" t="str">
            <v>REMOLINO</v>
          </cell>
          <cell r="F716">
            <v>8917800521</v>
          </cell>
          <cell r="G716">
            <v>891780052</v>
          </cell>
          <cell r="I716">
            <v>1</v>
          </cell>
          <cell r="M716">
            <v>66950913</v>
          </cell>
          <cell r="N716">
            <v>29289050</v>
          </cell>
          <cell r="O716">
            <v>96239963</v>
          </cell>
          <cell r="P716">
            <v>19247993</v>
          </cell>
          <cell r="Q716">
            <v>40170549</v>
          </cell>
          <cell r="R716">
            <v>2.0869993562445703</v>
          </cell>
          <cell r="S716">
            <v>13390183</v>
          </cell>
          <cell r="T716">
            <v>13390183</v>
          </cell>
          <cell r="U716">
            <v>4811998</v>
          </cell>
        </row>
        <row r="717">
          <cell r="A717">
            <v>47660</v>
          </cell>
          <cell r="B717" t="str">
            <v>47660</v>
          </cell>
          <cell r="C717" t="str">
            <v>MAGDALENA</v>
          </cell>
          <cell r="D717" t="str">
            <v>A-03-03-05-001-002-19</v>
          </cell>
          <cell r="E717" t="str">
            <v>SABANAS DE SAN ANGEL</v>
          </cell>
          <cell r="F717">
            <v>8190032248</v>
          </cell>
          <cell r="G717">
            <v>819003224</v>
          </cell>
          <cell r="I717">
            <v>1</v>
          </cell>
          <cell r="M717">
            <v>294662527</v>
          </cell>
          <cell r="N717">
            <v>128906168</v>
          </cell>
          <cell r="O717">
            <v>423568695</v>
          </cell>
          <cell r="P717">
            <v>84713739</v>
          </cell>
          <cell r="Q717">
            <v>176797515</v>
          </cell>
          <cell r="R717">
            <v>2.0869993118825745</v>
          </cell>
          <cell r="S717">
            <v>58932505</v>
          </cell>
          <cell r="T717">
            <v>58932505</v>
          </cell>
          <cell r="U717">
            <v>21178435</v>
          </cell>
        </row>
        <row r="718">
          <cell r="A718">
            <v>47675</v>
          </cell>
          <cell r="B718" t="str">
            <v>47675</v>
          </cell>
          <cell r="C718" t="str">
            <v>MAGDALENA</v>
          </cell>
          <cell r="D718" t="str">
            <v>A-03-03-05-001-002-19</v>
          </cell>
          <cell r="E718" t="str">
            <v>SALAMINA</v>
          </cell>
          <cell r="F718">
            <v>8917800539</v>
          </cell>
          <cell r="G718">
            <v>891780053</v>
          </cell>
          <cell r="I718">
            <v>1</v>
          </cell>
          <cell r="M718">
            <v>79081395</v>
          </cell>
          <cell r="N718">
            <v>34595779</v>
          </cell>
          <cell r="O718">
            <v>113677174</v>
          </cell>
          <cell r="P718">
            <v>22735435</v>
          </cell>
          <cell r="Q718">
            <v>47448837</v>
          </cell>
          <cell r="R718">
            <v>2.0869993030702951</v>
          </cell>
          <cell r="S718">
            <v>15816279</v>
          </cell>
          <cell r="T718">
            <v>15816279</v>
          </cell>
          <cell r="U718">
            <v>5683859</v>
          </cell>
        </row>
        <row r="719">
          <cell r="A719">
            <v>47692</v>
          </cell>
          <cell r="B719" t="str">
            <v>47692</v>
          </cell>
          <cell r="C719" t="str">
            <v>MAGDALENA</v>
          </cell>
          <cell r="D719" t="str">
            <v>A-03-03-05-001-002-19</v>
          </cell>
          <cell r="E719" t="str">
            <v>SAN SEBASTIAN</v>
          </cell>
          <cell r="F719">
            <v>8917800546</v>
          </cell>
          <cell r="G719">
            <v>891780054</v>
          </cell>
          <cell r="I719">
            <v>1</v>
          </cell>
          <cell r="M719">
            <v>330406687</v>
          </cell>
          <cell r="N719">
            <v>144543185</v>
          </cell>
          <cell r="O719">
            <v>474949872</v>
          </cell>
          <cell r="P719">
            <v>94989974</v>
          </cell>
          <cell r="Q719">
            <v>198244011</v>
          </cell>
          <cell r="R719">
            <v>2.0869993184754425</v>
          </cell>
          <cell r="S719">
            <v>66081337</v>
          </cell>
          <cell r="T719">
            <v>66081337</v>
          </cell>
          <cell r="U719">
            <v>23747494</v>
          </cell>
        </row>
        <row r="720">
          <cell r="A720">
            <v>47703</v>
          </cell>
          <cell r="B720" t="str">
            <v>47703</v>
          </cell>
          <cell r="C720" t="str">
            <v>MAGDALENA</v>
          </cell>
          <cell r="D720" t="str">
            <v>A-03-03-05-001-002-19</v>
          </cell>
          <cell r="E720" t="str">
            <v>SAN ZENON</v>
          </cell>
          <cell r="F720">
            <v>8917800553</v>
          </cell>
          <cell r="G720">
            <v>891780055</v>
          </cell>
          <cell r="I720">
            <v>1</v>
          </cell>
          <cell r="K720" t="str">
            <v>No. 4091 del 16-11-2016</v>
          </cell>
          <cell r="L720" t="str">
            <v>No. 2755 del 31-08-2017</v>
          </cell>
          <cell r="M720">
            <v>131363607</v>
          </cell>
          <cell r="N720">
            <v>57467706</v>
          </cell>
          <cell r="O720">
            <v>188831313</v>
          </cell>
          <cell r="P720">
            <v>37766263</v>
          </cell>
          <cell r="Q720">
            <v>78818163</v>
          </cell>
          <cell r="R720">
            <v>2.0869992617485082</v>
          </cell>
          <cell r="S720">
            <v>26272721</v>
          </cell>
          <cell r="T720">
            <v>26272721</v>
          </cell>
          <cell r="U720">
            <v>9441566</v>
          </cell>
        </row>
        <row r="721">
          <cell r="A721">
            <v>47707</v>
          </cell>
          <cell r="B721" t="str">
            <v>47707</v>
          </cell>
          <cell r="C721" t="str">
            <v>MAGDALENA</v>
          </cell>
          <cell r="D721" t="str">
            <v>A-03-03-05-001-002-19</v>
          </cell>
          <cell r="E721" t="str">
            <v>SANTA ANA</v>
          </cell>
          <cell r="F721">
            <v>8917800560</v>
          </cell>
          <cell r="G721">
            <v>891780056</v>
          </cell>
          <cell r="I721">
            <v>1</v>
          </cell>
          <cell r="M721">
            <v>288315940</v>
          </cell>
          <cell r="N721">
            <v>126129725</v>
          </cell>
          <cell r="O721">
            <v>414445665</v>
          </cell>
          <cell r="P721">
            <v>82889133</v>
          </cell>
          <cell r="Q721">
            <v>172989564</v>
          </cell>
          <cell r="R721">
            <v>2.086999317510053</v>
          </cell>
          <cell r="S721">
            <v>57663188</v>
          </cell>
          <cell r="T721">
            <v>57663188</v>
          </cell>
          <cell r="U721">
            <v>20722283</v>
          </cell>
        </row>
        <row r="722">
          <cell r="A722">
            <v>47720</v>
          </cell>
          <cell r="B722" t="str">
            <v>47720</v>
          </cell>
          <cell r="C722" t="str">
            <v>MAGDALENA</v>
          </cell>
          <cell r="D722" t="str">
            <v>A-03-03-05-001-002-19</v>
          </cell>
          <cell r="E722" t="str">
            <v>SANTA BARBARA DE PINTO</v>
          </cell>
          <cell r="F722">
            <v>8190037629</v>
          </cell>
          <cell r="G722">
            <v>819003762</v>
          </cell>
          <cell r="I722">
            <v>1</v>
          </cell>
          <cell r="M722">
            <v>146398543</v>
          </cell>
          <cell r="N722">
            <v>64045048</v>
          </cell>
          <cell r="O722">
            <v>210443591</v>
          </cell>
          <cell r="P722">
            <v>42088718</v>
          </cell>
          <cell r="Q722">
            <v>87839127</v>
          </cell>
          <cell r="R722">
            <v>2.0869993474260728</v>
          </cell>
          <cell r="S722">
            <v>29279709</v>
          </cell>
          <cell r="T722">
            <v>29279709</v>
          </cell>
          <cell r="U722">
            <v>10522180</v>
          </cell>
        </row>
        <row r="723">
          <cell r="A723">
            <v>47745</v>
          </cell>
          <cell r="B723" t="str">
            <v>47745</v>
          </cell>
          <cell r="C723" t="str">
            <v>MAGDALENA</v>
          </cell>
          <cell r="D723" t="str">
            <v>A-03-03-05-001-002-19</v>
          </cell>
          <cell r="E723" t="str">
            <v>SITIONUEVO</v>
          </cell>
          <cell r="F723">
            <v>8917801039</v>
          </cell>
          <cell r="G723">
            <v>891780103</v>
          </cell>
          <cell r="I723">
            <v>1</v>
          </cell>
          <cell r="M723">
            <v>327632053</v>
          </cell>
          <cell r="N723">
            <v>143329366</v>
          </cell>
          <cell r="O723">
            <v>470961419</v>
          </cell>
          <cell r="P723">
            <v>94192284</v>
          </cell>
          <cell r="Q723">
            <v>196579233</v>
          </cell>
          <cell r="R723">
            <v>2.0869993236388664</v>
          </cell>
          <cell r="S723">
            <v>65526411</v>
          </cell>
          <cell r="T723">
            <v>65526411</v>
          </cell>
          <cell r="U723">
            <v>23548071</v>
          </cell>
        </row>
        <row r="724">
          <cell r="A724">
            <v>47798</v>
          </cell>
          <cell r="B724" t="str">
            <v>47798</v>
          </cell>
          <cell r="C724" t="str">
            <v>MAGDALENA</v>
          </cell>
          <cell r="D724" t="str">
            <v>A-03-03-05-001-002-19</v>
          </cell>
          <cell r="E724" t="str">
            <v>TENERIFE</v>
          </cell>
          <cell r="F724">
            <v>8917800578</v>
          </cell>
          <cell r="G724">
            <v>891780057</v>
          </cell>
          <cell r="I724">
            <v>1</v>
          </cell>
          <cell r="M724">
            <v>172350703</v>
          </cell>
          <cell r="N724">
            <v>75398352</v>
          </cell>
          <cell r="O724">
            <v>247749055</v>
          </cell>
          <cell r="P724">
            <v>49549811</v>
          </cell>
          <cell r="Q724">
            <v>103410423</v>
          </cell>
          <cell r="R724">
            <v>2.0869993429440123</v>
          </cell>
          <cell r="S724">
            <v>34470141</v>
          </cell>
          <cell r="T724">
            <v>34470141</v>
          </cell>
          <cell r="U724">
            <v>12387453</v>
          </cell>
        </row>
        <row r="725">
          <cell r="A725">
            <v>47960</v>
          </cell>
          <cell r="B725" t="str">
            <v>47960</v>
          </cell>
          <cell r="C725" t="str">
            <v>MAGDALENA</v>
          </cell>
          <cell r="D725" t="str">
            <v>A-03-03-05-001-002-19</v>
          </cell>
          <cell r="E725" t="str">
            <v>ZAPAYAN</v>
          </cell>
          <cell r="F725">
            <v>8190037604</v>
          </cell>
          <cell r="G725">
            <v>819003760</v>
          </cell>
          <cell r="I725">
            <v>1</v>
          </cell>
          <cell r="M725">
            <v>130347732</v>
          </cell>
          <cell r="N725">
            <v>57023291</v>
          </cell>
          <cell r="O725">
            <v>187371023</v>
          </cell>
          <cell r="P725">
            <v>37474205</v>
          </cell>
          <cell r="Q725">
            <v>78208638</v>
          </cell>
          <cell r="R725">
            <v>2.0869992572224012</v>
          </cell>
          <cell r="S725">
            <v>26069546</v>
          </cell>
          <cell r="T725">
            <v>26069546</v>
          </cell>
          <cell r="U725">
            <v>9368551</v>
          </cell>
        </row>
        <row r="726">
          <cell r="A726">
            <v>47980</v>
          </cell>
          <cell r="B726" t="str">
            <v>47980</v>
          </cell>
          <cell r="C726" t="str">
            <v>MAGDALENA</v>
          </cell>
          <cell r="D726" t="str">
            <v>A-03-03-05-001-002-19</v>
          </cell>
          <cell r="E726" t="str">
            <v>ZONA BANANERA</v>
          </cell>
          <cell r="F726">
            <v>8190032975</v>
          </cell>
          <cell r="G726">
            <v>819003297</v>
          </cell>
          <cell r="I726">
            <v>1</v>
          </cell>
          <cell r="M726">
            <v>702568693</v>
          </cell>
          <cell r="N726">
            <v>307353094</v>
          </cell>
          <cell r="O726">
            <v>1009921787</v>
          </cell>
          <cell r="P726">
            <v>201984357</v>
          </cell>
          <cell r="Q726">
            <v>421541217</v>
          </cell>
          <cell r="R726">
            <v>2.0869993263884292</v>
          </cell>
          <cell r="S726">
            <v>140513739</v>
          </cell>
          <cell r="T726">
            <v>140513739</v>
          </cell>
          <cell r="U726">
            <v>50496089</v>
          </cell>
        </row>
        <row r="727">
          <cell r="A727">
            <v>47001</v>
          </cell>
          <cell r="B727" t="str">
            <v>47001</v>
          </cell>
          <cell r="C727" t="str">
            <v>MAGDALENA</v>
          </cell>
          <cell r="D727" t="str">
            <v>A-03-03-05-001-002-36</v>
          </cell>
          <cell r="E727" t="str">
            <v>SANTA MARTA</v>
          </cell>
          <cell r="F727">
            <v>8917800094</v>
          </cell>
          <cell r="G727">
            <v>891780009</v>
          </cell>
          <cell r="I727">
            <v>1</v>
          </cell>
          <cell r="J727" t="str">
            <v>CERTIFICADO</v>
          </cell>
          <cell r="M727">
            <v>2629807520</v>
          </cell>
          <cell r="N727">
            <v>1342207152</v>
          </cell>
          <cell r="O727">
            <v>3972014672</v>
          </cell>
          <cell r="P727">
            <v>794402934</v>
          </cell>
          <cell r="Q727">
            <v>1577884512</v>
          </cell>
          <cell r="R727">
            <v>1.9862521202621841</v>
          </cell>
          <cell r="S727">
            <v>525961504</v>
          </cell>
          <cell r="T727">
            <v>525961504</v>
          </cell>
          <cell r="U727">
            <v>198600734</v>
          </cell>
        </row>
        <row r="728">
          <cell r="A728">
            <v>47189</v>
          </cell>
          <cell r="B728" t="str">
            <v>47189</v>
          </cell>
          <cell r="C728" t="str">
            <v>MAGDALENA</v>
          </cell>
          <cell r="D728" t="str">
            <v>A-03-03-05-001-002-45</v>
          </cell>
          <cell r="E728" t="str">
            <v>CIENAGA</v>
          </cell>
          <cell r="F728">
            <v>8917800435</v>
          </cell>
          <cell r="G728">
            <v>891780043</v>
          </cell>
          <cell r="I728">
            <v>1</v>
          </cell>
          <cell r="J728" t="str">
            <v>CERTIFICADO</v>
          </cell>
          <cell r="K728" t="str">
            <v>No. 2091 del 18-07-2018</v>
          </cell>
          <cell r="L728" t="str">
            <v>No. 2070 del 27-07-2019</v>
          </cell>
          <cell r="M728">
            <v>925619333</v>
          </cell>
          <cell r="N728">
            <v>337442635</v>
          </cell>
          <cell r="O728">
            <v>1263061968</v>
          </cell>
          <cell r="P728">
            <v>252612394</v>
          </cell>
          <cell r="Q728">
            <v>555371601</v>
          </cell>
          <cell r="R728">
            <v>2.1985128766088966</v>
          </cell>
          <cell r="S728">
            <v>185123867</v>
          </cell>
          <cell r="T728">
            <v>185123867</v>
          </cell>
          <cell r="U728">
            <v>63153099</v>
          </cell>
        </row>
        <row r="729">
          <cell r="A729">
            <v>50006</v>
          </cell>
          <cell r="B729" t="str">
            <v>50006</v>
          </cell>
          <cell r="C729" t="str">
            <v>META</v>
          </cell>
          <cell r="D729" t="str">
            <v>A-03-03-05-001-002-20</v>
          </cell>
          <cell r="E729" t="str">
            <v>ACACIAS</v>
          </cell>
          <cell r="F729">
            <v>8920014573</v>
          </cell>
          <cell r="G729">
            <v>892001457</v>
          </cell>
          <cell r="I729">
            <v>1</v>
          </cell>
          <cell r="M729">
            <v>390348840</v>
          </cell>
          <cell r="N729">
            <v>170766108</v>
          </cell>
          <cell r="O729">
            <v>561114948</v>
          </cell>
          <cell r="P729">
            <v>112222990</v>
          </cell>
          <cell r="Q729">
            <v>234209304</v>
          </cell>
          <cell r="R729">
            <v>2.0869993216185025</v>
          </cell>
          <cell r="S729">
            <v>78069768</v>
          </cell>
          <cell r="T729">
            <v>78069768</v>
          </cell>
          <cell r="U729">
            <v>28055748</v>
          </cell>
        </row>
        <row r="730">
          <cell r="A730">
            <v>50110</v>
          </cell>
          <cell r="B730" t="str">
            <v>50110</v>
          </cell>
          <cell r="C730" t="str">
            <v>META</v>
          </cell>
          <cell r="D730" t="str">
            <v>A-03-03-05-001-002-20</v>
          </cell>
          <cell r="E730" t="str">
            <v>BARRANCA DE UPIA</v>
          </cell>
          <cell r="F730">
            <v>8001525771</v>
          </cell>
          <cell r="G730">
            <v>800152577</v>
          </cell>
          <cell r="I730">
            <v>1</v>
          </cell>
          <cell r="M730">
            <v>49060436</v>
          </cell>
          <cell r="N730">
            <v>21462494</v>
          </cell>
          <cell r="O730">
            <v>70522930</v>
          </cell>
          <cell r="P730">
            <v>14104586</v>
          </cell>
          <cell r="Q730">
            <v>29436261</v>
          </cell>
          <cell r="R730">
            <v>2.08699929228692</v>
          </cell>
          <cell r="S730">
            <v>9812087</v>
          </cell>
          <cell r="T730">
            <v>9812087</v>
          </cell>
          <cell r="U730">
            <v>3526147</v>
          </cell>
        </row>
        <row r="731">
          <cell r="A731">
            <v>50124</v>
          </cell>
          <cell r="B731" t="str">
            <v>50124</v>
          </cell>
          <cell r="C731" t="str">
            <v>META</v>
          </cell>
          <cell r="D731" t="str">
            <v>A-03-03-05-001-002-20</v>
          </cell>
          <cell r="E731" t="str">
            <v>CABUYARO</v>
          </cell>
          <cell r="F731">
            <v>8920992324</v>
          </cell>
          <cell r="G731">
            <v>892099232</v>
          </cell>
          <cell r="I731">
            <v>1</v>
          </cell>
          <cell r="M731">
            <v>41895538</v>
          </cell>
          <cell r="N731">
            <v>18328062</v>
          </cell>
          <cell r="O731">
            <v>60223600</v>
          </cell>
          <cell r="P731">
            <v>12044720</v>
          </cell>
          <cell r="Q731">
            <v>25137324</v>
          </cell>
          <cell r="R731">
            <v>2.0869994487210994</v>
          </cell>
          <cell r="S731">
            <v>8379108</v>
          </cell>
          <cell r="T731">
            <v>8379108</v>
          </cell>
          <cell r="U731">
            <v>3011180</v>
          </cell>
        </row>
        <row r="732">
          <cell r="A732">
            <v>50150</v>
          </cell>
          <cell r="B732" t="str">
            <v>50150</v>
          </cell>
          <cell r="C732" t="str">
            <v>META</v>
          </cell>
          <cell r="D732" t="str">
            <v>A-03-03-05-001-002-20</v>
          </cell>
          <cell r="E732" t="str">
            <v>CASTILLA NUEVA</v>
          </cell>
          <cell r="F732">
            <v>8000981904</v>
          </cell>
          <cell r="G732">
            <v>800098190</v>
          </cell>
          <cell r="I732">
            <v>1</v>
          </cell>
          <cell r="M732">
            <v>81154175</v>
          </cell>
          <cell r="N732">
            <v>35502559</v>
          </cell>
          <cell r="O732">
            <v>116656734</v>
          </cell>
          <cell r="P732">
            <v>23331347</v>
          </cell>
          <cell r="Q732">
            <v>48692505</v>
          </cell>
          <cell r="R732">
            <v>2.0869993061266459</v>
          </cell>
          <cell r="S732">
            <v>16230835</v>
          </cell>
          <cell r="T732">
            <v>16230835</v>
          </cell>
          <cell r="U732">
            <v>5832837</v>
          </cell>
        </row>
        <row r="733">
          <cell r="A733">
            <v>50223</v>
          </cell>
          <cell r="B733" t="str">
            <v>50223</v>
          </cell>
          <cell r="C733" t="str">
            <v>META</v>
          </cell>
          <cell r="D733" t="str">
            <v>A-03-03-05-001-002-20</v>
          </cell>
          <cell r="E733" t="str">
            <v>CUBARRAL</v>
          </cell>
          <cell r="F733">
            <v>8920008120</v>
          </cell>
          <cell r="G733">
            <v>892000812</v>
          </cell>
          <cell r="I733">
            <v>1</v>
          </cell>
          <cell r="M733">
            <v>35440337</v>
          </cell>
          <cell r="N733">
            <v>15504103</v>
          </cell>
          <cell r="O733">
            <v>50944440</v>
          </cell>
          <cell r="P733">
            <v>10188888</v>
          </cell>
          <cell r="Q733">
            <v>21264201</v>
          </cell>
          <cell r="R733">
            <v>2.0869991897054909</v>
          </cell>
          <cell r="S733">
            <v>7088067</v>
          </cell>
          <cell r="T733">
            <v>7088067</v>
          </cell>
          <cell r="U733">
            <v>2547222</v>
          </cell>
        </row>
        <row r="734">
          <cell r="A734">
            <v>50226</v>
          </cell>
          <cell r="B734" t="str">
            <v>50226</v>
          </cell>
          <cell r="C734" t="str">
            <v>META</v>
          </cell>
          <cell r="D734" t="str">
            <v>A-03-03-05-001-002-20</v>
          </cell>
          <cell r="E734" t="str">
            <v>CUMARAL</v>
          </cell>
          <cell r="F734">
            <v>8920991849</v>
          </cell>
          <cell r="G734">
            <v>892099184</v>
          </cell>
          <cell r="I734">
            <v>1</v>
          </cell>
          <cell r="M734">
            <v>116800555</v>
          </cell>
          <cell r="N734">
            <v>51096799</v>
          </cell>
          <cell r="O734">
            <v>167897354</v>
          </cell>
          <cell r="P734">
            <v>33579471</v>
          </cell>
          <cell r="Q734">
            <v>70080333</v>
          </cell>
          <cell r="R734">
            <v>2.0869993157426454</v>
          </cell>
          <cell r="S734">
            <v>23360111</v>
          </cell>
          <cell r="T734">
            <v>23360111</v>
          </cell>
          <cell r="U734">
            <v>8394868</v>
          </cell>
        </row>
        <row r="735">
          <cell r="A735">
            <v>50245</v>
          </cell>
          <cell r="B735" t="str">
            <v>50245</v>
          </cell>
          <cell r="C735" t="str">
            <v>META</v>
          </cell>
          <cell r="D735" t="str">
            <v>A-03-03-05-001-002-20</v>
          </cell>
          <cell r="E735" t="str">
            <v>EL CALVARIO</v>
          </cell>
          <cell r="F735">
            <v>8920990011</v>
          </cell>
          <cell r="G735">
            <v>892099001</v>
          </cell>
          <cell r="I735">
            <v>1</v>
          </cell>
          <cell r="K735" t="str">
            <v>No. 4091 del 16-11-2016</v>
          </cell>
          <cell r="L735" t="str">
            <v>No. 0927 del 03-04-2017</v>
          </cell>
          <cell r="M735">
            <v>12507658</v>
          </cell>
          <cell r="N735">
            <v>5471732</v>
          </cell>
          <cell r="O735">
            <v>17979390</v>
          </cell>
          <cell r="P735">
            <v>3595878</v>
          </cell>
          <cell r="Q735">
            <v>7504596</v>
          </cell>
          <cell r="R735">
            <v>2.0869996145586698</v>
          </cell>
          <cell r="S735">
            <v>2501532</v>
          </cell>
          <cell r="T735">
            <v>2501532</v>
          </cell>
          <cell r="U735">
            <v>898970</v>
          </cell>
        </row>
        <row r="736">
          <cell r="A736">
            <v>50251</v>
          </cell>
          <cell r="B736" t="str">
            <v>50251</v>
          </cell>
          <cell r="C736" t="str">
            <v>META</v>
          </cell>
          <cell r="D736" t="str">
            <v>A-03-03-05-001-002-20</v>
          </cell>
          <cell r="E736" t="str">
            <v>EL CASTILLO</v>
          </cell>
          <cell r="F736">
            <v>8920992782</v>
          </cell>
          <cell r="G736">
            <v>892099278</v>
          </cell>
          <cell r="I736">
            <v>1</v>
          </cell>
          <cell r="M736">
            <v>66381000</v>
          </cell>
          <cell r="N736">
            <v>29039730</v>
          </cell>
          <cell r="O736">
            <v>95420730</v>
          </cell>
          <cell r="P736">
            <v>19084146</v>
          </cell>
          <cell r="Q736">
            <v>39828600</v>
          </cell>
          <cell r="R736">
            <v>2.0869993344213569</v>
          </cell>
          <cell r="S736">
            <v>13276200</v>
          </cell>
          <cell r="T736">
            <v>13276200</v>
          </cell>
          <cell r="U736">
            <v>4771037</v>
          </cell>
        </row>
        <row r="737">
          <cell r="A737">
            <v>50270</v>
          </cell>
          <cell r="B737" t="str">
            <v>50270</v>
          </cell>
          <cell r="C737" t="str">
            <v>META</v>
          </cell>
          <cell r="D737" t="str">
            <v>A-03-03-05-001-002-20</v>
          </cell>
          <cell r="E737" t="str">
            <v>EL DORADO</v>
          </cell>
          <cell r="F737">
            <v>8002554436</v>
          </cell>
          <cell r="G737">
            <v>800255443</v>
          </cell>
          <cell r="I737">
            <v>1</v>
          </cell>
          <cell r="M737">
            <v>27639418</v>
          </cell>
          <cell r="N737">
            <v>12091430</v>
          </cell>
          <cell r="O737">
            <v>39730848</v>
          </cell>
          <cell r="P737">
            <v>7946170</v>
          </cell>
          <cell r="Q737">
            <v>16583652</v>
          </cell>
          <cell r="R737">
            <v>2.0869993971938681</v>
          </cell>
          <cell r="S737">
            <v>5527884</v>
          </cell>
          <cell r="T737">
            <v>5527884</v>
          </cell>
          <cell r="U737">
            <v>1986543</v>
          </cell>
        </row>
        <row r="738">
          <cell r="A738">
            <v>50287</v>
          </cell>
          <cell r="B738" t="str">
            <v>50287</v>
          </cell>
          <cell r="C738" t="str">
            <v>META</v>
          </cell>
          <cell r="D738" t="str">
            <v>A-03-03-05-001-002-20</v>
          </cell>
          <cell r="E738" t="str">
            <v>FUENTE DE ORO</v>
          </cell>
          <cell r="F738">
            <v>8920991831</v>
          </cell>
          <cell r="G738">
            <v>892099183</v>
          </cell>
          <cell r="I738">
            <v>1</v>
          </cell>
          <cell r="M738">
            <v>73760418</v>
          </cell>
          <cell r="N738">
            <v>32268009</v>
          </cell>
          <cell r="O738">
            <v>106028427</v>
          </cell>
          <cell r="P738">
            <v>21205685</v>
          </cell>
          <cell r="Q738">
            <v>44256252</v>
          </cell>
          <cell r="R738">
            <v>2.0869994060554986</v>
          </cell>
          <cell r="S738">
            <v>14752084</v>
          </cell>
          <cell r="T738">
            <v>14752084</v>
          </cell>
          <cell r="U738">
            <v>5301421</v>
          </cell>
        </row>
        <row r="739">
          <cell r="A739">
            <v>50313</v>
          </cell>
          <cell r="B739" t="str">
            <v>50313</v>
          </cell>
          <cell r="C739" t="str">
            <v>META</v>
          </cell>
          <cell r="D739" t="str">
            <v>A-03-03-05-001-002-20</v>
          </cell>
          <cell r="E739" t="str">
            <v>GRANADA</v>
          </cell>
          <cell r="F739">
            <v>8920992435</v>
          </cell>
          <cell r="G739">
            <v>892099243</v>
          </cell>
          <cell r="I739">
            <v>1</v>
          </cell>
          <cell r="M739">
            <v>482284513</v>
          </cell>
          <cell r="N739">
            <v>210985255</v>
          </cell>
          <cell r="O739">
            <v>693269768</v>
          </cell>
          <cell r="P739">
            <v>138653954</v>
          </cell>
          <cell r="Q739">
            <v>289370709</v>
          </cell>
          <cell r="R739">
            <v>2.0869993292798559</v>
          </cell>
          <cell r="S739">
            <v>96456903</v>
          </cell>
          <cell r="T739">
            <v>96456903</v>
          </cell>
          <cell r="U739">
            <v>34663489</v>
          </cell>
        </row>
        <row r="740">
          <cell r="A740">
            <v>50318</v>
          </cell>
          <cell r="B740" t="str">
            <v>50318</v>
          </cell>
          <cell r="C740" t="str">
            <v>META</v>
          </cell>
          <cell r="D740" t="str">
            <v>A-03-03-05-001-002-20</v>
          </cell>
          <cell r="E740" t="str">
            <v>GUAMAL</v>
          </cell>
          <cell r="F740">
            <v>8000981936</v>
          </cell>
          <cell r="G740">
            <v>800098193</v>
          </cell>
          <cell r="I740">
            <v>1</v>
          </cell>
          <cell r="M740">
            <v>56732082</v>
          </cell>
          <cell r="N740">
            <v>24818614</v>
          </cell>
          <cell r="O740">
            <v>81550696</v>
          </cell>
          <cell r="P740">
            <v>16310139</v>
          </cell>
          <cell r="Q740">
            <v>34039248</v>
          </cell>
          <cell r="R740">
            <v>2.086999258559354</v>
          </cell>
          <cell r="S740">
            <v>11346416</v>
          </cell>
          <cell r="T740">
            <v>11346416</v>
          </cell>
          <cell r="U740">
            <v>4077535</v>
          </cell>
        </row>
        <row r="741">
          <cell r="A741">
            <v>50325</v>
          </cell>
          <cell r="B741" t="str">
            <v>50325</v>
          </cell>
          <cell r="C741" t="str">
            <v>META</v>
          </cell>
          <cell r="D741" t="str">
            <v>A-03-03-05-001-002-20</v>
          </cell>
          <cell r="E741" t="str">
            <v>MAPIRIPAN</v>
          </cell>
          <cell r="F741">
            <v>8001364586</v>
          </cell>
          <cell r="G741">
            <v>800136458</v>
          </cell>
          <cell r="I741">
            <v>1</v>
          </cell>
          <cell r="K741" t="str">
            <v>No. 4091 del 16-11-2016</v>
          </cell>
          <cell r="L741" t="str">
            <v>No. 1487 del 01-06-2017</v>
          </cell>
          <cell r="M741">
            <v>91081546</v>
          </cell>
          <cell r="N741">
            <v>39845489</v>
          </cell>
          <cell r="O741">
            <v>130927035</v>
          </cell>
          <cell r="P741">
            <v>26185407</v>
          </cell>
          <cell r="Q741">
            <v>54648927</v>
          </cell>
          <cell r="R741">
            <v>2.0869993351640477</v>
          </cell>
          <cell r="S741">
            <v>18216309</v>
          </cell>
          <cell r="T741">
            <v>18216309</v>
          </cell>
          <cell r="U741">
            <v>6546352</v>
          </cell>
        </row>
        <row r="742">
          <cell r="A742">
            <v>50330</v>
          </cell>
          <cell r="B742" t="str">
            <v>50330</v>
          </cell>
          <cell r="C742" t="str">
            <v>META</v>
          </cell>
          <cell r="D742" t="str">
            <v>A-03-03-05-001-002-20</v>
          </cell>
          <cell r="E742" t="str">
            <v>MESETAS</v>
          </cell>
          <cell r="F742">
            <v>8920993171</v>
          </cell>
          <cell r="G742">
            <v>892099317</v>
          </cell>
          <cell r="I742">
            <v>1</v>
          </cell>
          <cell r="M742">
            <v>78550404</v>
          </cell>
          <cell r="N742">
            <v>34363487</v>
          </cell>
          <cell r="O742">
            <v>112913891</v>
          </cell>
          <cell r="P742">
            <v>22582778</v>
          </cell>
          <cell r="Q742">
            <v>47130243</v>
          </cell>
          <cell r="R742">
            <v>2.0869993496814252</v>
          </cell>
          <cell r="S742">
            <v>15710081</v>
          </cell>
          <cell r="T742">
            <v>15710081</v>
          </cell>
          <cell r="U742">
            <v>5645695</v>
          </cell>
        </row>
        <row r="743">
          <cell r="A743">
            <v>50350</v>
          </cell>
          <cell r="B743" t="str">
            <v>50350</v>
          </cell>
          <cell r="C743" t="str">
            <v>META</v>
          </cell>
          <cell r="D743" t="str">
            <v>A-03-03-05-001-002-20</v>
          </cell>
          <cell r="E743" t="str">
            <v>LA MACARENA</v>
          </cell>
          <cell r="F743">
            <v>8920992349</v>
          </cell>
          <cell r="G743">
            <v>892099234</v>
          </cell>
          <cell r="I743">
            <v>1</v>
          </cell>
          <cell r="M743">
            <v>223751853</v>
          </cell>
          <cell r="N743">
            <v>97884840</v>
          </cell>
          <cell r="O743">
            <v>321636693</v>
          </cell>
          <cell r="P743">
            <v>64327339</v>
          </cell>
          <cell r="Q743">
            <v>134251113</v>
          </cell>
          <cell r="R743">
            <v>2.0869993238800069</v>
          </cell>
          <cell r="S743">
            <v>44750371</v>
          </cell>
          <cell r="T743">
            <v>44750371</v>
          </cell>
          <cell r="U743">
            <v>16081835</v>
          </cell>
        </row>
        <row r="744">
          <cell r="A744">
            <v>50370</v>
          </cell>
          <cell r="B744" t="str">
            <v>50370</v>
          </cell>
          <cell r="C744" t="str">
            <v>META</v>
          </cell>
          <cell r="D744" t="str">
            <v>A-03-03-05-001-002-20</v>
          </cell>
          <cell r="E744" t="str">
            <v>LA URIBE</v>
          </cell>
          <cell r="F744">
            <v>8001284281</v>
          </cell>
          <cell r="G744">
            <v>800128428</v>
          </cell>
          <cell r="I744">
            <v>1</v>
          </cell>
          <cell r="M744">
            <v>128649123</v>
          </cell>
          <cell r="N744">
            <v>56280200</v>
          </cell>
          <cell r="O744">
            <v>184929323</v>
          </cell>
          <cell r="P744">
            <v>36985865</v>
          </cell>
          <cell r="Q744">
            <v>77189475</v>
          </cell>
          <cell r="R744">
            <v>2.0869993171715735</v>
          </cell>
          <cell r="S744">
            <v>25729825</v>
          </cell>
          <cell r="T744">
            <v>25729825</v>
          </cell>
          <cell r="U744">
            <v>9246466</v>
          </cell>
        </row>
        <row r="745">
          <cell r="A745">
            <v>50400</v>
          </cell>
          <cell r="B745" t="str">
            <v>50400</v>
          </cell>
          <cell r="C745" t="str">
            <v>META</v>
          </cell>
          <cell r="D745" t="str">
            <v>A-03-03-05-001-002-20</v>
          </cell>
          <cell r="E745" t="str">
            <v>LEJANIAS</v>
          </cell>
          <cell r="F745">
            <v>8920992428</v>
          </cell>
          <cell r="G745">
            <v>892099242</v>
          </cell>
          <cell r="I745">
            <v>1</v>
          </cell>
          <cell r="M745">
            <v>68687796</v>
          </cell>
          <cell r="N745">
            <v>30048885</v>
          </cell>
          <cell r="O745">
            <v>98736681</v>
          </cell>
          <cell r="P745">
            <v>19747336</v>
          </cell>
          <cell r="Q745">
            <v>41212677</v>
          </cell>
          <cell r="R745">
            <v>2.0869993299349341</v>
          </cell>
          <cell r="S745">
            <v>13737559</v>
          </cell>
          <cell r="T745">
            <v>13737559</v>
          </cell>
          <cell r="U745">
            <v>4936834</v>
          </cell>
        </row>
        <row r="746">
          <cell r="A746">
            <v>50450</v>
          </cell>
          <cell r="B746" t="str">
            <v>50450</v>
          </cell>
          <cell r="C746" t="str">
            <v>META</v>
          </cell>
          <cell r="D746" t="str">
            <v>A-03-03-05-001-002-20</v>
          </cell>
          <cell r="E746" t="str">
            <v>PUERTO CONCORDIA</v>
          </cell>
          <cell r="F746">
            <v>8001722061</v>
          </cell>
          <cell r="G746">
            <v>800172206</v>
          </cell>
          <cell r="I746">
            <v>1</v>
          </cell>
          <cell r="M746">
            <v>117271340</v>
          </cell>
          <cell r="N746">
            <v>51302753</v>
          </cell>
          <cell r="O746">
            <v>168574093</v>
          </cell>
          <cell r="P746">
            <v>33714819</v>
          </cell>
          <cell r="Q746">
            <v>70362804</v>
          </cell>
          <cell r="R746">
            <v>2.0869993103032822</v>
          </cell>
          <cell r="S746">
            <v>23454268</v>
          </cell>
          <cell r="T746">
            <v>23454268</v>
          </cell>
          <cell r="U746">
            <v>8428705</v>
          </cell>
        </row>
        <row r="747">
          <cell r="A747">
            <v>50568</v>
          </cell>
          <cell r="B747" t="str">
            <v>50568</v>
          </cell>
          <cell r="C747" t="str">
            <v>META</v>
          </cell>
          <cell r="D747" t="str">
            <v>A-03-03-05-001-002-20</v>
          </cell>
          <cell r="E747" t="str">
            <v>PUERTO GAITAN</v>
          </cell>
          <cell r="F747">
            <v>8000790351</v>
          </cell>
          <cell r="G747">
            <v>800079035</v>
          </cell>
          <cell r="I747">
            <v>1</v>
          </cell>
          <cell r="K747" t="str">
            <v>No. 3446 del 25-10-2017</v>
          </cell>
          <cell r="L747" t="str">
            <v>No. 3677 del 25-10-2018</v>
          </cell>
          <cell r="M747">
            <v>582825100</v>
          </cell>
          <cell r="N747">
            <v>254968804</v>
          </cell>
          <cell r="O747">
            <v>837793904</v>
          </cell>
          <cell r="P747">
            <v>167558781</v>
          </cell>
          <cell r="Q747">
            <v>349695060</v>
          </cell>
          <cell r="R747">
            <v>2.0869993080219413</v>
          </cell>
          <cell r="S747">
            <v>116565020</v>
          </cell>
          <cell r="T747">
            <v>116565020</v>
          </cell>
          <cell r="U747">
            <v>41889695</v>
          </cell>
        </row>
        <row r="748">
          <cell r="A748">
            <v>50573</v>
          </cell>
          <cell r="B748" t="str">
            <v>50573</v>
          </cell>
          <cell r="C748" t="str">
            <v>META</v>
          </cell>
          <cell r="D748" t="str">
            <v>A-03-03-05-001-002-20</v>
          </cell>
          <cell r="E748" t="str">
            <v>PUERTO LOPEZ</v>
          </cell>
          <cell r="F748">
            <v>8920993250</v>
          </cell>
          <cell r="G748">
            <v>892099325</v>
          </cell>
          <cell r="I748">
            <v>1</v>
          </cell>
          <cell r="M748">
            <v>221526547</v>
          </cell>
          <cell r="N748">
            <v>96911332</v>
          </cell>
          <cell r="O748">
            <v>318437879</v>
          </cell>
          <cell r="P748">
            <v>63687576</v>
          </cell>
          <cell r="Q748">
            <v>132915927</v>
          </cell>
          <cell r="R748">
            <v>2.0869993073688344</v>
          </cell>
          <cell r="S748">
            <v>44305309</v>
          </cell>
          <cell r="T748">
            <v>44305309</v>
          </cell>
          <cell r="U748">
            <v>15921894</v>
          </cell>
        </row>
        <row r="749">
          <cell r="A749">
            <v>50577</v>
          </cell>
          <cell r="B749" t="str">
            <v>50577</v>
          </cell>
          <cell r="C749" t="str">
            <v>META</v>
          </cell>
          <cell r="D749" t="str">
            <v>A-03-03-05-001-002-20</v>
          </cell>
          <cell r="E749" t="str">
            <v>PUERTO LLERAS</v>
          </cell>
          <cell r="F749">
            <v>8920993092</v>
          </cell>
          <cell r="G749">
            <v>892099309</v>
          </cell>
          <cell r="I749">
            <v>1</v>
          </cell>
          <cell r="M749">
            <v>80841905</v>
          </cell>
          <cell r="N749">
            <v>35365950</v>
          </cell>
          <cell r="O749">
            <v>116207855</v>
          </cell>
          <cell r="P749">
            <v>23241571</v>
          </cell>
          <cell r="Q749">
            <v>48505143</v>
          </cell>
          <cell r="R749">
            <v>2.0869993254758898</v>
          </cell>
          <cell r="S749">
            <v>16168381</v>
          </cell>
          <cell r="T749">
            <v>16168381</v>
          </cell>
          <cell r="U749">
            <v>5810393</v>
          </cell>
        </row>
        <row r="750">
          <cell r="A750">
            <v>50590</v>
          </cell>
          <cell r="B750" t="str">
            <v>50590</v>
          </cell>
          <cell r="C750" t="str">
            <v>META</v>
          </cell>
          <cell r="D750" t="str">
            <v>A-03-03-05-001-002-20</v>
          </cell>
          <cell r="E750" t="str">
            <v>PUERTO RICO</v>
          </cell>
          <cell r="F750">
            <v>8000981950</v>
          </cell>
          <cell r="G750">
            <v>800098195</v>
          </cell>
          <cell r="I750">
            <v>1</v>
          </cell>
          <cell r="M750">
            <v>116289778</v>
          </cell>
          <cell r="N750">
            <v>50873350</v>
          </cell>
          <cell r="O750">
            <v>167163128</v>
          </cell>
          <cell r="P750">
            <v>33432626</v>
          </cell>
          <cell r="Q750">
            <v>69773868</v>
          </cell>
          <cell r="R750">
            <v>2.0869993281413191</v>
          </cell>
          <cell r="S750">
            <v>23257956</v>
          </cell>
          <cell r="T750">
            <v>23257956</v>
          </cell>
          <cell r="U750">
            <v>8358157</v>
          </cell>
        </row>
        <row r="751">
          <cell r="A751">
            <v>50606</v>
          </cell>
          <cell r="B751" t="str">
            <v>50606</v>
          </cell>
          <cell r="C751" t="str">
            <v>META</v>
          </cell>
          <cell r="D751" t="str">
            <v>A-03-03-05-001-002-20</v>
          </cell>
          <cell r="E751" t="str">
            <v>RESTREPO</v>
          </cell>
          <cell r="F751">
            <v>8000981991</v>
          </cell>
          <cell r="G751">
            <v>800098199</v>
          </cell>
          <cell r="I751">
            <v>1</v>
          </cell>
          <cell r="M751">
            <v>100442998</v>
          </cell>
          <cell r="N751">
            <v>43940850</v>
          </cell>
          <cell r="O751">
            <v>144383848</v>
          </cell>
          <cell r="P751">
            <v>28876770</v>
          </cell>
          <cell r="Q751">
            <v>60265800</v>
          </cell>
          <cell r="R751">
            <v>2.0869993423779736</v>
          </cell>
          <cell r="S751">
            <v>20088600</v>
          </cell>
          <cell r="T751">
            <v>20088600</v>
          </cell>
          <cell r="U751">
            <v>7219193</v>
          </cell>
        </row>
        <row r="752">
          <cell r="A752">
            <v>50680</v>
          </cell>
          <cell r="B752" t="str">
            <v>50680</v>
          </cell>
          <cell r="C752" t="str">
            <v>META</v>
          </cell>
          <cell r="D752" t="str">
            <v>A-03-03-05-001-002-20</v>
          </cell>
          <cell r="E752" t="str">
            <v>SAN CARLOS DE G</v>
          </cell>
          <cell r="F752">
            <v>8000982031</v>
          </cell>
          <cell r="G752">
            <v>800098203</v>
          </cell>
          <cell r="I752">
            <v>1</v>
          </cell>
          <cell r="M752">
            <v>84909678</v>
          </cell>
          <cell r="N752">
            <v>37145481</v>
          </cell>
          <cell r="O752">
            <v>122055159</v>
          </cell>
          <cell r="P752">
            <v>24411032</v>
          </cell>
          <cell r="Q752">
            <v>50945808</v>
          </cell>
          <cell r="R752">
            <v>2.0869993534070987</v>
          </cell>
          <cell r="S752">
            <v>16981936</v>
          </cell>
          <cell r="T752">
            <v>16981936</v>
          </cell>
          <cell r="U752">
            <v>6102758</v>
          </cell>
        </row>
        <row r="753">
          <cell r="A753">
            <v>50683</v>
          </cell>
          <cell r="B753" t="str">
            <v>50683</v>
          </cell>
          <cell r="C753" t="str">
            <v>META</v>
          </cell>
          <cell r="D753" t="str">
            <v>A-03-03-05-001-002-20</v>
          </cell>
          <cell r="E753" t="str">
            <v>SAN JUAN DE ARAMA</v>
          </cell>
          <cell r="F753">
            <v>8000982056</v>
          </cell>
          <cell r="G753">
            <v>800098205</v>
          </cell>
          <cell r="I753">
            <v>1</v>
          </cell>
          <cell r="M753">
            <v>58162778</v>
          </cell>
          <cell r="N753">
            <v>25444501</v>
          </cell>
          <cell r="O753">
            <v>83607279</v>
          </cell>
          <cell r="P753">
            <v>16721456</v>
          </cell>
          <cell r="Q753">
            <v>34897668</v>
          </cell>
          <cell r="R753">
            <v>2.0869993617780653</v>
          </cell>
          <cell r="S753">
            <v>11632556</v>
          </cell>
          <cell r="T753">
            <v>11632556</v>
          </cell>
          <cell r="U753">
            <v>4180364</v>
          </cell>
        </row>
        <row r="754">
          <cell r="A754">
            <v>50686</v>
          </cell>
          <cell r="B754" t="str">
            <v>50686</v>
          </cell>
          <cell r="C754" t="str">
            <v>META</v>
          </cell>
          <cell r="D754" t="str">
            <v>A-03-03-05-001-002-20</v>
          </cell>
          <cell r="E754" t="str">
            <v>SAN JUANITO</v>
          </cell>
          <cell r="F754">
            <v>8920992467</v>
          </cell>
          <cell r="G754">
            <v>892099246</v>
          </cell>
          <cell r="I754">
            <v>1</v>
          </cell>
          <cell r="M754">
            <v>9082429</v>
          </cell>
          <cell r="N754">
            <v>3973295</v>
          </cell>
          <cell r="O754">
            <v>13055724</v>
          </cell>
          <cell r="P754">
            <v>2611145</v>
          </cell>
          <cell r="Q754">
            <v>5449458</v>
          </cell>
          <cell r="R754">
            <v>2.0869993814973893</v>
          </cell>
          <cell r="S754">
            <v>1816486</v>
          </cell>
          <cell r="T754">
            <v>1816486</v>
          </cell>
          <cell r="U754">
            <v>652786</v>
          </cell>
        </row>
        <row r="755">
          <cell r="A755">
            <v>50689</v>
          </cell>
          <cell r="B755" t="str">
            <v>50689</v>
          </cell>
          <cell r="C755" t="str">
            <v>META</v>
          </cell>
          <cell r="D755" t="str">
            <v>A-03-03-05-001-002-20</v>
          </cell>
          <cell r="E755" t="str">
            <v>SAN MARTIN</v>
          </cell>
          <cell r="F755">
            <v>8920995486</v>
          </cell>
          <cell r="G755">
            <v>892099548</v>
          </cell>
          <cell r="I755">
            <v>1</v>
          </cell>
          <cell r="M755">
            <v>145047147</v>
          </cell>
          <cell r="N755">
            <v>63453852</v>
          </cell>
          <cell r="O755">
            <v>208500999</v>
          </cell>
          <cell r="P755">
            <v>41700200</v>
          </cell>
          <cell r="Q755">
            <v>87028287</v>
          </cell>
          <cell r="R755">
            <v>2.08699927098671</v>
          </cell>
          <cell r="S755">
            <v>29009429</v>
          </cell>
          <cell r="T755">
            <v>29009429</v>
          </cell>
          <cell r="U755">
            <v>10425050</v>
          </cell>
        </row>
        <row r="756">
          <cell r="A756">
            <v>50711</v>
          </cell>
          <cell r="B756" t="str">
            <v>50711</v>
          </cell>
          <cell r="C756" t="str">
            <v>META</v>
          </cell>
          <cell r="D756" t="str">
            <v>A-03-03-05-001-002-20</v>
          </cell>
          <cell r="E756" t="str">
            <v>VISTA HERMOSA</v>
          </cell>
          <cell r="F756">
            <v>8920991738</v>
          </cell>
          <cell r="G756">
            <v>892099173</v>
          </cell>
          <cell r="I756">
            <v>1</v>
          </cell>
          <cell r="M756">
            <v>173652653</v>
          </cell>
          <cell r="N756">
            <v>75967918</v>
          </cell>
          <cell r="O756">
            <v>249620571</v>
          </cell>
          <cell r="P756">
            <v>49924114</v>
          </cell>
          <cell r="Q756">
            <v>104191593</v>
          </cell>
          <cell r="R756">
            <v>2.0869993406392751</v>
          </cell>
          <cell r="S756">
            <v>34730531</v>
          </cell>
          <cell r="T756">
            <v>34730531</v>
          </cell>
          <cell r="U756">
            <v>12481029</v>
          </cell>
        </row>
        <row r="757">
          <cell r="A757">
            <v>50001</v>
          </cell>
          <cell r="B757" t="str">
            <v>50001</v>
          </cell>
          <cell r="C757" t="str">
            <v>META</v>
          </cell>
          <cell r="D757" t="str">
            <v>A-03-03-05-001-002-78</v>
          </cell>
          <cell r="E757" t="str">
            <v>VILLAVICENCIO</v>
          </cell>
          <cell r="F757">
            <v>8920993243</v>
          </cell>
          <cell r="G757">
            <v>892099324</v>
          </cell>
          <cell r="I757">
            <v>2</v>
          </cell>
          <cell r="J757" t="str">
            <v>CERTIFICADO</v>
          </cell>
          <cell r="K757" t="str">
            <v>No. 3618 del 09-10-2019</v>
          </cell>
          <cell r="L757" t="str">
            <v xml:space="preserve">No. 1047 del 28-04-2020-parcial hasta abirl </v>
          </cell>
          <cell r="M757">
            <v>1942138027</v>
          </cell>
          <cell r="N757">
            <v>708023446</v>
          </cell>
          <cell r="O757">
            <v>2650161473</v>
          </cell>
          <cell r="P757">
            <v>530032295</v>
          </cell>
          <cell r="Q757">
            <v>0</v>
          </cell>
          <cell r="R757">
            <v>0</v>
          </cell>
          <cell r="S757">
            <v>0</v>
          </cell>
          <cell r="T757">
            <v>1553710420</v>
          </cell>
          <cell r="U757">
            <v>0</v>
          </cell>
        </row>
        <row r="758">
          <cell r="A758">
            <v>52019</v>
          </cell>
          <cell r="B758" t="str">
            <v>52019</v>
          </cell>
          <cell r="C758" t="str">
            <v>NARIÑO</v>
          </cell>
          <cell r="D758" t="str">
            <v>A-03-03-05-001-002-21</v>
          </cell>
          <cell r="E758" t="str">
            <v>ALBAN</v>
          </cell>
          <cell r="F758" t="str">
            <v>8000990545</v>
          </cell>
          <cell r="G758">
            <v>800099054</v>
          </cell>
          <cell r="I758">
            <v>1</v>
          </cell>
          <cell r="M758">
            <v>47539693</v>
          </cell>
          <cell r="N758">
            <v>20797214</v>
          </cell>
          <cell r="O758">
            <v>68336907</v>
          </cell>
          <cell r="P758">
            <v>13667381</v>
          </cell>
          <cell r="Q758">
            <v>28523817</v>
          </cell>
          <cell r="R758">
            <v>2.0869994770761129</v>
          </cell>
          <cell r="S758">
            <v>9507939</v>
          </cell>
          <cell r="T758">
            <v>9507939</v>
          </cell>
          <cell r="U758">
            <v>3416845</v>
          </cell>
        </row>
        <row r="759">
          <cell r="A759">
            <v>52022</v>
          </cell>
          <cell r="B759" t="str">
            <v>52022</v>
          </cell>
          <cell r="C759" t="str">
            <v>NARIÑO</v>
          </cell>
          <cell r="D759" t="str">
            <v>A-03-03-05-001-002-21</v>
          </cell>
          <cell r="E759" t="str">
            <v>ALDANA</v>
          </cell>
          <cell r="F759" t="str">
            <v>8000990520</v>
          </cell>
          <cell r="G759">
            <v>800099052</v>
          </cell>
          <cell r="I759">
            <v>1</v>
          </cell>
          <cell r="K759" t="str">
            <v>No. 4091 del 16-11-2016</v>
          </cell>
          <cell r="L759" t="str">
            <v>No. 3747 del 14-11-2017</v>
          </cell>
          <cell r="M759">
            <v>48586419</v>
          </cell>
          <cell r="N759">
            <v>21255126</v>
          </cell>
          <cell r="O759">
            <v>69841545</v>
          </cell>
          <cell r="P759">
            <v>13968309</v>
          </cell>
          <cell r="Q759">
            <v>29151852</v>
          </cell>
          <cell r="R759">
            <v>2.08699936406046</v>
          </cell>
          <cell r="S759">
            <v>9717284</v>
          </cell>
          <cell r="T759">
            <v>9717284</v>
          </cell>
          <cell r="U759">
            <v>3492077</v>
          </cell>
        </row>
        <row r="760">
          <cell r="A760">
            <v>52036</v>
          </cell>
          <cell r="B760" t="str">
            <v>52036</v>
          </cell>
          <cell r="C760" t="str">
            <v>NARIÑO</v>
          </cell>
          <cell r="D760" t="str">
            <v>A-03-03-05-001-002-21</v>
          </cell>
          <cell r="E760" t="str">
            <v>ANCUYA</v>
          </cell>
          <cell r="F760" t="str">
            <v>8000990552</v>
          </cell>
          <cell r="G760">
            <v>800099055</v>
          </cell>
          <cell r="I760">
            <v>1</v>
          </cell>
          <cell r="M760">
            <v>30253581</v>
          </cell>
          <cell r="N760">
            <v>13235050</v>
          </cell>
          <cell r="O760">
            <v>43488631</v>
          </cell>
          <cell r="P760">
            <v>8697726</v>
          </cell>
          <cell r="Q760">
            <v>18152148</v>
          </cell>
          <cell r="R760">
            <v>2.086999291538961</v>
          </cell>
          <cell r="S760">
            <v>6050716</v>
          </cell>
          <cell r="T760">
            <v>6050716</v>
          </cell>
          <cell r="U760">
            <v>2174432</v>
          </cell>
        </row>
        <row r="761">
          <cell r="A761">
            <v>52051</v>
          </cell>
          <cell r="B761" t="str">
            <v>52051</v>
          </cell>
          <cell r="C761" t="str">
            <v>NARIÑO</v>
          </cell>
          <cell r="D761" t="str">
            <v>A-03-03-05-001-002-21</v>
          </cell>
          <cell r="E761" t="str">
            <v>ARBOLEDA</v>
          </cell>
          <cell r="F761" t="str">
            <v>8000990584</v>
          </cell>
          <cell r="G761">
            <v>800099058</v>
          </cell>
          <cell r="I761">
            <v>1</v>
          </cell>
          <cell r="M761">
            <v>53173550</v>
          </cell>
          <cell r="N761">
            <v>23261860</v>
          </cell>
          <cell r="O761">
            <v>76435410</v>
          </cell>
          <cell r="P761">
            <v>15287082</v>
          </cell>
          <cell r="Q761">
            <v>31904130</v>
          </cell>
          <cell r="R761">
            <v>2.0869993370873527</v>
          </cell>
          <cell r="S761">
            <v>10634710</v>
          </cell>
          <cell r="T761">
            <v>10634710</v>
          </cell>
          <cell r="U761">
            <v>3821771</v>
          </cell>
        </row>
        <row r="762">
          <cell r="A762">
            <v>52079</v>
          </cell>
          <cell r="B762" t="str">
            <v>52079</v>
          </cell>
          <cell r="C762" t="str">
            <v>NARIÑO</v>
          </cell>
          <cell r="D762" t="str">
            <v>A-03-03-05-001-002-21</v>
          </cell>
          <cell r="E762" t="str">
            <v>BARBACOAS</v>
          </cell>
          <cell r="F762" t="str">
            <v>8000990617</v>
          </cell>
          <cell r="G762">
            <v>800099061</v>
          </cell>
          <cell r="I762">
            <v>1</v>
          </cell>
          <cell r="M762">
            <v>879249933</v>
          </cell>
          <cell r="N762">
            <v>384645928</v>
          </cell>
          <cell r="O762">
            <v>1263895861</v>
          </cell>
          <cell r="P762">
            <v>252779172</v>
          </cell>
          <cell r="Q762">
            <v>527549961</v>
          </cell>
          <cell r="R762">
            <v>2.0869993236626314</v>
          </cell>
          <cell r="S762">
            <v>175849987</v>
          </cell>
          <cell r="T762">
            <v>175849987</v>
          </cell>
          <cell r="U762">
            <v>63194793</v>
          </cell>
        </row>
        <row r="763">
          <cell r="A763">
            <v>52083</v>
          </cell>
          <cell r="B763" t="str">
            <v>52083</v>
          </cell>
          <cell r="C763" t="str">
            <v>NARIÑO</v>
          </cell>
          <cell r="D763" t="str">
            <v>A-03-03-05-001-002-21</v>
          </cell>
          <cell r="E763" t="str">
            <v>BELEN</v>
          </cell>
          <cell r="F763" t="str">
            <v>8000354821</v>
          </cell>
          <cell r="G763">
            <v>800035482</v>
          </cell>
          <cell r="I763">
            <v>1</v>
          </cell>
          <cell r="M763">
            <v>31139333</v>
          </cell>
          <cell r="N763">
            <v>13622540</v>
          </cell>
          <cell r="O763">
            <v>44761873</v>
          </cell>
          <cell r="P763">
            <v>8952375</v>
          </cell>
          <cell r="Q763">
            <v>18683601</v>
          </cell>
          <cell r="R763">
            <v>2.0869993716751143</v>
          </cell>
          <cell r="S763">
            <v>6227867</v>
          </cell>
          <cell r="T763">
            <v>6227867</v>
          </cell>
          <cell r="U763">
            <v>2238094</v>
          </cell>
        </row>
        <row r="764">
          <cell r="A764">
            <v>52110</v>
          </cell>
          <cell r="B764" t="str">
            <v>52110</v>
          </cell>
          <cell r="C764" t="str">
            <v>NARIÑO</v>
          </cell>
          <cell r="D764" t="str">
            <v>A-03-03-05-001-002-21</v>
          </cell>
          <cell r="E764" t="str">
            <v>BUESACO</v>
          </cell>
          <cell r="F764" t="str">
            <v>8000990624</v>
          </cell>
          <cell r="G764">
            <v>800099062</v>
          </cell>
          <cell r="I764">
            <v>1</v>
          </cell>
          <cell r="M764">
            <v>113062857</v>
          </cell>
          <cell r="N764">
            <v>49461667</v>
          </cell>
          <cell r="O764">
            <v>162524524</v>
          </cell>
          <cell r="P764">
            <v>32504905</v>
          </cell>
          <cell r="Q764">
            <v>67837713</v>
          </cell>
          <cell r="R764">
            <v>2.0869992698025115</v>
          </cell>
          <cell r="S764">
            <v>22612571</v>
          </cell>
          <cell r="T764">
            <v>22612571</v>
          </cell>
          <cell r="U764">
            <v>8126226</v>
          </cell>
        </row>
        <row r="765">
          <cell r="A765">
            <v>52203</v>
          </cell>
          <cell r="B765" t="str">
            <v>52203</v>
          </cell>
          <cell r="C765" t="str">
            <v>NARIÑO</v>
          </cell>
          <cell r="D765" t="str">
            <v>A-03-03-05-001-002-21</v>
          </cell>
          <cell r="E765" t="str">
            <v>COLON-GENOVA</v>
          </cell>
          <cell r="F765" t="str">
            <v>8000198169</v>
          </cell>
          <cell r="G765">
            <v>800019816</v>
          </cell>
          <cell r="I765">
            <v>1</v>
          </cell>
          <cell r="M765">
            <v>43546639</v>
          </cell>
          <cell r="N765">
            <v>19050371</v>
          </cell>
          <cell r="O765">
            <v>62597010</v>
          </cell>
          <cell r="P765">
            <v>12519402</v>
          </cell>
          <cell r="Q765">
            <v>26127984</v>
          </cell>
          <cell r="R765">
            <v>2.0869993630686192</v>
          </cell>
          <cell r="S765">
            <v>8709328</v>
          </cell>
          <cell r="T765">
            <v>8709328</v>
          </cell>
          <cell r="U765">
            <v>3129851</v>
          </cell>
        </row>
        <row r="766">
          <cell r="A766">
            <v>52207</v>
          </cell>
          <cell r="B766" t="str">
            <v>52207</v>
          </cell>
          <cell r="C766" t="str">
            <v>NARIÑO</v>
          </cell>
          <cell r="D766" t="str">
            <v>A-03-03-05-001-002-21</v>
          </cell>
          <cell r="E766" t="str">
            <v>CONSACA</v>
          </cell>
          <cell r="F766" t="str">
            <v>8000190006</v>
          </cell>
          <cell r="G766">
            <v>800019000</v>
          </cell>
          <cell r="I766">
            <v>1</v>
          </cell>
          <cell r="M766">
            <v>50021108</v>
          </cell>
          <cell r="N766">
            <v>21882759</v>
          </cell>
          <cell r="O766">
            <v>71903867</v>
          </cell>
          <cell r="P766">
            <v>14380773</v>
          </cell>
          <cell r="Q766">
            <v>30012666</v>
          </cell>
          <cell r="R766">
            <v>2.0869994957851015</v>
          </cell>
          <cell r="S766">
            <v>10004222</v>
          </cell>
          <cell r="T766">
            <v>10004222</v>
          </cell>
          <cell r="U766">
            <v>3595193</v>
          </cell>
        </row>
        <row r="767">
          <cell r="A767">
            <v>52210</v>
          </cell>
          <cell r="B767" t="str">
            <v>52210</v>
          </cell>
          <cell r="C767" t="str">
            <v>NARIÑO</v>
          </cell>
          <cell r="D767" t="str">
            <v>A-03-03-05-001-002-21</v>
          </cell>
          <cell r="E767" t="str">
            <v>CONTADERO</v>
          </cell>
          <cell r="F767" t="str">
            <v>8000990649</v>
          </cell>
          <cell r="G767">
            <v>800099064</v>
          </cell>
          <cell r="I767">
            <v>1</v>
          </cell>
          <cell r="M767">
            <v>26998095</v>
          </cell>
          <cell r="N767">
            <v>11810871</v>
          </cell>
          <cell r="O767">
            <v>38808966</v>
          </cell>
          <cell r="P767">
            <v>7761793</v>
          </cell>
          <cell r="Q767">
            <v>16198857</v>
          </cell>
          <cell r="R767">
            <v>2.0869993569784713</v>
          </cell>
          <cell r="S767">
            <v>5399619</v>
          </cell>
          <cell r="T767">
            <v>5399619</v>
          </cell>
          <cell r="U767">
            <v>1940448</v>
          </cell>
        </row>
        <row r="768">
          <cell r="A768">
            <v>52215</v>
          </cell>
          <cell r="B768" t="str">
            <v>52215</v>
          </cell>
          <cell r="C768" t="str">
            <v>NARIÑO</v>
          </cell>
          <cell r="D768" t="str">
            <v>A-03-03-05-001-002-21</v>
          </cell>
          <cell r="E768" t="str">
            <v>CORDOBA</v>
          </cell>
          <cell r="F768" t="str">
            <v>8000350241</v>
          </cell>
          <cell r="G768">
            <v>800035024</v>
          </cell>
          <cell r="I768">
            <v>1</v>
          </cell>
          <cell r="K768" t="str">
            <v>No. 3656 del 29-09-2015</v>
          </cell>
          <cell r="L768" t="str">
            <v>No. 4746 del 21-12-2015</v>
          </cell>
          <cell r="M768">
            <v>88128272</v>
          </cell>
          <cell r="N768">
            <v>38553521</v>
          </cell>
          <cell r="O768">
            <v>126681793</v>
          </cell>
          <cell r="P768">
            <v>25336359</v>
          </cell>
          <cell r="Q768">
            <v>52876962</v>
          </cell>
          <cell r="R768">
            <v>2.0869992408932947</v>
          </cell>
          <cell r="S768">
            <v>17625654</v>
          </cell>
          <cell r="T768">
            <v>17625654</v>
          </cell>
          <cell r="U768">
            <v>6334090</v>
          </cell>
        </row>
        <row r="769">
          <cell r="A769">
            <v>52224</v>
          </cell>
          <cell r="B769" t="str">
            <v>52224</v>
          </cell>
          <cell r="C769" t="str">
            <v>NARIÑO</v>
          </cell>
          <cell r="D769" t="str">
            <v>A-03-03-05-001-002-21</v>
          </cell>
          <cell r="E769" t="str">
            <v>CUASPUD-CARLOSAMA</v>
          </cell>
          <cell r="F769" t="str">
            <v>8000990703</v>
          </cell>
          <cell r="G769">
            <v>800099070</v>
          </cell>
          <cell r="I769">
            <v>1</v>
          </cell>
          <cell r="M769">
            <v>50565353</v>
          </cell>
          <cell r="N769">
            <v>22120852</v>
          </cell>
          <cell r="O769">
            <v>72686205</v>
          </cell>
          <cell r="P769">
            <v>14537241</v>
          </cell>
          <cell r="Q769">
            <v>30339213</v>
          </cell>
          <cell r="R769">
            <v>2.0869993831704381</v>
          </cell>
          <cell r="S769">
            <v>10113071</v>
          </cell>
          <cell r="T769">
            <v>10113071</v>
          </cell>
          <cell r="U769">
            <v>3634310</v>
          </cell>
        </row>
        <row r="770">
          <cell r="A770">
            <v>52227</v>
          </cell>
          <cell r="B770" t="str">
            <v>52227</v>
          </cell>
          <cell r="C770" t="str">
            <v>NARIÑO</v>
          </cell>
          <cell r="D770" t="str">
            <v>A-03-03-05-001-002-21</v>
          </cell>
          <cell r="E770" t="str">
            <v>CUMBAL</v>
          </cell>
          <cell r="F770" t="str">
            <v>8000990663</v>
          </cell>
          <cell r="G770">
            <v>800099066</v>
          </cell>
          <cell r="I770">
            <v>1</v>
          </cell>
          <cell r="M770">
            <v>199644613</v>
          </cell>
          <cell r="N770">
            <v>87338633</v>
          </cell>
          <cell r="O770">
            <v>286983246</v>
          </cell>
          <cell r="P770">
            <v>57396649</v>
          </cell>
          <cell r="Q770">
            <v>119786769</v>
          </cell>
          <cell r="R770">
            <v>2.0869993472963899</v>
          </cell>
          <cell r="S770">
            <v>39928923</v>
          </cell>
          <cell r="T770">
            <v>39928923</v>
          </cell>
          <cell r="U770">
            <v>14349162</v>
          </cell>
        </row>
        <row r="771">
          <cell r="A771">
            <v>52233</v>
          </cell>
          <cell r="B771" t="str">
            <v>52233</v>
          </cell>
          <cell r="C771" t="str">
            <v>NARIÑO</v>
          </cell>
          <cell r="D771" t="str">
            <v>A-03-03-05-001-002-21</v>
          </cell>
          <cell r="E771" t="str">
            <v>CUMBITARA</v>
          </cell>
          <cell r="F771" t="str">
            <v>8000990728</v>
          </cell>
          <cell r="G771">
            <v>800099072</v>
          </cell>
          <cell r="I771">
            <v>1</v>
          </cell>
          <cell r="K771" t="str">
            <v>No. 3446 del 25-10-2017</v>
          </cell>
          <cell r="L771" t="str">
            <v>No. 1657 del 12-06-2018</v>
          </cell>
          <cell r="M771">
            <v>49944913</v>
          </cell>
          <cell r="N771">
            <v>21849427</v>
          </cell>
          <cell r="O771">
            <v>71794340</v>
          </cell>
          <cell r="P771">
            <v>14358868</v>
          </cell>
          <cell r="Q771">
            <v>29966949</v>
          </cell>
          <cell r="R771">
            <v>2.0869994069170357</v>
          </cell>
          <cell r="S771">
            <v>9988983</v>
          </cell>
          <cell r="T771">
            <v>9988983</v>
          </cell>
          <cell r="U771">
            <v>3589717</v>
          </cell>
        </row>
        <row r="772">
          <cell r="A772">
            <v>52240</v>
          </cell>
          <cell r="B772" t="str">
            <v>52240</v>
          </cell>
          <cell r="C772" t="str">
            <v>NARIÑO</v>
          </cell>
          <cell r="D772" t="str">
            <v>A-03-03-05-001-002-21</v>
          </cell>
          <cell r="E772" t="str">
            <v>CHACHAGUI</v>
          </cell>
          <cell r="F772" t="str">
            <v>8001999594</v>
          </cell>
          <cell r="G772">
            <v>800199959</v>
          </cell>
          <cell r="I772">
            <v>1</v>
          </cell>
          <cell r="M772">
            <v>63505489</v>
          </cell>
          <cell r="N772">
            <v>27781780</v>
          </cell>
          <cell r="O772">
            <v>91287269</v>
          </cell>
          <cell r="P772">
            <v>18257454</v>
          </cell>
          <cell r="Q772">
            <v>38103294</v>
          </cell>
          <cell r="R772">
            <v>2.0869993154576756</v>
          </cell>
          <cell r="S772">
            <v>12701098</v>
          </cell>
          <cell r="T772">
            <v>12701098</v>
          </cell>
          <cell r="U772">
            <v>4564364</v>
          </cell>
        </row>
        <row r="773">
          <cell r="A773">
            <v>52250</v>
          </cell>
          <cell r="B773" t="str">
            <v>52250</v>
          </cell>
          <cell r="C773" t="str">
            <v>NARIÑO</v>
          </cell>
          <cell r="D773" t="str">
            <v>A-03-03-05-001-002-21</v>
          </cell>
          <cell r="E773" t="str">
            <v>EL CHARCO</v>
          </cell>
          <cell r="F773" t="str">
            <v>8000990767</v>
          </cell>
          <cell r="G773">
            <v>800099076</v>
          </cell>
          <cell r="I773">
            <v>1</v>
          </cell>
          <cell r="M773">
            <v>449504733</v>
          </cell>
          <cell r="N773">
            <v>196645062</v>
          </cell>
          <cell r="O773">
            <v>646149795</v>
          </cell>
          <cell r="P773">
            <v>129229959</v>
          </cell>
          <cell r="Q773">
            <v>269702841</v>
          </cell>
          <cell r="R773">
            <v>2.0869993543834524</v>
          </cell>
          <cell r="S773">
            <v>89900947</v>
          </cell>
          <cell r="T773">
            <v>89900947</v>
          </cell>
          <cell r="U773">
            <v>32307490</v>
          </cell>
        </row>
        <row r="774">
          <cell r="A774">
            <v>52254</v>
          </cell>
          <cell r="B774" t="str">
            <v>52254</v>
          </cell>
          <cell r="C774" t="str">
            <v>NARIÑO</v>
          </cell>
          <cell r="D774" t="str">
            <v>A-03-03-05-001-002-21</v>
          </cell>
          <cell r="E774" t="str">
            <v>EL PEÑOL</v>
          </cell>
          <cell r="F774" t="str">
            <v>8140022435</v>
          </cell>
          <cell r="G774">
            <v>814002243</v>
          </cell>
          <cell r="I774">
            <v>1</v>
          </cell>
          <cell r="M774">
            <v>33229594</v>
          </cell>
          <cell r="N774">
            <v>14536967</v>
          </cell>
          <cell r="O774">
            <v>47766561</v>
          </cell>
          <cell r="P774">
            <v>9553312</v>
          </cell>
          <cell r="Q774">
            <v>19937757</v>
          </cell>
          <cell r="R774">
            <v>2.086999461547995</v>
          </cell>
          <cell r="S774">
            <v>6645919</v>
          </cell>
          <cell r="T774">
            <v>6645919</v>
          </cell>
          <cell r="U774">
            <v>2388328</v>
          </cell>
        </row>
        <row r="775">
          <cell r="A775">
            <v>52256</v>
          </cell>
          <cell r="B775" t="str">
            <v>52256</v>
          </cell>
          <cell r="C775" t="str">
            <v>NARIÑO</v>
          </cell>
          <cell r="D775" t="str">
            <v>A-03-03-05-001-002-21</v>
          </cell>
          <cell r="E775" t="str">
            <v>EL ROSARIO</v>
          </cell>
          <cell r="F775" t="str">
            <v>8000990799</v>
          </cell>
          <cell r="G775">
            <v>800099079</v>
          </cell>
          <cell r="I775">
            <v>1</v>
          </cell>
          <cell r="K775" t="str">
            <v>No. 3446 del 25-10-2017</v>
          </cell>
          <cell r="L775" t="str">
            <v>No. 1434 del 21-05-2018</v>
          </cell>
          <cell r="M775">
            <v>36683241</v>
          </cell>
          <cell r="N775">
            <v>16047837</v>
          </cell>
          <cell r="O775">
            <v>52731078</v>
          </cell>
          <cell r="P775">
            <v>10546216</v>
          </cell>
          <cell r="Q775">
            <v>22009944</v>
          </cell>
          <cell r="R775">
            <v>2.0869991663360583</v>
          </cell>
          <cell r="S775">
            <v>7336648</v>
          </cell>
          <cell r="T775">
            <v>7336648</v>
          </cell>
          <cell r="U775">
            <v>2636554</v>
          </cell>
        </row>
        <row r="776">
          <cell r="A776">
            <v>52258</v>
          </cell>
          <cell r="B776" t="str">
            <v>52258</v>
          </cell>
          <cell r="C776" t="str">
            <v>NARIÑO</v>
          </cell>
          <cell r="D776" t="str">
            <v>A-03-03-05-001-002-21</v>
          </cell>
          <cell r="E776" t="str">
            <v>EL TABLON</v>
          </cell>
          <cell r="F776" t="str">
            <v>8000990807</v>
          </cell>
          <cell r="G776">
            <v>800099080</v>
          </cell>
          <cell r="I776">
            <v>1</v>
          </cell>
          <cell r="M776">
            <v>97845843</v>
          </cell>
          <cell r="N776">
            <v>42804672</v>
          </cell>
          <cell r="O776">
            <v>140650515</v>
          </cell>
          <cell r="P776">
            <v>28130103</v>
          </cell>
          <cell r="Q776">
            <v>58707507</v>
          </cell>
          <cell r="R776">
            <v>2.0869993615025155</v>
          </cell>
          <cell r="S776">
            <v>19569169</v>
          </cell>
          <cell r="T776">
            <v>19569169</v>
          </cell>
          <cell r="U776">
            <v>7032526</v>
          </cell>
        </row>
        <row r="777">
          <cell r="A777">
            <v>52260</v>
          </cell>
          <cell r="B777" t="str">
            <v>52260</v>
          </cell>
          <cell r="C777" t="str">
            <v>NARIÑO</v>
          </cell>
          <cell r="D777" t="str">
            <v>A-03-03-05-001-002-21</v>
          </cell>
          <cell r="E777" t="str">
            <v>EL TAMBO</v>
          </cell>
          <cell r="F777" t="str">
            <v>8000990846</v>
          </cell>
          <cell r="G777">
            <v>800099084</v>
          </cell>
          <cell r="I777">
            <v>1</v>
          </cell>
          <cell r="M777">
            <v>67293031</v>
          </cell>
          <cell r="N777">
            <v>29438718</v>
          </cell>
          <cell r="O777">
            <v>96731749</v>
          </cell>
          <cell r="P777">
            <v>19346350</v>
          </cell>
          <cell r="Q777">
            <v>40375818</v>
          </cell>
          <cell r="R777">
            <v>2.086999253089084</v>
          </cell>
          <cell r="S777">
            <v>13458606</v>
          </cell>
          <cell r="T777">
            <v>13458606</v>
          </cell>
          <cell r="U777">
            <v>4836588</v>
          </cell>
        </row>
        <row r="778">
          <cell r="A778">
            <v>52287</v>
          </cell>
          <cell r="B778" t="str">
            <v>52287</v>
          </cell>
          <cell r="C778" t="str">
            <v>NARIÑO</v>
          </cell>
          <cell r="D778" t="str">
            <v>A-03-03-05-001-002-21</v>
          </cell>
          <cell r="E778" t="str">
            <v>FUNES</v>
          </cell>
          <cell r="F778" t="str">
            <v>8000990892</v>
          </cell>
          <cell r="G778">
            <v>800099089</v>
          </cell>
          <cell r="I778">
            <v>1</v>
          </cell>
          <cell r="M778">
            <v>39916769</v>
          </cell>
          <cell r="N778">
            <v>17462409</v>
          </cell>
          <cell r="O778">
            <v>57379178</v>
          </cell>
          <cell r="P778">
            <v>11475836</v>
          </cell>
          <cell r="Q778">
            <v>23950062</v>
          </cell>
          <cell r="R778">
            <v>2.0869993262364503</v>
          </cell>
          <cell r="S778">
            <v>7983354</v>
          </cell>
          <cell r="T778">
            <v>7983354</v>
          </cell>
          <cell r="U778">
            <v>2868959</v>
          </cell>
        </row>
        <row r="779">
          <cell r="A779">
            <v>52317</v>
          </cell>
          <cell r="B779" t="str">
            <v>52317</v>
          </cell>
          <cell r="C779" t="str">
            <v>NARIÑO</v>
          </cell>
          <cell r="D779" t="str">
            <v>A-03-03-05-001-002-21</v>
          </cell>
          <cell r="E779" t="str">
            <v>GUACHUCAL</v>
          </cell>
          <cell r="F779" t="str">
            <v>8000156891</v>
          </cell>
          <cell r="G779">
            <v>800015689</v>
          </cell>
          <cell r="I779">
            <v>1</v>
          </cell>
          <cell r="M779">
            <v>85952315</v>
          </cell>
          <cell r="N779">
            <v>37601604</v>
          </cell>
          <cell r="O779">
            <v>123553919</v>
          </cell>
          <cell r="P779">
            <v>24710784</v>
          </cell>
          <cell r="Q779">
            <v>51571389</v>
          </cell>
          <cell r="R779">
            <v>2.0869993036238754</v>
          </cell>
          <cell r="S779">
            <v>17190463</v>
          </cell>
          <cell r="T779">
            <v>17190463</v>
          </cell>
          <cell r="U779">
            <v>6177696</v>
          </cell>
        </row>
        <row r="780">
          <cell r="A780">
            <v>52320</v>
          </cell>
          <cell r="B780" t="str">
            <v>52320</v>
          </cell>
          <cell r="C780" t="str">
            <v>NARIÑO</v>
          </cell>
          <cell r="D780" t="str">
            <v>A-03-03-05-001-002-21</v>
          </cell>
          <cell r="E780" t="str">
            <v>GUAITARILLA</v>
          </cell>
          <cell r="F780" t="str">
            <v>8000990900</v>
          </cell>
          <cell r="G780">
            <v>800099090</v>
          </cell>
          <cell r="I780">
            <v>1</v>
          </cell>
          <cell r="M780">
            <v>52406008</v>
          </cell>
          <cell r="N780">
            <v>22926083</v>
          </cell>
          <cell r="O780">
            <v>75332091</v>
          </cell>
          <cell r="P780">
            <v>15066418</v>
          </cell>
          <cell r="Q780">
            <v>31443606</v>
          </cell>
          <cell r="R780">
            <v>2.0869994447253486</v>
          </cell>
          <cell r="S780">
            <v>10481202</v>
          </cell>
          <cell r="T780">
            <v>10481202</v>
          </cell>
          <cell r="U780">
            <v>3766605</v>
          </cell>
        </row>
        <row r="781">
          <cell r="A781">
            <v>52323</v>
          </cell>
          <cell r="B781" t="str">
            <v>52323</v>
          </cell>
          <cell r="C781" t="str">
            <v>NARIÑO</v>
          </cell>
          <cell r="D781" t="str">
            <v>A-03-03-05-001-002-21</v>
          </cell>
          <cell r="E781" t="str">
            <v>GUALMATAN</v>
          </cell>
          <cell r="F781" t="str">
            <v>8000836727</v>
          </cell>
          <cell r="G781">
            <v>800083672</v>
          </cell>
          <cell r="I781">
            <v>1</v>
          </cell>
          <cell r="M781">
            <v>36944763</v>
          </cell>
          <cell r="N781">
            <v>16162244</v>
          </cell>
          <cell r="O781">
            <v>53107007</v>
          </cell>
          <cell r="P781">
            <v>10621401</v>
          </cell>
          <cell r="Q781">
            <v>22166859</v>
          </cell>
          <cell r="R781">
            <v>2.0869995398912065</v>
          </cell>
          <cell r="S781">
            <v>7388953</v>
          </cell>
          <cell r="T781">
            <v>7388953</v>
          </cell>
          <cell r="U781">
            <v>2655350</v>
          </cell>
        </row>
        <row r="782">
          <cell r="A782">
            <v>52352</v>
          </cell>
          <cell r="B782" t="str">
            <v>52352</v>
          </cell>
          <cell r="C782" t="str">
            <v>NARIÑO</v>
          </cell>
          <cell r="D782" t="str">
            <v>A-03-03-05-001-002-21</v>
          </cell>
          <cell r="E782" t="str">
            <v>ILES</v>
          </cell>
          <cell r="F782" t="str">
            <v>8000990925</v>
          </cell>
          <cell r="G782">
            <v>800099092</v>
          </cell>
          <cell r="I782">
            <v>1</v>
          </cell>
          <cell r="M782">
            <v>52525155</v>
          </cell>
          <cell r="N782">
            <v>22978207</v>
          </cell>
          <cell r="O782">
            <v>75503362</v>
          </cell>
          <cell r="P782">
            <v>15100672</v>
          </cell>
          <cell r="Q782">
            <v>31515093</v>
          </cell>
          <cell r="R782">
            <v>2.0869993732729246</v>
          </cell>
          <cell r="S782">
            <v>10505031</v>
          </cell>
          <cell r="T782">
            <v>10505031</v>
          </cell>
          <cell r="U782">
            <v>3775168</v>
          </cell>
        </row>
        <row r="783">
          <cell r="A783">
            <v>52354</v>
          </cell>
          <cell r="B783" t="str">
            <v>52354</v>
          </cell>
          <cell r="C783" t="str">
            <v>NARIÑO</v>
          </cell>
          <cell r="D783" t="str">
            <v>A-03-03-05-001-002-21</v>
          </cell>
          <cell r="E783" t="str">
            <v>IMUES</v>
          </cell>
          <cell r="F783" t="str">
            <v>8000190052</v>
          </cell>
          <cell r="G783">
            <v>800019005</v>
          </cell>
          <cell r="I783">
            <v>1</v>
          </cell>
          <cell r="M783">
            <v>34747555</v>
          </cell>
          <cell r="N783">
            <v>15201030</v>
          </cell>
          <cell r="O783">
            <v>49948585</v>
          </cell>
          <cell r="P783">
            <v>9989717</v>
          </cell>
          <cell r="Q783">
            <v>20848533</v>
          </cell>
          <cell r="R783">
            <v>2.0869993614433722</v>
          </cell>
          <cell r="S783">
            <v>6949511</v>
          </cell>
          <cell r="T783">
            <v>6949511</v>
          </cell>
          <cell r="U783">
            <v>2497429</v>
          </cell>
        </row>
        <row r="784">
          <cell r="A784">
            <v>52378</v>
          </cell>
          <cell r="B784" t="str">
            <v>52378</v>
          </cell>
          <cell r="C784" t="str">
            <v>NARIÑO</v>
          </cell>
          <cell r="D784" t="str">
            <v>A-03-03-05-001-002-21</v>
          </cell>
          <cell r="E784" t="str">
            <v>LA CRUZ</v>
          </cell>
          <cell r="F784" t="str">
            <v>8000990989</v>
          </cell>
          <cell r="G784">
            <v>800099098</v>
          </cell>
          <cell r="I784">
            <v>1</v>
          </cell>
          <cell r="M784">
            <v>96798488</v>
          </cell>
          <cell r="N784">
            <v>42346485</v>
          </cell>
          <cell r="O784">
            <v>139144973</v>
          </cell>
          <cell r="P784">
            <v>27828995</v>
          </cell>
          <cell r="Q784">
            <v>58079094</v>
          </cell>
          <cell r="R784">
            <v>2.0869993328900307</v>
          </cell>
          <cell r="S784">
            <v>19359698</v>
          </cell>
          <cell r="T784">
            <v>19359698</v>
          </cell>
          <cell r="U784">
            <v>6957249</v>
          </cell>
        </row>
        <row r="785">
          <cell r="A785">
            <v>52381</v>
          </cell>
          <cell r="B785" t="str">
            <v>52381</v>
          </cell>
          <cell r="C785" t="str">
            <v>NARIÑO</v>
          </cell>
          <cell r="D785" t="str">
            <v>A-03-03-05-001-002-21</v>
          </cell>
          <cell r="E785" t="str">
            <v>LA FLORIDA</v>
          </cell>
          <cell r="F785" t="str">
            <v>8000991006</v>
          </cell>
          <cell r="G785">
            <v>800099100</v>
          </cell>
          <cell r="I785">
            <v>1</v>
          </cell>
          <cell r="M785">
            <v>64808268</v>
          </cell>
          <cell r="N785">
            <v>28351707</v>
          </cell>
          <cell r="O785">
            <v>93159975</v>
          </cell>
          <cell r="P785">
            <v>18631995</v>
          </cell>
          <cell r="Q785">
            <v>38884962</v>
          </cell>
          <cell r="R785">
            <v>2.0869993792935215</v>
          </cell>
          <cell r="S785">
            <v>12961654</v>
          </cell>
          <cell r="T785">
            <v>12961654</v>
          </cell>
          <cell r="U785">
            <v>4657999</v>
          </cell>
        </row>
        <row r="786">
          <cell r="A786">
            <v>52385</v>
          </cell>
          <cell r="B786" t="str">
            <v>52385</v>
          </cell>
          <cell r="C786" t="str">
            <v>NARIÑO</v>
          </cell>
          <cell r="D786" t="str">
            <v>A-03-03-05-001-002-21</v>
          </cell>
          <cell r="E786" t="str">
            <v>LA LLANADA</v>
          </cell>
          <cell r="F786" t="str">
            <v>8001498940</v>
          </cell>
          <cell r="G786">
            <v>800149894</v>
          </cell>
          <cell r="I786">
            <v>1</v>
          </cell>
          <cell r="M786">
            <v>30122672</v>
          </cell>
          <cell r="N786">
            <v>13177781</v>
          </cell>
          <cell r="O786">
            <v>43300453</v>
          </cell>
          <cell r="P786">
            <v>8660091</v>
          </cell>
          <cell r="Q786">
            <v>18073602</v>
          </cell>
          <cell r="R786">
            <v>2.0869990858063732</v>
          </cell>
          <cell r="S786">
            <v>6024534</v>
          </cell>
          <cell r="T786">
            <v>6024534</v>
          </cell>
          <cell r="U786">
            <v>2165023</v>
          </cell>
        </row>
        <row r="787">
          <cell r="A787">
            <v>52390</v>
          </cell>
          <cell r="B787" t="str">
            <v>52390</v>
          </cell>
          <cell r="C787" t="str">
            <v>NARIÑO</v>
          </cell>
          <cell r="D787" t="str">
            <v>A-03-03-05-001-002-21</v>
          </cell>
          <cell r="E787" t="str">
            <v>LA TOLA</v>
          </cell>
          <cell r="F787" t="str">
            <v>8002225020</v>
          </cell>
          <cell r="G787">
            <v>800222502</v>
          </cell>
          <cell r="I787">
            <v>1</v>
          </cell>
          <cell r="M787">
            <v>177575877</v>
          </cell>
          <cell r="N787">
            <v>77684209</v>
          </cell>
          <cell r="O787">
            <v>255260086</v>
          </cell>
          <cell r="P787">
            <v>51052017</v>
          </cell>
          <cell r="Q787">
            <v>106545525</v>
          </cell>
          <cell r="R787">
            <v>2.086999324630014</v>
          </cell>
          <cell r="S787">
            <v>35515175</v>
          </cell>
          <cell r="T787">
            <v>35515175</v>
          </cell>
          <cell r="U787">
            <v>12763004</v>
          </cell>
        </row>
        <row r="788">
          <cell r="A788">
            <v>52399</v>
          </cell>
          <cell r="B788" t="str">
            <v>52399</v>
          </cell>
          <cell r="C788" t="str">
            <v>NARIÑO</v>
          </cell>
          <cell r="D788" t="str">
            <v>A-03-03-05-001-002-21</v>
          </cell>
          <cell r="E788" t="str">
            <v>LA UNION</v>
          </cell>
          <cell r="F788" t="str">
            <v>8000991020</v>
          </cell>
          <cell r="G788">
            <v>800099102</v>
          </cell>
          <cell r="I788">
            <v>1</v>
          </cell>
          <cell r="M788">
            <v>165739045</v>
          </cell>
          <cell r="N788">
            <v>72505945</v>
          </cell>
          <cell r="O788">
            <v>238244990</v>
          </cell>
          <cell r="P788">
            <v>47648998</v>
          </cell>
          <cell r="Q788">
            <v>99443427</v>
          </cell>
          <cell r="R788">
            <v>2.0869993320740972</v>
          </cell>
          <cell r="S788">
            <v>33147809</v>
          </cell>
          <cell r="T788">
            <v>33147809</v>
          </cell>
          <cell r="U788">
            <v>11912250</v>
          </cell>
        </row>
        <row r="789">
          <cell r="A789">
            <v>52405</v>
          </cell>
          <cell r="B789" t="str">
            <v>52405</v>
          </cell>
          <cell r="C789" t="str">
            <v>NARIÑO</v>
          </cell>
          <cell r="D789" t="str">
            <v>A-03-03-05-001-002-21</v>
          </cell>
          <cell r="E789" t="str">
            <v>LEIVA</v>
          </cell>
          <cell r="F789" t="str">
            <v>8000191115</v>
          </cell>
          <cell r="G789">
            <v>800019111</v>
          </cell>
          <cell r="I789">
            <v>1</v>
          </cell>
          <cell r="M789">
            <v>67912390</v>
          </cell>
          <cell r="N789">
            <v>29709668</v>
          </cell>
          <cell r="O789">
            <v>97622058</v>
          </cell>
          <cell r="P789">
            <v>19524412</v>
          </cell>
          <cell r="Q789">
            <v>40747434</v>
          </cell>
          <cell r="R789">
            <v>2.0869992909389539</v>
          </cell>
          <cell r="S789">
            <v>13582478</v>
          </cell>
          <cell r="T789">
            <v>13582478</v>
          </cell>
          <cell r="U789">
            <v>4881103</v>
          </cell>
        </row>
        <row r="790">
          <cell r="A790">
            <v>52411</v>
          </cell>
          <cell r="B790" t="str">
            <v>52411</v>
          </cell>
          <cell r="C790" t="str">
            <v>NARIÑO</v>
          </cell>
          <cell r="D790" t="str">
            <v>A-03-03-05-001-002-21</v>
          </cell>
          <cell r="E790" t="str">
            <v>LINARES</v>
          </cell>
          <cell r="F790" t="str">
            <v>8000991052</v>
          </cell>
          <cell r="G790">
            <v>800099105</v>
          </cell>
          <cell r="I790">
            <v>1</v>
          </cell>
          <cell r="M790">
            <v>49789448</v>
          </cell>
          <cell r="N790">
            <v>21781416</v>
          </cell>
          <cell r="O790">
            <v>71570864</v>
          </cell>
          <cell r="P790">
            <v>14314173</v>
          </cell>
          <cell r="Q790">
            <v>29873670</v>
          </cell>
          <cell r="R790">
            <v>2.0869993676896317</v>
          </cell>
          <cell r="S790">
            <v>9957890</v>
          </cell>
          <cell r="T790">
            <v>9957890</v>
          </cell>
          <cell r="U790">
            <v>3578543</v>
          </cell>
        </row>
        <row r="791">
          <cell r="A791">
            <v>52418</v>
          </cell>
          <cell r="B791" t="str">
            <v>52418</v>
          </cell>
          <cell r="C791" t="str">
            <v>NARIÑO</v>
          </cell>
          <cell r="D791" t="str">
            <v>A-03-03-05-001-002-21</v>
          </cell>
          <cell r="E791" t="str">
            <v>LOS ANDES</v>
          </cell>
          <cell r="F791" t="str">
            <v>8000191122</v>
          </cell>
          <cell r="G791">
            <v>800019112</v>
          </cell>
          <cell r="I791">
            <v>1</v>
          </cell>
          <cell r="M791">
            <v>70441354</v>
          </cell>
          <cell r="N791">
            <v>30816016</v>
          </cell>
          <cell r="O791">
            <v>101257370</v>
          </cell>
          <cell r="P791">
            <v>20251474</v>
          </cell>
          <cell r="Q791">
            <v>42264813</v>
          </cell>
          <cell r="R791">
            <v>2.0869993463191863</v>
          </cell>
          <cell r="S791">
            <v>14088271</v>
          </cell>
          <cell r="T791">
            <v>14088271</v>
          </cell>
          <cell r="U791">
            <v>5062869</v>
          </cell>
        </row>
        <row r="792">
          <cell r="A792">
            <v>52427</v>
          </cell>
          <cell r="B792" t="str">
            <v>52427</v>
          </cell>
          <cell r="C792" t="str">
            <v>NARIÑO</v>
          </cell>
          <cell r="D792" t="str">
            <v>A-03-03-05-001-002-21</v>
          </cell>
          <cell r="E792" t="str">
            <v>MAGUI-PAYAN</v>
          </cell>
          <cell r="F792" t="str">
            <v>8000991061</v>
          </cell>
          <cell r="G792">
            <v>800099106</v>
          </cell>
          <cell r="I792">
            <v>1</v>
          </cell>
          <cell r="M792">
            <v>283714187</v>
          </cell>
          <cell r="N792">
            <v>124116596</v>
          </cell>
          <cell r="O792">
            <v>407830783</v>
          </cell>
          <cell r="P792">
            <v>81566157</v>
          </cell>
          <cell r="Q792">
            <v>170228511</v>
          </cell>
          <cell r="R792">
            <v>2.0869992808414404</v>
          </cell>
          <cell r="S792">
            <v>56742837</v>
          </cell>
          <cell r="T792">
            <v>56742837</v>
          </cell>
          <cell r="U792">
            <v>20391539</v>
          </cell>
        </row>
        <row r="793">
          <cell r="A793">
            <v>52435</v>
          </cell>
          <cell r="B793" t="str">
            <v>52435</v>
          </cell>
          <cell r="C793" t="str">
            <v>NARIÑO</v>
          </cell>
          <cell r="D793" t="str">
            <v>A-03-03-05-001-002-21</v>
          </cell>
          <cell r="E793" t="str">
            <v>MALLAMA</v>
          </cell>
          <cell r="F793" t="str">
            <v>8000991084</v>
          </cell>
          <cell r="G793">
            <v>800099108</v>
          </cell>
          <cell r="I793">
            <v>1</v>
          </cell>
          <cell r="M793">
            <v>51238971</v>
          </cell>
          <cell r="N793">
            <v>22415539</v>
          </cell>
          <cell r="O793">
            <v>73654510</v>
          </cell>
          <cell r="P793">
            <v>14730902</v>
          </cell>
          <cell r="Q793">
            <v>30743382</v>
          </cell>
          <cell r="R793">
            <v>2.086999288977688</v>
          </cell>
          <cell r="S793">
            <v>10247794</v>
          </cell>
          <cell r="T793">
            <v>10247794</v>
          </cell>
          <cell r="U793">
            <v>3682726</v>
          </cell>
        </row>
        <row r="794">
          <cell r="A794">
            <v>52473</v>
          </cell>
          <cell r="B794" t="str">
            <v>52473</v>
          </cell>
          <cell r="C794" t="str">
            <v>NARIÑO</v>
          </cell>
          <cell r="D794" t="str">
            <v>A-03-03-05-001-002-21</v>
          </cell>
          <cell r="E794" t="str">
            <v>MOSQUERA</v>
          </cell>
          <cell r="F794" t="str">
            <v>8000991117</v>
          </cell>
          <cell r="G794">
            <v>800099111</v>
          </cell>
          <cell r="I794">
            <v>1</v>
          </cell>
          <cell r="K794" t="str">
            <v>No. 3446 del 25-10-2017</v>
          </cell>
          <cell r="L794" t="str">
            <v>No. 1169 del 30-04-2018</v>
          </cell>
          <cell r="M794">
            <v>136419063</v>
          </cell>
          <cell r="N794">
            <v>59679317</v>
          </cell>
          <cell r="O794">
            <v>196098380</v>
          </cell>
          <cell r="P794">
            <v>39219676</v>
          </cell>
          <cell r="Q794">
            <v>81851439</v>
          </cell>
          <cell r="R794">
            <v>2.0869993673583638</v>
          </cell>
          <cell r="S794">
            <v>27283813</v>
          </cell>
          <cell r="T794">
            <v>27283813</v>
          </cell>
          <cell r="U794">
            <v>9804919</v>
          </cell>
        </row>
        <row r="795">
          <cell r="A795">
            <v>52480</v>
          </cell>
          <cell r="B795" t="str">
            <v>52480</v>
          </cell>
          <cell r="C795" t="str">
            <v>NARIÑO</v>
          </cell>
          <cell r="D795" t="str">
            <v>A-03-03-05-001-002-21</v>
          </cell>
          <cell r="E795" t="str">
            <v>NARIÑO</v>
          </cell>
          <cell r="F795" t="str">
            <v>8140037344</v>
          </cell>
          <cell r="G795">
            <v>814003734</v>
          </cell>
          <cell r="I795">
            <v>1</v>
          </cell>
          <cell r="M795">
            <v>23570294</v>
          </cell>
          <cell r="N795">
            <v>10311309</v>
          </cell>
          <cell r="O795">
            <v>33881603</v>
          </cell>
          <cell r="P795">
            <v>6776321</v>
          </cell>
          <cell r="Q795">
            <v>14142177</v>
          </cell>
          <cell r="R795">
            <v>2.086999272909297</v>
          </cell>
          <cell r="S795">
            <v>4714059</v>
          </cell>
          <cell r="T795">
            <v>4714059</v>
          </cell>
          <cell r="U795">
            <v>1694080</v>
          </cell>
        </row>
        <row r="796">
          <cell r="A796">
            <v>52490</v>
          </cell>
          <cell r="B796" t="str">
            <v>52490</v>
          </cell>
          <cell r="C796" t="str">
            <v>NARIÑO</v>
          </cell>
          <cell r="D796" t="str">
            <v>A-03-03-05-001-002-21</v>
          </cell>
          <cell r="E796" t="str">
            <v>OLAYA HERRERA</v>
          </cell>
          <cell r="F796" t="str">
            <v>8000991131</v>
          </cell>
          <cell r="G796">
            <v>800099113</v>
          </cell>
          <cell r="I796">
            <v>1</v>
          </cell>
          <cell r="M796">
            <v>502878073</v>
          </cell>
          <cell r="N796">
            <v>219994326</v>
          </cell>
          <cell r="O796">
            <v>722872399</v>
          </cell>
          <cell r="P796">
            <v>144574480</v>
          </cell>
          <cell r="Q796">
            <v>301726845</v>
          </cell>
          <cell r="R796">
            <v>2.0869993445592887</v>
          </cell>
          <cell r="S796">
            <v>100575615</v>
          </cell>
          <cell r="T796">
            <v>100575615</v>
          </cell>
          <cell r="U796">
            <v>36143620</v>
          </cell>
        </row>
        <row r="797">
          <cell r="A797">
            <v>52506</v>
          </cell>
          <cell r="B797" t="str">
            <v>52506</v>
          </cell>
          <cell r="C797" t="str">
            <v>NARIÑO</v>
          </cell>
          <cell r="D797" t="str">
            <v>A-03-03-05-001-002-21</v>
          </cell>
          <cell r="E797" t="str">
            <v>OSPINA</v>
          </cell>
          <cell r="F797" t="str">
            <v>8000991156</v>
          </cell>
          <cell r="G797">
            <v>800099115</v>
          </cell>
          <cell r="I797">
            <v>1</v>
          </cell>
          <cell r="M797">
            <v>31592503</v>
          </cell>
          <cell r="N797">
            <v>13820788</v>
          </cell>
          <cell r="O797">
            <v>45413291</v>
          </cell>
          <cell r="P797">
            <v>9082658</v>
          </cell>
          <cell r="Q797">
            <v>18955503</v>
          </cell>
          <cell r="R797">
            <v>2.0869995325157018</v>
          </cell>
          <cell r="S797">
            <v>6318501</v>
          </cell>
          <cell r="T797">
            <v>6318501</v>
          </cell>
          <cell r="U797">
            <v>2270665</v>
          </cell>
        </row>
        <row r="798">
          <cell r="A798">
            <v>52520</v>
          </cell>
          <cell r="B798" t="str">
            <v>52520</v>
          </cell>
          <cell r="C798" t="str">
            <v>NARIÑO</v>
          </cell>
          <cell r="D798" t="str">
            <v>A-03-03-05-001-002-21</v>
          </cell>
          <cell r="E798" t="str">
            <v>FRANCISCO PIZARRO</v>
          </cell>
          <cell r="F798" t="str">
            <v>8000990853</v>
          </cell>
          <cell r="G798">
            <v>800099085</v>
          </cell>
          <cell r="I798">
            <v>1</v>
          </cell>
          <cell r="M798">
            <v>105227858</v>
          </cell>
          <cell r="N798">
            <v>46034085</v>
          </cell>
          <cell r="O798">
            <v>151261943</v>
          </cell>
          <cell r="P798">
            <v>30252389</v>
          </cell>
          <cell r="Q798">
            <v>63136716</v>
          </cell>
          <cell r="R798">
            <v>2.0869993440848589</v>
          </cell>
          <cell r="S798">
            <v>21045572</v>
          </cell>
          <cell r="T798">
            <v>21045572</v>
          </cell>
          <cell r="U798">
            <v>7563097</v>
          </cell>
        </row>
        <row r="799">
          <cell r="A799">
            <v>52540</v>
          </cell>
          <cell r="B799" t="str">
            <v>52540</v>
          </cell>
          <cell r="C799" t="str">
            <v>NARIÑO</v>
          </cell>
          <cell r="D799" t="str">
            <v>A-03-03-05-001-002-21</v>
          </cell>
          <cell r="E799" t="str">
            <v>POLICARPA</v>
          </cell>
          <cell r="F799" t="str">
            <v>8000203249</v>
          </cell>
          <cell r="G799">
            <v>800020324</v>
          </cell>
          <cell r="I799">
            <v>1</v>
          </cell>
          <cell r="M799">
            <v>75709375</v>
          </cell>
          <cell r="N799">
            <v>33120619</v>
          </cell>
          <cell r="O799">
            <v>108829994</v>
          </cell>
          <cell r="P799">
            <v>21765999</v>
          </cell>
          <cell r="Q799">
            <v>45425625</v>
          </cell>
          <cell r="R799">
            <v>2.0869993148488155</v>
          </cell>
          <cell r="S799">
            <v>15141875</v>
          </cell>
          <cell r="T799">
            <v>15141875</v>
          </cell>
          <cell r="U799">
            <v>5441500</v>
          </cell>
        </row>
        <row r="800">
          <cell r="A800">
            <v>52560</v>
          </cell>
          <cell r="B800" t="str">
            <v>52560</v>
          </cell>
          <cell r="C800" t="str">
            <v>NARIÑO</v>
          </cell>
          <cell r="D800" t="str">
            <v>A-03-03-05-001-002-21</v>
          </cell>
          <cell r="E800" t="str">
            <v>POTOSI</v>
          </cell>
          <cell r="F800" t="str">
            <v>8000372324</v>
          </cell>
          <cell r="G800">
            <v>800037232</v>
          </cell>
          <cell r="I800">
            <v>1</v>
          </cell>
          <cell r="M800">
            <v>66548963</v>
          </cell>
          <cell r="N800">
            <v>29113209</v>
          </cell>
          <cell r="O800">
            <v>95662172</v>
          </cell>
          <cell r="P800">
            <v>19132434</v>
          </cell>
          <cell r="Q800">
            <v>39929379</v>
          </cell>
          <cell r="R800">
            <v>2.0869994377087622</v>
          </cell>
          <cell r="S800">
            <v>13309793</v>
          </cell>
          <cell r="T800">
            <v>13309793</v>
          </cell>
          <cell r="U800">
            <v>4783109</v>
          </cell>
        </row>
        <row r="801">
          <cell r="A801">
            <v>52565</v>
          </cell>
          <cell r="B801" t="str">
            <v>52565</v>
          </cell>
          <cell r="C801" t="str">
            <v>NARIÑO</v>
          </cell>
          <cell r="D801" t="str">
            <v>A-03-03-05-001-002-21</v>
          </cell>
          <cell r="E801" t="str">
            <v>PROVIDENCIA</v>
          </cell>
          <cell r="F801" t="str">
            <v>8002224989</v>
          </cell>
          <cell r="G801">
            <v>800222498</v>
          </cell>
          <cell r="I801">
            <v>1</v>
          </cell>
          <cell r="M801">
            <v>32110269</v>
          </cell>
          <cell r="N801">
            <v>14047296</v>
          </cell>
          <cell r="O801">
            <v>46157565</v>
          </cell>
          <cell r="P801">
            <v>9231513</v>
          </cell>
          <cell r="Q801">
            <v>19266162</v>
          </cell>
          <cell r="R801">
            <v>2.086999390024149</v>
          </cell>
          <cell r="S801">
            <v>6422054</v>
          </cell>
          <cell r="T801">
            <v>6422054</v>
          </cell>
          <cell r="U801">
            <v>2307878</v>
          </cell>
        </row>
        <row r="802">
          <cell r="A802">
            <v>52573</v>
          </cell>
          <cell r="B802" t="str">
            <v>52573</v>
          </cell>
          <cell r="C802" t="str">
            <v>NARIÑO</v>
          </cell>
          <cell r="D802" t="str">
            <v>A-03-03-05-001-002-21</v>
          </cell>
          <cell r="E802" t="str">
            <v>PUERRES</v>
          </cell>
          <cell r="F802">
            <v>8000991188</v>
          </cell>
          <cell r="G802">
            <v>800099118</v>
          </cell>
          <cell r="I802">
            <v>1</v>
          </cell>
          <cell r="M802">
            <v>46065294</v>
          </cell>
          <cell r="N802">
            <v>20152208</v>
          </cell>
          <cell r="O802">
            <v>66217502</v>
          </cell>
          <cell r="P802">
            <v>13243500</v>
          </cell>
          <cell r="Q802">
            <v>27639177</v>
          </cell>
          <cell r="R802">
            <v>2.0869994336844488</v>
          </cell>
          <cell r="S802">
            <v>9213059</v>
          </cell>
          <cell r="T802">
            <v>9213059</v>
          </cell>
          <cell r="U802">
            <v>3310875</v>
          </cell>
        </row>
        <row r="803">
          <cell r="A803">
            <v>52585</v>
          </cell>
          <cell r="B803" t="str">
            <v>52585</v>
          </cell>
          <cell r="C803" t="str">
            <v>NARIÑO</v>
          </cell>
          <cell r="D803" t="str">
            <v>A-03-03-05-001-002-21</v>
          </cell>
          <cell r="E803" t="str">
            <v>PUPIALES</v>
          </cell>
          <cell r="F803">
            <v>8000991228</v>
          </cell>
          <cell r="G803">
            <v>800099122</v>
          </cell>
          <cell r="I803">
            <v>1</v>
          </cell>
          <cell r="M803">
            <v>102210017</v>
          </cell>
          <cell r="N803">
            <v>44713869</v>
          </cell>
          <cell r="O803">
            <v>146923886</v>
          </cell>
          <cell r="P803">
            <v>29384777</v>
          </cell>
          <cell r="Q803">
            <v>61326009</v>
          </cell>
          <cell r="R803">
            <v>2.0869992989907664</v>
          </cell>
          <cell r="S803">
            <v>20442003</v>
          </cell>
          <cell r="T803">
            <v>20442003</v>
          </cell>
          <cell r="U803">
            <v>7346194</v>
          </cell>
        </row>
        <row r="804">
          <cell r="A804">
            <v>52612</v>
          </cell>
          <cell r="B804" t="str">
            <v>52612</v>
          </cell>
          <cell r="C804" t="str">
            <v>NARIÑO</v>
          </cell>
          <cell r="D804" t="str">
            <v>A-03-03-05-001-002-21</v>
          </cell>
          <cell r="E804" t="str">
            <v>RICAURTE</v>
          </cell>
          <cell r="F804">
            <v>8000991274</v>
          </cell>
          <cell r="G804">
            <v>800099127</v>
          </cell>
          <cell r="I804">
            <v>1</v>
          </cell>
          <cell r="M804">
            <v>297942510</v>
          </cell>
          <cell r="N804">
            <v>130341066</v>
          </cell>
          <cell r="O804">
            <v>428283576</v>
          </cell>
          <cell r="P804">
            <v>85656715</v>
          </cell>
          <cell r="Q804">
            <v>178765506</v>
          </cell>
          <cell r="R804">
            <v>2.086999320485265</v>
          </cell>
          <cell r="S804">
            <v>59588502</v>
          </cell>
          <cell r="T804">
            <v>59588502</v>
          </cell>
          <cell r="U804">
            <v>21414179</v>
          </cell>
        </row>
        <row r="805">
          <cell r="A805">
            <v>52621</v>
          </cell>
          <cell r="B805" t="str">
            <v>52621</v>
          </cell>
          <cell r="C805" t="str">
            <v>NARIÑO</v>
          </cell>
          <cell r="D805" t="str">
            <v>A-03-03-05-001-002-21</v>
          </cell>
          <cell r="E805" t="str">
            <v>ROBERTO PAYAN</v>
          </cell>
          <cell r="F805">
            <v>8000991321</v>
          </cell>
          <cell r="G805">
            <v>800099132</v>
          </cell>
          <cell r="I805">
            <v>1</v>
          </cell>
          <cell r="M805">
            <v>197896167</v>
          </cell>
          <cell r="N805">
            <v>86573739</v>
          </cell>
          <cell r="O805">
            <v>284469906</v>
          </cell>
          <cell r="P805">
            <v>56893981</v>
          </cell>
          <cell r="Q805">
            <v>118737699</v>
          </cell>
          <cell r="R805">
            <v>2.086999308415419</v>
          </cell>
          <cell r="S805">
            <v>39579233</v>
          </cell>
          <cell r="T805">
            <v>39579233</v>
          </cell>
          <cell r="U805">
            <v>14223495</v>
          </cell>
        </row>
        <row r="806">
          <cell r="A806">
            <v>52678</v>
          </cell>
          <cell r="B806" t="str">
            <v>52678</v>
          </cell>
          <cell r="C806" t="str">
            <v>NARIÑO</v>
          </cell>
          <cell r="D806" t="str">
            <v>A-03-03-05-001-002-21</v>
          </cell>
          <cell r="E806" t="str">
            <v>SAMANIEGO</v>
          </cell>
          <cell r="F806">
            <v>8000991360</v>
          </cell>
          <cell r="G806">
            <v>800099136</v>
          </cell>
          <cell r="I806">
            <v>1</v>
          </cell>
          <cell r="M806">
            <v>174958427</v>
          </cell>
          <cell r="N806">
            <v>76539153</v>
          </cell>
          <cell r="O806">
            <v>251497580</v>
          </cell>
          <cell r="P806">
            <v>50299516</v>
          </cell>
          <cell r="Q806">
            <v>104975055</v>
          </cell>
          <cell r="R806">
            <v>2.0869993063153927</v>
          </cell>
          <cell r="S806">
            <v>34991685</v>
          </cell>
          <cell r="T806">
            <v>34991685</v>
          </cell>
          <cell r="U806">
            <v>12574879</v>
          </cell>
        </row>
        <row r="807">
          <cell r="A807">
            <v>52683</v>
          </cell>
          <cell r="B807" t="str">
            <v>52683</v>
          </cell>
          <cell r="C807" t="str">
            <v>NARIÑO</v>
          </cell>
          <cell r="D807" t="str">
            <v>A-03-03-05-001-002-21</v>
          </cell>
          <cell r="E807" t="str">
            <v>SANDONA</v>
          </cell>
          <cell r="F807">
            <v>8000991385</v>
          </cell>
          <cell r="G807">
            <v>800099138</v>
          </cell>
          <cell r="I807">
            <v>1</v>
          </cell>
          <cell r="M807">
            <v>96399638</v>
          </cell>
          <cell r="N807">
            <v>42171999</v>
          </cell>
          <cell r="O807">
            <v>138571637</v>
          </cell>
          <cell r="P807">
            <v>27714327</v>
          </cell>
          <cell r="Q807">
            <v>57839784</v>
          </cell>
          <cell r="R807">
            <v>2.0869994064802655</v>
          </cell>
          <cell r="S807">
            <v>19279928</v>
          </cell>
          <cell r="T807">
            <v>19279928</v>
          </cell>
          <cell r="U807">
            <v>6928582</v>
          </cell>
        </row>
        <row r="808">
          <cell r="A808">
            <v>52685</v>
          </cell>
          <cell r="B808" t="str">
            <v>52685</v>
          </cell>
          <cell r="C808" t="str">
            <v>NARIÑO</v>
          </cell>
          <cell r="D808" t="str">
            <v>A-03-03-05-001-002-21</v>
          </cell>
          <cell r="E808" t="str">
            <v>SAN BERNARDO</v>
          </cell>
          <cell r="F808">
            <v>8001930318</v>
          </cell>
          <cell r="G808">
            <v>800193031</v>
          </cell>
          <cell r="I808">
            <v>1</v>
          </cell>
          <cell r="M808">
            <v>40727489</v>
          </cell>
          <cell r="N808">
            <v>17817075</v>
          </cell>
          <cell r="O808">
            <v>58544564</v>
          </cell>
          <cell r="P808">
            <v>11708913</v>
          </cell>
          <cell r="Q808">
            <v>24436494</v>
          </cell>
          <cell r="R808">
            <v>2.0869993653552639</v>
          </cell>
          <cell r="S808">
            <v>8145498</v>
          </cell>
          <cell r="T808">
            <v>8145498</v>
          </cell>
          <cell r="U808">
            <v>2927228</v>
          </cell>
        </row>
        <row r="809">
          <cell r="A809">
            <v>52687</v>
          </cell>
          <cell r="B809" t="str">
            <v>52687</v>
          </cell>
          <cell r="C809" t="str">
            <v>NARIÑO</v>
          </cell>
          <cell r="D809" t="str">
            <v>A-03-03-05-001-002-21</v>
          </cell>
          <cell r="E809" t="str">
            <v>SAN LORENZO</v>
          </cell>
          <cell r="F809">
            <v>8000991425</v>
          </cell>
          <cell r="G809">
            <v>800099142</v>
          </cell>
          <cell r="I809">
            <v>1</v>
          </cell>
          <cell r="M809">
            <v>123762678</v>
          </cell>
          <cell r="N809">
            <v>54142524</v>
          </cell>
          <cell r="O809">
            <v>177905202</v>
          </cell>
          <cell r="P809">
            <v>35581040</v>
          </cell>
          <cell r="Q809">
            <v>74257608</v>
          </cell>
          <cell r="R809">
            <v>2.0869993682028407</v>
          </cell>
          <cell r="S809">
            <v>24752536</v>
          </cell>
          <cell r="T809">
            <v>24752536</v>
          </cell>
          <cell r="U809">
            <v>8895260</v>
          </cell>
        </row>
        <row r="810">
          <cell r="A810">
            <v>52693</v>
          </cell>
          <cell r="B810" t="str">
            <v>52693</v>
          </cell>
          <cell r="C810" t="str">
            <v>NARIÑO</v>
          </cell>
          <cell r="D810" t="str">
            <v>A-03-03-05-001-002-21</v>
          </cell>
          <cell r="E810" t="str">
            <v>SAN PABLO</v>
          </cell>
          <cell r="F810">
            <v>8000991432</v>
          </cell>
          <cell r="G810">
            <v>800099143</v>
          </cell>
          <cell r="I810">
            <v>1</v>
          </cell>
          <cell r="M810">
            <v>73462697</v>
          </cell>
          <cell r="N810">
            <v>32137765</v>
          </cell>
          <cell r="O810">
            <v>105600462</v>
          </cell>
          <cell r="P810">
            <v>21120092</v>
          </cell>
          <cell r="Q810">
            <v>44077617</v>
          </cell>
          <cell r="R810">
            <v>2.0869992895864278</v>
          </cell>
          <cell r="S810">
            <v>14692539</v>
          </cell>
          <cell r="T810">
            <v>14692539</v>
          </cell>
          <cell r="U810">
            <v>5280023</v>
          </cell>
        </row>
        <row r="811">
          <cell r="A811">
            <v>52694</v>
          </cell>
          <cell r="B811" t="str">
            <v>52694</v>
          </cell>
          <cell r="C811" t="str">
            <v>NARIÑO</v>
          </cell>
          <cell r="D811" t="str">
            <v>A-03-03-05-001-002-21</v>
          </cell>
          <cell r="E811" t="str">
            <v>SAN PEDRO DE CARTAGO</v>
          </cell>
          <cell r="F811">
            <v>8001487203</v>
          </cell>
          <cell r="G811">
            <v>800148720</v>
          </cell>
          <cell r="I811">
            <v>1</v>
          </cell>
          <cell r="M811">
            <v>37962783</v>
          </cell>
          <cell r="N811">
            <v>16607598</v>
          </cell>
          <cell r="O811">
            <v>54570381</v>
          </cell>
          <cell r="P811">
            <v>10914076</v>
          </cell>
          <cell r="Q811">
            <v>22777671</v>
          </cell>
          <cell r="R811">
            <v>2.0869994858016381</v>
          </cell>
          <cell r="S811">
            <v>7592557</v>
          </cell>
          <cell r="T811">
            <v>7592557</v>
          </cell>
          <cell r="U811">
            <v>2728519</v>
          </cell>
        </row>
        <row r="812">
          <cell r="A812">
            <v>52696</v>
          </cell>
          <cell r="B812" t="str">
            <v>52696</v>
          </cell>
          <cell r="C812" t="str">
            <v>NARIÑO</v>
          </cell>
          <cell r="D812" t="str">
            <v>A-03-03-05-001-002-21</v>
          </cell>
          <cell r="E812" t="str">
            <v>SANTA BARBARA</v>
          </cell>
          <cell r="F812">
            <v>8000991471</v>
          </cell>
          <cell r="G812">
            <v>800099147</v>
          </cell>
          <cell r="I812">
            <v>1</v>
          </cell>
          <cell r="K812" t="str">
            <v>No. 3446 del 25-10-2017</v>
          </cell>
          <cell r="L812" t="str">
            <v>No. 1170 del 30-04-2018</v>
          </cell>
          <cell r="M812">
            <v>223510110</v>
          </cell>
          <cell r="N812">
            <v>97779083</v>
          </cell>
          <cell r="O812">
            <v>321289193</v>
          </cell>
          <cell r="P812">
            <v>64257839</v>
          </cell>
          <cell r="Q812">
            <v>134106066</v>
          </cell>
          <cell r="R812">
            <v>2.086999315367577</v>
          </cell>
          <cell r="S812">
            <v>44702022</v>
          </cell>
          <cell r="T812">
            <v>44702022</v>
          </cell>
          <cell r="U812">
            <v>16064460</v>
          </cell>
        </row>
        <row r="813">
          <cell r="A813">
            <v>52699</v>
          </cell>
          <cell r="B813" t="str">
            <v>52699</v>
          </cell>
          <cell r="C813" t="str">
            <v>NARIÑO</v>
          </cell>
          <cell r="D813" t="str">
            <v>A-03-03-05-001-002-21</v>
          </cell>
          <cell r="E813" t="str">
            <v>SANTACRUZ</v>
          </cell>
          <cell r="F813">
            <v>8000196850</v>
          </cell>
          <cell r="G813">
            <v>800019685</v>
          </cell>
          <cell r="I813">
            <v>1</v>
          </cell>
          <cell r="M813">
            <v>82125303</v>
          </cell>
          <cell r="N813">
            <v>35927399</v>
          </cell>
          <cell r="O813">
            <v>118052702</v>
          </cell>
          <cell r="P813">
            <v>23610540</v>
          </cell>
          <cell r="Q813">
            <v>49275183</v>
          </cell>
          <cell r="R813">
            <v>2.0869994078915601</v>
          </cell>
          <cell r="S813">
            <v>16425061</v>
          </cell>
          <cell r="T813">
            <v>16425061</v>
          </cell>
          <cell r="U813">
            <v>5902635</v>
          </cell>
        </row>
        <row r="814">
          <cell r="A814">
            <v>52720</v>
          </cell>
          <cell r="B814" t="str">
            <v>52720</v>
          </cell>
          <cell r="C814" t="str">
            <v>NARIÑO</v>
          </cell>
          <cell r="D814" t="str">
            <v>A-03-03-05-001-002-21</v>
          </cell>
          <cell r="E814" t="str">
            <v>SAPUYES</v>
          </cell>
          <cell r="F814">
            <v>8000991496</v>
          </cell>
          <cell r="G814">
            <v>800099149</v>
          </cell>
          <cell r="I814">
            <v>1</v>
          </cell>
          <cell r="M814">
            <v>40892601</v>
          </cell>
          <cell r="N814">
            <v>17889308</v>
          </cell>
          <cell r="O814">
            <v>58781909</v>
          </cell>
          <cell r="P814">
            <v>11756382</v>
          </cell>
          <cell r="Q814">
            <v>24535560</v>
          </cell>
          <cell r="R814">
            <v>2.0869992145542735</v>
          </cell>
          <cell r="S814">
            <v>8178520</v>
          </cell>
          <cell r="T814">
            <v>8178520</v>
          </cell>
          <cell r="U814">
            <v>2939096</v>
          </cell>
        </row>
        <row r="815">
          <cell r="A815">
            <v>52786</v>
          </cell>
          <cell r="B815" t="str">
            <v>52786</v>
          </cell>
          <cell r="C815" t="str">
            <v>NARIÑO</v>
          </cell>
          <cell r="D815" t="str">
            <v>A-03-03-05-001-002-21</v>
          </cell>
          <cell r="E815" t="str">
            <v>TAMINANGO</v>
          </cell>
          <cell r="F815">
            <v>8000249776</v>
          </cell>
          <cell r="G815">
            <v>800024977</v>
          </cell>
          <cell r="I815">
            <v>1</v>
          </cell>
          <cell r="M815">
            <v>96831548</v>
          </cell>
          <cell r="N815">
            <v>42360948</v>
          </cell>
          <cell r="O815">
            <v>139192496</v>
          </cell>
          <cell r="P815">
            <v>27838499</v>
          </cell>
          <cell r="Q815">
            <v>58098930</v>
          </cell>
          <cell r="R815">
            <v>2.0869993744993218</v>
          </cell>
          <cell r="S815">
            <v>19366310</v>
          </cell>
          <cell r="T815">
            <v>19366310</v>
          </cell>
          <cell r="U815">
            <v>6959625</v>
          </cell>
        </row>
        <row r="816">
          <cell r="A816">
            <v>52788</v>
          </cell>
          <cell r="B816" t="str">
            <v>52788</v>
          </cell>
          <cell r="C816" t="str">
            <v>NARIÑO</v>
          </cell>
          <cell r="D816" t="str">
            <v>A-03-03-05-001-002-21</v>
          </cell>
          <cell r="E816" t="str">
            <v>TANGUA</v>
          </cell>
          <cell r="F816">
            <v>8000991511</v>
          </cell>
          <cell r="G816">
            <v>800099151</v>
          </cell>
          <cell r="I816">
            <v>1</v>
          </cell>
          <cell r="M816">
            <v>58022543</v>
          </cell>
          <cell r="N816">
            <v>25383153</v>
          </cell>
          <cell r="O816">
            <v>83405696</v>
          </cell>
          <cell r="P816">
            <v>16681139</v>
          </cell>
          <cell r="Q816">
            <v>34813527</v>
          </cell>
          <cell r="R816">
            <v>2.0869993949453933</v>
          </cell>
          <cell r="S816">
            <v>11604509</v>
          </cell>
          <cell r="T816">
            <v>11604509</v>
          </cell>
          <cell r="U816">
            <v>4170285</v>
          </cell>
        </row>
        <row r="817">
          <cell r="A817">
            <v>52838</v>
          </cell>
          <cell r="B817" t="str">
            <v>52838</v>
          </cell>
          <cell r="C817" t="str">
            <v>NARIÑO</v>
          </cell>
          <cell r="D817" t="str">
            <v>A-03-03-05-001-002-21</v>
          </cell>
          <cell r="E817" t="str">
            <v>TUQUERRES</v>
          </cell>
          <cell r="F817">
            <v>8000991529</v>
          </cell>
          <cell r="G817">
            <v>800099152</v>
          </cell>
          <cell r="I817">
            <v>1</v>
          </cell>
          <cell r="M817">
            <v>234126690</v>
          </cell>
          <cell r="N817">
            <v>102423525</v>
          </cell>
          <cell r="O817">
            <v>336550215</v>
          </cell>
          <cell r="P817">
            <v>67310043</v>
          </cell>
          <cell r="Q817">
            <v>140476014</v>
          </cell>
          <cell r="R817">
            <v>2.0869993204431618</v>
          </cell>
          <cell r="S817">
            <v>46825338</v>
          </cell>
          <cell r="T817">
            <v>46825338</v>
          </cell>
          <cell r="U817">
            <v>16827511</v>
          </cell>
        </row>
        <row r="818">
          <cell r="A818">
            <v>52885</v>
          </cell>
          <cell r="B818" t="str">
            <v>52885</v>
          </cell>
          <cell r="C818" t="str">
            <v>NARIÑO</v>
          </cell>
          <cell r="D818" t="str">
            <v>A-03-03-05-001-002-21</v>
          </cell>
          <cell r="E818" t="str">
            <v>YACUANQUER</v>
          </cell>
          <cell r="F818">
            <v>8000991536</v>
          </cell>
          <cell r="G818">
            <v>800099153</v>
          </cell>
          <cell r="I818">
            <v>1</v>
          </cell>
          <cell r="M818">
            <v>56136088</v>
          </cell>
          <cell r="N818">
            <v>24557883</v>
          </cell>
          <cell r="O818">
            <v>80693971</v>
          </cell>
          <cell r="P818">
            <v>16138794</v>
          </cell>
          <cell r="Q818">
            <v>33681654</v>
          </cell>
          <cell r="R818">
            <v>2.0869994375044381</v>
          </cell>
          <cell r="S818">
            <v>11227218</v>
          </cell>
          <cell r="T818">
            <v>11227218</v>
          </cell>
          <cell r="U818">
            <v>4034699</v>
          </cell>
        </row>
        <row r="819">
          <cell r="A819">
            <v>52001</v>
          </cell>
          <cell r="B819" t="str">
            <v>52001</v>
          </cell>
          <cell r="C819" t="str">
            <v>NARIÑO</v>
          </cell>
          <cell r="D819" t="str">
            <v>A-03-03-05-001-002-65</v>
          </cell>
          <cell r="E819" t="str">
            <v>PASTO</v>
          </cell>
          <cell r="F819">
            <v>8912800003</v>
          </cell>
          <cell r="G819">
            <v>891280000</v>
          </cell>
          <cell r="I819">
            <v>1</v>
          </cell>
          <cell r="J819" t="str">
            <v>CERTIFICADO</v>
          </cell>
          <cell r="K819" t="str">
            <v>No. 4278 del 20-11-2019</v>
          </cell>
          <cell r="L819" t="str">
            <v>Levantamiento resolución 628 del 21/02/2020</v>
          </cell>
          <cell r="M819">
            <v>1358409200</v>
          </cell>
          <cell r="N819">
            <v>495219990</v>
          </cell>
          <cell r="O819">
            <v>1853629190</v>
          </cell>
          <cell r="P819">
            <v>370725838</v>
          </cell>
          <cell r="Q819">
            <v>815045520</v>
          </cell>
          <cell r="R819">
            <v>2.1985128535875074</v>
          </cell>
          <cell r="S819">
            <v>271681840</v>
          </cell>
          <cell r="T819">
            <v>271681840</v>
          </cell>
          <cell r="U819">
            <v>92681460</v>
          </cell>
        </row>
        <row r="820">
          <cell r="A820">
            <v>52356</v>
          </cell>
          <cell r="B820" t="str">
            <v>52356</v>
          </cell>
          <cell r="C820" t="str">
            <v>NARIÑO</v>
          </cell>
          <cell r="D820" t="str">
            <v>A-03-03-05-001-002-89</v>
          </cell>
          <cell r="E820" t="str">
            <v>IPIALES</v>
          </cell>
          <cell r="F820" t="str">
            <v>8000990957</v>
          </cell>
          <cell r="G820">
            <v>800099095</v>
          </cell>
          <cell r="I820">
            <v>2</v>
          </cell>
          <cell r="J820" t="str">
            <v>CERTIFICADO</v>
          </cell>
          <cell r="K820" t="str">
            <v>No. 2013 del 11-07-2018</v>
          </cell>
          <cell r="L820" t="str">
            <v xml:space="preserve">No. 1047 del 28-04-2020-parcial hasta abirl </v>
          </cell>
          <cell r="M820">
            <v>639538573</v>
          </cell>
          <cell r="N820">
            <v>233149387</v>
          </cell>
          <cell r="O820">
            <v>872687960</v>
          </cell>
          <cell r="P820">
            <v>174537592</v>
          </cell>
          <cell r="Q820">
            <v>0</v>
          </cell>
          <cell r="R820">
            <v>0</v>
          </cell>
          <cell r="S820">
            <v>0</v>
          </cell>
          <cell r="T820">
            <v>511630860</v>
          </cell>
          <cell r="U820">
            <v>0</v>
          </cell>
        </row>
        <row r="821">
          <cell r="A821">
            <v>52835</v>
          </cell>
          <cell r="B821" t="str">
            <v>52835</v>
          </cell>
          <cell r="C821" t="str">
            <v>NARIÑO</v>
          </cell>
          <cell r="D821" t="str">
            <v>A-03-03-05-001-002-74</v>
          </cell>
          <cell r="E821" t="str">
            <v>TUMACO</v>
          </cell>
          <cell r="F821">
            <v>8912009162</v>
          </cell>
          <cell r="G821">
            <v>891200916</v>
          </cell>
          <cell r="I821">
            <v>1</v>
          </cell>
          <cell r="J821" t="str">
            <v>CERTIFICADO</v>
          </cell>
          <cell r="M821">
            <v>1731872747</v>
          </cell>
          <cell r="N821">
            <v>631369405</v>
          </cell>
          <cell r="O821">
            <v>2363242152</v>
          </cell>
          <cell r="P821">
            <v>472648430</v>
          </cell>
          <cell r="Q821">
            <v>1039123647</v>
          </cell>
          <cell r="R821">
            <v>2.1985128502383895</v>
          </cell>
          <cell r="S821">
            <v>346374549</v>
          </cell>
          <cell r="T821">
            <v>346374549</v>
          </cell>
          <cell r="U821">
            <v>118162108</v>
          </cell>
        </row>
        <row r="822">
          <cell r="A822">
            <v>54003</v>
          </cell>
          <cell r="B822" t="str">
            <v>54003</v>
          </cell>
          <cell r="C822" t="str">
            <v>NORTE DE SANTANDER</v>
          </cell>
          <cell r="D822" t="str">
            <v>A-03-03-05-001-002-22</v>
          </cell>
          <cell r="E822" t="str">
            <v>ABREGO</v>
          </cell>
          <cell r="F822">
            <v>8905046120</v>
          </cell>
          <cell r="G822">
            <v>890504612</v>
          </cell>
          <cell r="I822">
            <v>1</v>
          </cell>
          <cell r="K822" t="str">
            <v>No. 4091 del 16-11-2016</v>
          </cell>
          <cell r="L822" t="str">
            <v>No. 1526 del 02-06-2017</v>
          </cell>
          <cell r="M822">
            <v>280212953</v>
          </cell>
          <cell r="N822">
            <v>143015727</v>
          </cell>
          <cell r="O822">
            <v>423228680</v>
          </cell>
          <cell r="P822">
            <v>84645736</v>
          </cell>
          <cell r="Q822">
            <v>168127773</v>
          </cell>
          <cell r="R822">
            <v>1.9862521249741392</v>
          </cell>
          <cell r="S822">
            <v>56042591</v>
          </cell>
          <cell r="T822">
            <v>56042591</v>
          </cell>
          <cell r="U822">
            <v>21161434</v>
          </cell>
        </row>
        <row r="823">
          <cell r="A823">
            <v>54051</v>
          </cell>
          <cell r="B823" t="str">
            <v>54051</v>
          </cell>
          <cell r="C823" t="str">
            <v>NORTE DE SANTANDER</v>
          </cell>
          <cell r="D823" t="str">
            <v>A-03-03-05-001-002-22</v>
          </cell>
          <cell r="E823" t="str">
            <v>ARBOLEDAS</v>
          </cell>
          <cell r="F823">
            <v>8905014367</v>
          </cell>
          <cell r="G823">
            <v>890501436</v>
          </cell>
          <cell r="I823">
            <v>1</v>
          </cell>
          <cell r="M823">
            <v>68743188</v>
          </cell>
          <cell r="N823">
            <v>35085305</v>
          </cell>
          <cell r="O823">
            <v>103828493</v>
          </cell>
          <cell r="P823">
            <v>20765699</v>
          </cell>
          <cell r="Q823">
            <v>41245914</v>
          </cell>
          <cell r="R823">
            <v>1.9862521362753067</v>
          </cell>
          <cell r="S823">
            <v>13748638</v>
          </cell>
          <cell r="T823">
            <v>13748638</v>
          </cell>
          <cell r="U823">
            <v>5191425</v>
          </cell>
        </row>
        <row r="824">
          <cell r="A824">
            <v>54099</v>
          </cell>
          <cell r="B824" t="str">
            <v>54099</v>
          </cell>
          <cell r="C824" t="str">
            <v>NORTE DE SANTANDER</v>
          </cell>
          <cell r="D824" t="str">
            <v>A-03-03-05-001-002-22</v>
          </cell>
          <cell r="E824" t="str">
            <v>BOCHALEMA</v>
          </cell>
          <cell r="F824">
            <v>8905056623</v>
          </cell>
          <cell r="G824">
            <v>890505662</v>
          </cell>
          <cell r="I824">
            <v>1</v>
          </cell>
          <cell r="M824">
            <v>45110293</v>
          </cell>
          <cell r="N824">
            <v>23023494</v>
          </cell>
          <cell r="O824">
            <v>68133787</v>
          </cell>
          <cell r="P824">
            <v>13626757</v>
          </cell>
          <cell r="Q824">
            <v>27066177</v>
          </cell>
          <cell r="R824">
            <v>1.9862522682396113</v>
          </cell>
          <cell r="S824">
            <v>9022059</v>
          </cell>
          <cell r="T824">
            <v>9022059</v>
          </cell>
          <cell r="U824">
            <v>3406689</v>
          </cell>
        </row>
        <row r="825">
          <cell r="A825">
            <v>54109</v>
          </cell>
          <cell r="B825" t="str">
            <v>54109</v>
          </cell>
          <cell r="C825" t="str">
            <v>NORTE DE SANTANDER</v>
          </cell>
          <cell r="D825" t="str">
            <v>A-03-03-05-001-002-22</v>
          </cell>
          <cell r="E825" t="str">
            <v>BUCARASICA</v>
          </cell>
          <cell r="F825">
            <v>8905034832</v>
          </cell>
          <cell r="G825">
            <v>890503483</v>
          </cell>
          <cell r="I825">
            <v>1</v>
          </cell>
          <cell r="M825">
            <v>50902047</v>
          </cell>
          <cell r="N825">
            <v>25979502</v>
          </cell>
          <cell r="O825">
            <v>76881549</v>
          </cell>
          <cell r="P825">
            <v>15376310</v>
          </cell>
          <cell r="Q825">
            <v>30541227</v>
          </cell>
          <cell r="R825">
            <v>1.9862520331601015</v>
          </cell>
          <cell r="S825">
            <v>10180409</v>
          </cell>
          <cell r="T825">
            <v>10180409</v>
          </cell>
          <cell r="U825">
            <v>3844078</v>
          </cell>
        </row>
        <row r="826">
          <cell r="A826">
            <v>54125</v>
          </cell>
          <cell r="B826" t="str">
            <v>54125</v>
          </cell>
          <cell r="C826" t="str">
            <v>NORTE DE SANTANDER</v>
          </cell>
          <cell r="D826" t="str">
            <v>A-03-03-05-001-002-22</v>
          </cell>
          <cell r="E826" t="str">
            <v>CACOTA</v>
          </cell>
          <cell r="F826">
            <v>8000992344</v>
          </cell>
          <cell r="G826">
            <v>800099234</v>
          </cell>
          <cell r="I826">
            <v>1</v>
          </cell>
          <cell r="M826">
            <v>21530342</v>
          </cell>
          <cell r="N826">
            <v>10988705</v>
          </cell>
          <cell r="O826">
            <v>32519047</v>
          </cell>
          <cell r="P826">
            <v>6503809</v>
          </cell>
          <cell r="Q826">
            <v>12918204</v>
          </cell>
          <cell r="R826">
            <v>1.9862520562950112</v>
          </cell>
          <cell r="S826">
            <v>4306068</v>
          </cell>
          <cell r="T826">
            <v>4306068</v>
          </cell>
          <cell r="U826">
            <v>1625952</v>
          </cell>
        </row>
        <row r="827">
          <cell r="A827">
            <v>54128</v>
          </cell>
          <cell r="B827" t="str">
            <v>54128</v>
          </cell>
          <cell r="C827" t="str">
            <v>NORTE DE SANTANDER</v>
          </cell>
          <cell r="D827" t="str">
            <v>A-03-03-05-001-002-22</v>
          </cell>
          <cell r="E827" t="str">
            <v>CACHIRA</v>
          </cell>
          <cell r="F827">
            <v>8905017766</v>
          </cell>
          <cell r="G827">
            <v>890501776</v>
          </cell>
          <cell r="I827">
            <v>1</v>
          </cell>
          <cell r="M827">
            <v>72893685</v>
          </cell>
          <cell r="N827">
            <v>37203644</v>
          </cell>
          <cell r="O827">
            <v>110097329</v>
          </cell>
          <cell r="P827">
            <v>22019466</v>
          </cell>
          <cell r="Q827">
            <v>43736211</v>
          </cell>
          <cell r="R827">
            <v>1.9862521189205951</v>
          </cell>
          <cell r="S827">
            <v>14578737</v>
          </cell>
          <cell r="T827">
            <v>14578737</v>
          </cell>
          <cell r="U827">
            <v>5504867</v>
          </cell>
        </row>
        <row r="828">
          <cell r="A828">
            <v>54172</v>
          </cell>
          <cell r="B828" t="str">
            <v>54172</v>
          </cell>
          <cell r="C828" t="str">
            <v>NORTE DE SANTANDER</v>
          </cell>
          <cell r="D828" t="str">
            <v>A-03-03-05-001-002-22</v>
          </cell>
          <cell r="E828" t="str">
            <v>CHINACOTA</v>
          </cell>
          <cell r="F828">
            <v>8905031060</v>
          </cell>
          <cell r="G828">
            <v>890503106</v>
          </cell>
          <cell r="I828">
            <v>1</v>
          </cell>
          <cell r="M828">
            <v>104555660</v>
          </cell>
          <cell r="N828">
            <v>53363354</v>
          </cell>
          <cell r="O828">
            <v>157919014</v>
          </cell>
          <cell r="P828">
            <v>31583803</v>
          </cell>
          <cell r="Q828">
            <v>62733396</v>
          </cell>
          <cell r="R828">
            <v>1.9862521305619845</v>
          </cell>
          <cell r="S828">
            <v>20911132</v>
          </cell>
          <cell r="T828">
            <v>20911132</v>
          </cell>
          <cell r="U828">
            <v>7895951</v>
          </cell>
        </row>
        <row r="829">
          <cell r="A829">
            <v>54174</v>
          </cell>
          <cell r="B829" t="str">
            <v>54174</v>
          </cell>
          <cell r="C829" t="str">
            <v>NORTE DE SANTANDER</v>
          </cell>
          <cell r="D829" t="str">
            <v>A-03-03-05-001-002-22</v>
          </cell>
          <cell r="E829" t="str">
            <v>CHITAGA</v>
          </cell>
          <cell r="F829">
            <v>8905014224</v>
          </cell>
          <cell r="G829">
            <v>890501422</v>
          </cell>
          <cell r="I829">
            <v>1</v>
          </cell>
          <cell r="M829">
            <v>102022703</v>
          </cell>
          <cell r="N829">
            <v>52070578</v>
          </cell>
          <cell r="O829">
            <v>154093281</v>
          </cell>
          <cell r="P829">
            <v>30818656</v>
          </cell>
          <cell r="Q829">
            <v>61213623</v>
          </cell>
          <cell r="R829">
            <v>1.9862521908807445</v>
          </cell>
          <cell r="S829">
            <v>20404541</v>
          </cell>
          <cell r="T829">
            <v>20404541</v>
          </cell>
          <cell r="U829">
            <v>7704664</v>
          </cell>
        </row>
        <row r="830">
          <cell r="A830">
            <v>54206</v>
          </cell>
          <cell r="B830" t="str">
            <v>54206</v>
          </cell>
          <cell r="C830" t="str">
            <v>NORTE DE SANTANDER</v>
          </cell>
          <cell r="D830" t="str">
            <v>A-03-03-05-001-002-22</v>
          </cell>
          <cell r="E830" t="str">
            <v>CONVENCION</v>
          </cell>
          <cell r="F830">
            <v>8000992369</v>
          </cell>
          <cell r="G830">
            <v>800099236</v>
          </cell>
          <cell r="I830">
            <v>1</v>
          </cell>
          <cell r="M830">
            <v>225544350</v>
          </cell>
          <cell r="N830">
            <v>115113837</v>
          </cell>
          <cell r="O830">
            <v>340658187</v>
          </cell>
          <cell r="P830">
            <v>68131637</v>
          </cell>
          <cell r="Q830">
            <v>135326610</v>
          </cell>
          <cell r="R830">
            <v>1.9862521430389233</v>
          </cell>
          <cell r="S830">
            <v>45108870</v>
          </cell>
          <cell r="T830">
            <v>45108870</v>
          </cell>
          <cell r="U830">
            <v>17032909</v>
          </cell>
        </row>
        <row r="831">
          <cell r="A831">
            <v>54223</v>
          </cell>
          <cell r="B831" t="str">
            <v>54223</v>
          </cell>
          <cell r="C831" t="str">
            <v>NORTE DE SANTANDER</v>
          </cell>
          <cell r="D831" t="str">
            <v>A-03-03-05-001-002-22</v>
          </cell>
          <cell r="E831" t="str">
            <v>CUCUTILLA</v>
          </cell>
          <cell r="F831">
            <v>8000132377</v>
          </cell>
          <cell r="G831">
            <v>800013237</v>
          </cell>
          <cell r="I831">
            <v>1</v>
          </cell>
          <cell r="M831">
            <v>65197185</v>
          </cell>
          <cell r="N831">
            <v>33275488</v>
          </cell>
          <cell r="O831">
            <v>98472673</v>
          </cell>
          <cell r="P831">
            <v>19694535</v>
          </cell>
          <cell r="Q831">
            <v>39118311</v>
          </cell>
          <cell r="R831">
            <v>1.9862520744968084</v>
          </cell>
          <cell r="S831">
            <v>13039437</v>
          </cell>
          <cell r="T831">
            <v>13039437</v>
          </cell>
          <cell r="U831">
            <v>4923634</v>
          </cell>
        </row>
        <row r="832">
          <cell r="A832">
            <v>54239</v>
          </cell>
          <cell r="B832" t="str">
            <v>54239</v>
          </cell>
          <cell r="C832" t="str">
            <v>NORTE DE SANTANDER</v>
          </cell>
          <cell r="D832" t="str">
            <v>A-03-03-05-001-002-22</v>
          </cell>
          <cell r="E832" t="str">
            <v>DURANIA</v>
          </cell>
          <cell r="F832">
            <v>8000992376</v>
          </cell>
          <cell r="G832">
            <v>800099237</v>
          </cell>
          <cell r="I832">
            <v>1</v>
          </cell>
          <cell r="M832">
            <v>34399170</v>
          </cell>
          <cell r="N832">
            <v>17556727</v>
          </cell>
          <cell r="O832">
            <v>51955897</v>
          </cell>
          <cell r="P832">
            <v>10391179</v>
          </cell>
          <cell r="Q832">
            <v>20639502</v>
          </cell>
          <cell r="R832">
            <v>1.9862521856278292</v>
          </cell>
          <cell r="S832">
            <v>6879834</v>
          </cell>
          <cell r="T832">
            <v>6879834</v>
          </cell>
          <cell r="U832">
            <v>2597795</v>
          </cell>
        </row>
        <row r="833">
          <cell r="A833">
            <v>54245</v>
          </cell>
          <cell r="B833" t="str">
            <v>54245</v>
          </cell>
          <cell r="C833" t="str">
            <v>NORTE DE SANTANDER</v>
          </cell>
          <cell r="D833" t="str">
            <v>A-03-03-05-001-002-22</v>
          </cell>
          <cell r="E833" t="str">
            <v>EL CARMEN</v>
          </cell>
          <cell r="F833">
            <v>8000992383</v>
          </cell>
          <cell r="G833">
            <v>800099238</v>
          </cell>
          <cell r="I833">
            <v>1</v>
          </cell>
          <cell r="M833">
            <v>143854105</v>
          </cell>
          <cell r="N833">
            <v>73420586</v>
          </cell>
          <cell r="O833">
            <v>217274691</v>
          </cell>
          <cell r="P833">
            <v>43454938</v>
          </cell>
          <cell r="Q833">
            <v>86312463</v>
          </cell>
          <cell r="R833">
            <v>1.9862521262830934</v>
          </cell>
          <cell r="S833">
            <v>28770821</v>
          </cell>
          <cell r="T833">
            <v>28770821</v>
          </cell>
          <cell r="U833">
            <v>10863735</v>
          </cell>
        </row>
        <row r="834">
          <cell r="A834">
            <v>54250</v>
          </cell>
          <cell r="B834" t="str">
            <v>54250</v>
          </cell>
          <cell r="C834" t="str">
            <v>NORTE DE SANTANDER</v>
          </cell>
          <cell r="D834" t="str">
            <v>A-03-03-05-001-002-22</v>
          </cell>
          <cell r="E834" t="str">
            <v>EL TARRA</v>
          </cell>
          <cell r="F834">
            <v>8001389593</v>
          </cell>
          <cell r="G834">
            <v>800138959</v>
          </cell>
          <cell r="I834">
            <v>1</v>
          </cell>
          <cell r="M834">
            <v>310386917</v>
          </cell>
          <cell r="N834">
            <v>158415983</v>
          </cell>
          <cell r="O834">
            <v>468802900</v>
          </cell>
          <cell r="P834">
            <v>93760580</v>
          </cell>
          <cell r="Q834">
            <v>186232149</v>
          </cell>
          <cell r="R834">
            <v>1.986252100829581</v>
          </cell>
          <cell r="S834">
            <v>62077383</v>
          </cell>
          <cell r="T834">
            <v>62077383</v>
          </cell>
          <cell r="U834">
            <v>23440145</v>
          </cell>
        </row>
        <row r="835">
          <cell r="A835">
            <v>54261</v>
          </cell>
          <cell r="B835" t="str">
            <v>54261</v>
          </cell>
          <cell r="C835" t="str">
            <v>NORTE DE SANTANDER</v>
          </cell>
          <cell r="D835" t="str">
            <v>A-03-03-05-001-002-22</v>
          </cell>
          <cell r="E835" t="str">
            <v>EL ZULIA</v>
          </cell>
          <cell r="F835">
            <v>8000398039</v>
          </cell>
          <cell r="G835">
            <v>800039803</v>
          </cell>
          <cell r="I835">
            <v>1</v>
          </cell>
          <cell r="M835">
            <v>233338990</v>
          </cell>
          <cell r="N835">
            <v>119092080</v>
          </cell>
          <cell r="O835">
            <v>352431070</v>
          </cell>
          <cell r="P835">
            <v>70486214</v>
          </cell>
          <cell r="Q835">
            <v>140003394</v>
          </cell>
          <cell r="R835">
            <v>1.9862521485407061</v>
          </cell>
          <cell r="S835">
            <v>46667798</v>
          </cell>
          <cell r="T835">
            <v>46667798</v>
          </cell>
          <cell r="U835">
            <v>17621554</v>
          </cell>
        </row>
        <row r="836">
          <cell r="A836">
            <v>54313</v>
          </cell>
          <cell r="B836" t="str">
            <v>54313</v>
          </cell>
          <cell r="C836" t="str">
            <v>NORTE DE SANTANDER</v>
          </cell>
          <cell r="D836" t="str">
            <v>A-03-03-05-001-002-22</v>
          </cell>
          <cell r="E836" t="str">
            <v>GRAMALOTE</v>
          </cell>
          <cell r="F836">
            <v>8905014041</v>
          </cell>
          <cell r="G836">
            <v>890501404</v>
          </cell>
          <cell r="I836">
            <v>1</v>
          </cell>
          <cell r="M836">
            <v>36790092</v>
          </cell>
          <cell r="N836">
            <v>18777010</v>
          </cell>
          <cell r="O836">
            <v>55567102</v>
          </cell>
          <cell r="P836">
            <v>11113420</v>
          </cell>
          <cell r="Q836">
            <v>22074054</v>
          </cell>
          <cell r="R836">
            <v>1.9862521168101268</v>
          </cell>
          <cell r="S836">
            <v>7358018</v>
          </cell>
          <cell r="T836">
            <v>7358018</v>
          </cell>
          <cell r="U836">
            <v>2778355</v>
          </cell>
        </row>
        <row r="837">
          <cell r="A837">
            <v>54344</v>
          </cell>
          <cell r="B837" t="str">
            <v>54344</v>
          </cell>
          <cell r="C837" t="str">
            <v>NORTE DE SANTANDER</v>
          </cell>
          <cell r="D837" t="str">
            <v>A-03-03-05-001-002-22</v>
          </cell>
          <cell r="E837" t="str">
            <v>HACARI</v>
          </cell>
          <cell r="F837">
            <v>8000992416</v>
          </cell>
          <cell r="G837">
            <v>800099241</v>
          </cell>
          <cell r="I837">
            <v>1</v>
          </cell>
          <cell r="M837">
            <v>140630177</v>
          </cell>
          <cell r="N837">
            <v>71775148</v>
          </cell>
          <cell r="O837">
            <v>212405325</v>
          </cell>
          <cell r="P837">
            <v>42481065</v>
          </cell>
          <cell r="Q837">
            <v>84378105</v>
          </cell>
          <cell r="R837">
            <v>1.9862521102048643</v>
          </cell>
          <cell r="S837">
            <v>28126035</v>
          </cell>
          <cell r="T837">
            <v>28126035</v>
          </cell>
          <cell r="U837">
            <v>10620266</v>
          </cell>
        </row>
        <row r="838">
          <cell r="A838">
            <v>54347</v>
          </cell>
          <cell r="B838" t="str">
            <v>54347</v>
          </cell>
          <cell r="C838" t="str">
            <v>NORTE DE SANTANDER</v>
          </cell>
          <cell r="D838" t="str">
            <v>A-03-03-05-001-002-22</v>
          </cell>
          <cell r="E838" t="str">
            <v>HERRAN</v>
          </cell>
          <cell r="F838">
            <v>8000052929</v>
          </cell>
          <cell r="G838">
            <v>800005292</v>
          </cell>
          <cell r="I838">
            <v>1</v>
          </cell>
          <cell r="M838">
            <v>22295871</v>
          </cell>
          <cell r="N838">
            <v>11379417</v>
          </cell>
          <cell r="O838">
            <v>33675288</v>
          </cell>
          <cell r="P838">
            <v>6735058</v>
          </cell>
          <cell r="Q838">
            <v>13377522</v>
          </cell>
          <cell r="R838">
            <v>1.9862519372513199</v>
          </cell>
          <cell r="S838">
            <v>4459174</v>
          </cell>
          <cell r="T838">
            <v>4459174</v>
          </cell>
          <cell r="U838">
            <v>1683765</v>
          </cell>
        </row>
        <row r="839">
          <cell r="A839">
            <v>54377</v>
          </cell>
          <cell r="B839" t="str">
            <v>54377</v>
          </cell>
          <cell r="C839" t="str">
            <v>NORTE DE SANTANDER</v>
          </cell>
          <cell r="D839" t="str">
            <v>A-03-03-05-001-002-22</v>
          </cell>
          <cell r="E839" t="str">
            <v>LABATECA</v>
          </cell>
          <cell r="F839">
            <v>8905036807</v>
          </cell>
          <cell r="G839">
            <v>890503680</v>
          </cell>
          <cell r="I839">
            <v>1</v>
          </cell>
          <cell r="M839">
            <v>33991211</v>
          </cell>
          <cell r="N839">
            <v>17348512</v>
          </cell>
          <cell r="O839">
            <v>51339723</v>
          </cell>
          <cell r="P839">
            <v>10267945</v>
          </cell>
          <cell r="Q839">
            <v>20394726</v>
          </cell>
          <cell r="R839">
            <v>1.9862519715483478</v>
          </cell>
          <cell r="S839">
            <v>6798242</v>
          </cell>
          <cell r="T839">
            <v>6798242</v>
          </cell>
          <cell r="U839">
            <v>2566986</v>
          </cell>
        </row>
        <row r="840">
          <cell r="A840">
            <v>54385</v>
          </cell>
          <cell r="B840" t="str">
            <v>54385</v>
          </cell>
          <cell r="C840" t="str">
            <v>NORTE DE SANTANDER</v>
          </cell>
          <cell r="D840" t="str">
            <v>A-03-03-05-001-002-22</v>
          </cell>
          <cell r="E840" t="str">
            <v>LA ESPERANZA</v>
          </cell>
          <cell r="F840">
            <v>8002450219</v>
          </cell>
          <cell r="G840">
            <v>800245021</v>
          </cell>
          <cell r="I840">
            <v>1</v>
          </cell>
          <cell r="M840">
            <v>133565005</v>
          </cell>
          <cell r="N840">
            <v>68169212</v>
          </cell>
          <cell r="O840">
            <v>201734217</v>
          </cell>
          <cell r="P840">
            <v>40346843</v>
          </cell>
          <cell r="Q840">
            <v>80139003</v>
          </cell>
          <cell r="R840">
            <v>1.9862521337790915</v>
          </cell>
          <cell r="S840">
            <v>26713001</v>
          </cell>
          <cell r="T840">
            <v>26713001</v>
          </cell>
          <cell r="U840">
            <v>10086711</v>
          </cell>
        </row>
        <row r="841">
          <cell r="A841">
            <v>54398</v>
          </cell>
          <cell r="B841" t="str">
            <v>54398</v>
          </cell>
          <cell r="C841" t="str">
            <v>NORTE DE SANTANDER</v>
          </cell>
          <cell r="D841" t="str">
            <v>A-03-03-05-001-002-22</v>
          </cell>
          <cell r="E841" t="str">
            <v>LA PLAYA</v>
          </cell>
          <cell r="F841">
            <v>8000006818</v>
          </cell>
          <cell r="G841">
            <v>800000681</v>
          </cell>
          <cell r="I841">
            <v>1</v>
          </cell>
          <cell r="M841">
            <v>64890294</v>
          </cell>
          <cell r="N841">
            <v>33118855</v>
          </cell>
          <cell r="O841">
            <v>98009149</v>
          </cell>
          <cell r="P841">
            <v>19601830</v>
          </cell>
          <cell r="Q841">
            <v>38934177</v>
          </cell>
          <cell r="R841">
            <v>1.9862521509471309</v>
          </cell>
          <cell r="S841">
            <v>12978059</v>
          </cell>
          <cell r="T841">
            <v>12978059</v>
          </cell>
          <cell r="U841">
            <v>4900458</v>
          </cell>
        </row>
        <row r="842">
          <cell r="A842">
            <v>54405</v>
          </cell>
          <cell r="B842" t="str">
            <v>54405</v>
          </cell>
          <cell r="C842" t="str">
            <v>NORTE DE SANTANDER</v>
          </cell>
          <cell r="D842" t="str">
            <v>A-03-03-05-001-002-22</v>
          </cell>
          <cell r="E842" t="str">
            <v>LOS PATIOS</v>
          </cell>
          <cell r="F842">
            <v>8000441135</v>
          </cell>
          <cell r="G842">
            <v>800044113</v>
          </cell>
          <cell r="I842">
            <v>1</v>
          </cell>
          <cell r="M842">
            <v>302483033</v>
          </cell>
          <cell r="N842">
            <v>154381978</v>
          </cell>
          <cell r="O842">
            <v>456865011</v>
          </cell>
          <cell r="P842">
            <v>91373002</v>
          </cell>
          <cell r="Q842">
            <v>181489821</v>
          </cell>
          <cell r="R842">
            <v>1.9862521426186699</v>
          </cell>
          <cell r="S842">
            <v>60496607</v>
          </cell>
          <cell r="T842">
            <v>60496607</v>
          </cell>
          <cell r="U842">
            <v>22843251</v>
          </cell>
        </row>
        <row r="843">
          <cell r="A843">
            <v>54418</v>
          </cell>
          <cell r="B843" t="str">
            <v>54418</v>
          </cell>
          <cell r="C843" t="str">
            <v>NORTE DE SANTANDER</v>
          </cell>
          <cell r="D843" t="str">
            <v>A-03-03-05-001-002-22</v>
          </cell>
          <cell r="E843" t="str">
            <v>LOURDES</v>
          </cell>
          <cell r="F843">
            <v>8905026114</v>
          </cell>
          <cell r="G843">
            <v>890502611</v>
          </cell>
          <cell r="I843">
            <v>1</v>
          </cell>
          <cell r="K843" t="str">
            <v>No. 4091 del 16-11-2016</v>
          </cell>
          <cell r="L843" t="str">
            <v>No. 3026 del 18-09-2017</v>
          </cell>
          <cell r="M843">
            <v>25932340</v>
          </cell>
          <cell r="N843">
            <v>13235407</v>
          </cell>
          <cell r="O843">
            <v>39167747</v>
          </cell>
          <cell r="P843">
            <v>7833549</v>
          </cell>
          <cell r="Q843">
            <v>15559404</v>
          </cell>
          <cell r="R843">
            <v>1.9862522082902654</v>
          </cell>
          <cell r="S843">
            <v>5186468</v>
          </cell>
          <cell r="T843">
            <v>5186468</v>
          </cell>
          <cell r="U843">
            <v>1958387</v>
          </cell>
        </row>
        <row r="844">
          <cell r="A844">
            <v>54480</v>
          </cell>
          <cell r="B844" t="str">
            <v>54480</v>
          </cell>
          <cell r="C844" t="str">
            <v>NORTE DE SANTANDER</v>
          </cell>
          <cell r="D844" t="str">
            <v>A-03-03-05-001-002-22</v>
          </cell>
          <cell r="E844" t="str">
            <v>MUTISCUA</v>
          </cell>
          <cell r="F844">
            <v>8905032338</v>
          </cell>
          <cell r="G844">
            <v>890503233</v>
          </cell>
          <cell r="I844">
            <v>1</v>
          </cell>
          <cell r="M844">
            <v>24086235</v>
          </cell>
          <cell r="N844">
            <v>12293187</v>
          </cell>
          <cell r="O844">
            <v>36379422</v>
          </cell>
          <cell r="P844">
            <v>7275884</v>
          </cell>
          <cell r="Q844">
            <v>14451741</v>
          </cell>
          <cell r="R844">
            <v>1.9862522547088437</v>
          </cell>
          <cell r="S844">
            <v>4817247</v>
          </cell>
          <cell r="T844">
            <v>4817247</v>
          </cell>
          <cell r="U844">
            <v>1818971</v>
          </cell>
        </row>
        <row r="845">
          <cell r="A845">
            <v>54498</v>
          </cell>
          <cell r="B845" t="str">
            <v>54498</v>
          </cell>
          <cell r="C845" t="str">
            <v>NORTE DE SANTANDER</v>
          </cell>
          <cell r="D845" t="str">
            <v>A-03-03-05-001-002-22</v>
          </cell>
          <cell r="E845" t="str">
            <v>OCAÑA</v>
          </cell>
          <cell r="F845">
            <v>8905011022</v>
          </cell>
          <cell r="G845">
            <v>890501102</v>
          </cell>
          <cell r="I845">
            <v>1</v>
          </cell>
          <cell r="M845">
            <v>605834820</v>
          </cell>
          <cell r="N845">
            <v>309207346</v>
          </cell>
          <cell r="O845">
            <v>915042166</v>
          </cell>
          <cell r="P845">
            <v>183008433</v>
          </cell>
          <cell r="Q845">
            <v>363500892</v>
          </cell>
          <cell r="R845">
            <v>1.9862521417250756</v>
          </cell>
          <cell r="S845">
            <v>121166964</v>
          </cell>
          <cell r="T845">
            <v>121166964</v>
          </cell>
          <cell r="U845">
            <v>45752108</v>
          </cell>
        </row>
        <row r="846">
          <cell r="A846">
            <v>54518</v>
          </cell>
          <cell r="B846" t="str">
            <v>54518</v>
          </cell>
          <cell r="C846" t="str">
            <v>NORTE DE SANTANDER</v>
          </cell>
          <cell r="D846" t="str">
            <v>A-03-03-05-001-002-22</v>
          </cell>
          <cell r="E846" t="str">
            <v>PAMPLONA</v>
          </cell>
          <cell r="F846">
            <v>8000076526</v>
          </cell>
          <cell r="G846">
            <v>800007652</v>
          </cell>
          <cell r="I846">
            <v>1</v>
          </cell>
          <cell r="M846">
            <v>192596137</v>
          </cell>
          <cell r="N846">
            <v>98297654</v>
          </cell>
          <cell r="O846">
            <v>290893791</v>
          </cell>
          <cell r="P846">
            <v>58178758</v>
          </cell>
          <cell r="Q846">
            <v>115557681</v>
          </cell>
          <cell r="R846">
            <v>1.9862521128415975</v>
          </cell>
          <cell r="S846">
            <v>38519227</v>
          </cell>
          <cell r="T846">
            <v>38519227</v>
          </cell>
          <cell r="U846">
            <v>14544690</v>
          </cell>
        </row>
        <row r="847">
          <cell r="A847">
            <v>54520</v>
          </cell>
          <cell r="B847" t="str">
            <v>54520</v>
          </cell>
          <cell r="C847" t="str">
            <v>NORTE DE SANTANDER</v>
          </cell>
          <cell r="D847" t="str">
            <v>A-03-03-05-001-002-22</v>
          </cell>
          <cell r="E847" t="str">
            <v>PAMPLONITA</v>
          </cell>
          <cell r="F847">
            <v>8905061168</v>
          </cell>
          <cell r="G847">
            <v>890506116</v>
          </cell>
          <cell r="I847">
            <v>1</v>
          </cell>
          <cell r="M847">
            <v>33871540</v>
          </cell>
          <cell r="N847">
            <v>17287433</v>
          </cell>
          <cell r="O847">
            <v>51158973</v>
          </cell>
          <cell r="P847">
            <v>10231795</v>
          </cell>
          <cell r="Q847">
            <v>20322924</v>
          </cell>
          <cell r="R847">
            <v>1.9862520701401856</v>
          </cell>
          <cell r="S847">
            <v>6774308</v>
          </cell>
          <cell r="T847">
            <v>6774308</v>
          </cell>
          <cell r="U847">
            <v>2557949</v>
          </cell>
        </row>
        <row r="848">
          <cell r="A848">
            <v>54553</v>
          </cell>
          <cell r="B848" t="str">
            <v>54553</v>
          </cell>
          <cell r="C848" t="str">
            <v>NORTE DE SANTANDER</v>
          </cell>
          <cell r="D848" t="str">
            <v>A-03-03-05-001-002-22</v>
          </cell>
          <cell r="E848" t="str">
            <v>PUERTO SANTANDER</v>
          </cell>
          <cell r="F848">
            <v>8002508531</v>
          </cell>
          <cell r="G848">
            <v>800250853</v>
          </cell>
          <cell r="I848">
            <v>1</v>
          </cell>
          <cell r="M848">
            <v>61345643</v>
          </cell>
          <cell r="N848">
            <v>31309728</v>
          </cell>
          <cell r="O848">
            <v>92655371</v>
          </cell>
          <cell r="P848">
            <v>18531074</v>
          </cell>
          <cell r="Q848">
            <v>36807387</v>
          </cell>
          <cell r="R848">
            <v>1.9862522269351468</v>
          </cell>
          <cell r="S848">
            <v>12269129</v>
          </cell>
          <cell r="T848">
            <v>12269129</v>
          </cell>
          <cell r="U848">
            <v>4632769</v>
          </cell>
        </row>
        <row r="849">
          <cell r="A849">
            <v>54599</v>
          </cell>
          <cell r="B849" t="str">
            <v>54599</v>
          </cell>
          <cell r="C849" t="str">
            <v>NORTE DE SANTANDER</v>
          </cell>
          <cell r="D849" t="str">
            <v>A-03-03-05-001-002-22</v>
          </cell>
          <cell r="E849" t="str">
            <v>RAGONVALIA</v>
          </cell>
          <cell r="F849">
            <v>8000992511</v>
          </cell>
          <cell r="G849">
            <v>800099251</v>
          </cell>
          <cell r="I849">
            <v>1</v>
          </cell>
          <cell r="M849">
            <v>34418528</v>
          </cell>
          <cell r="N849">
            <v>17566607</v>
          </cell>
          <cell r="O849">
            <v>51985135</v>
          </cell>
          <cell r="P849">
            <v>10397027</v>
          </cell>
          <cell r="Q849">
            <v>20651118</v>
          </cell>
          <cell r="R849">
            <v>1.9862522238328322</v>
          </cell>
          <cell r="S849">
            <v>6883706</v>
          </cell>
          <cell r="T849">
            <v>6883706</v>
          </cell>
          <cell r="U849">
            <v>2599257</v>
          </cell>
        </row>
        <row r="850">
          <cell r="A850">
            <v>54660</v>
          </cell>
          <cell r="B850" t="str">
            <v>54660</v>
          </cell>
          <cell r="C850" t="str">
            <v>NORTE DE SANTANDER</v>
          </cell>
          <cell r="D850" t="str">
            <v>A-03-03-05-001-002-22</v>
          </cell>
          <cell r="E850" t="str">
            <v>SALAZAR</v>
          </cell>
          <cell r="F850">
            <v>8905015490</v>
          </cell>
          <cell r="G850">
            <v>890501549</v>
          </cell>
          <cell r="I850">
            <v>1</v>
          </cell>
          <cell r="M850">
            <v>68572805</v>
          </cell>
          <cell r="N850">
            <v>34998343</v>
          </cell>
          <cell r="O850">
            <v>103571148</v>
          </cell>
          <cell r="P850">
            <v>20714230</v>
          </cell>
          <cell r="Q850">
            <v>41143683</v>
          </cell>
          <cell r="R850">
            <v>1.9862521078504969</v>
          </cell>
          <cell r="S850">
            <v>13714561</v>
          </cell>
          <cell r="T850">
            <v>13714561</v>
          </cell>
          <cell r="U850">
            <v>5178558</v>
          </cell>
        </row>
        <row r="851">
          <cell r="A851">
            <v>54670</v>
          </cell>
          <cell r="B851" t="str">
            <v>54670</v>
          </cell>
          <cell r="C851" t="str">
            <v>NORTE DE SANTANDER</v>
          </cell>
          <cell r="D851" t="str">
            <v>A-03-03-05-001-002-22</v>
          </cell>
          <cell r="E851" t="str">
            <v>SAN CALIXTO</v>
          </cell>
          <cell r="F851">
            <v>8000992606</v>
          </cell>
          <cell r="G851">
            <v>800099260</v>
          </cell>
          <cell r="I851">
            <v>1</v>
          </cell>
          <cell r="M851">
            <v>118048432</v>
          </cell>
          <cell r="N851">
            <v>60249828</v>
          </cell>
          <cell r="O851">
            <v>178298260</v>
          </cell>
          <cell r="P851">
            <v>35659652</v>
          </cell>
          <cell r="Q851">
            <v>70829058</v>
          </cell>
          <cell r="R851">
            <v>1.986252081203709</v>
          </cell>
          <cell r="S851">
            <v>23609686</v>
          </cell>
          <cell r="T851">
            <v>23609686</v>
          </cell>
          <cell r="U851">
            <v>8914913</v>
          </cell>
        </row>
        <row r="852">
          <cell r="A852">
            <v>54673</v>
          </cell>
          <cell r="B852" t="str">
            <v>54673</v>
          </cell>
          <cell r="C852" t="str">
            <v>NORTE DE SANTANDER</v>
          </cell>
          <cell r="D852" t="str">
            <v>A-03-03-05-001-002-22</v>
          </cell>
          <cell r="E852" t="str">
            <v>SAN CAYETANO</v>
          </cell>
          <cell r="F852">
            <v>8905018764</v>
          </cell>
          <cell r="G852">
            <v>890501876</v>
          </cell>
          <cell r="I852">
            <v>1</v>
          </cell>
          <cell r="M852">
            <v>57813273</v>
          </cell>
          <cell r="N852">
            <v>29506869</v>
          </cell>
          <cell r="O852">
            <v>87320142</v>
          </cell>
          <cell r="P852">
            <v>17464028</v>
          </cell>
          <cell r="Q852">
            <v>34687965</v>
          </cell>
          <cell r="R852">
            <v>1.9862522552071034</v>
          </cell>
          <cell r="S852">
            <v>11562655</v>
          </cell>
          <cell r="T852">
            <v>11562655</v>
          </cell>
          <cell r="U852">
            <v>4366007</v>
          </cell>
        </row>
        <row r="853">
          <cell r="A853">
            <v>54680</v>
          </cell>
          <cell r="B853" t="str">
            <v>54680</v>
          </cell>
          <cell r="C853" t="str">
            <v>NORTE DE SANTANDER</v>
          </cell>
          <cell r="D853" t="str">
            <v>A-03-03-05-001-002-22</v>
          </cell>
          <cell r="E853" t="str">
            <v>SANTIAGO</v>
          </cell>
          <cell r="F853">
            <v>8000992620</v>
          </cell>
          <cell r="G853">
            <v>800099262</v>
          </cell>
          <cell r="I853">
            <v>1</v>
          </cell>
          <cell r="M853">
            <v>19523092</v>
          </cell>
          <cell r="N853">
            <v>9964240</v>
          </cell>
          <cell r="O853">
            <v>29487332</v>
          </cell>
          <cell r="P853">
            <v>5897466</v>
          </cell>
          <cell r="Q853">
            <v>11713854</v>
          </cell>
          <cell r="R853">
            <v>1.9862520614786079</v>
          </cell>
          <cell r="S853">
            <v>3904618</v>
          </cell>
          <cell r="T853">
            <v>3904618</v>
          </cell>
          <cell r="U853">
            <v>1474367</v>
          </cell>
        </row>
        <row r="854">
          <cell r="A854">
            <v>54720</v>
          </cell>
          <cell r="B854" t="str">
            <v>54720</v>
          </cell>
          <cell r="C854" t="str">
            <v>NORTE DE SANTANDER</v>
          </cell>
          <cell r="D854" t="str">
            <v>A-03-03-05-001-002-22</v>
          </cell>
          <cell r="E854" t="str">
            <v>SARDINATA</v>
          </cell>
          <cell r="F854">
            <v>8000992638</v>
          </cell>
          <cell r="G854">
            <v>800099263</v>
          </cell>
          <cell r="I854">
            <v>1</v>
          </cell>
          <cell r="K854" t="str">
            <v>No. 3446 del 25-10-2017</v>
          </cell>
          <cell r="L854" t="str">
            <v>Res. 4637 del 29/11/2018</v>
          </cell>
          <cell r="M854">
            <v>240714523</v>
          </cell>
          <cell r="N854">
            <v>122856421</v>
          </cell>
          <cell r="O854">
            <v>363570944</v>
          </cell>
          <cell r="P854">
            <v>72714189</v>
          </cell>
          <cell r="Q854">
            <v>144428715</v>
          </cell>
          <cell r="R854">
            <v>1.9862521604964885</v>
          </cell>
          <cell r="S854">
            <v>48142905</v>
          </cell>
          <cell r="T854">
            <v>48142905</v>
          </cell>
          <cell r="U854">
            <v>18178547</v>
          </cell>
        </row>
        <row r="855">
          <cell r="A855">
            <v>54743</v>
          </cell>
          <cell r="B855" t="str">
            <v>54743</v>
          </cell>
          <cell r="C855" t="str">
            <v>NORTE DE SANTANDER</v>
          </cell>
          <cell r="D855" t="str">
            <v>A-03-03-05-001-002-22</v>
          </cell>
          <cell r="E855" t="str">
            <v>SILOS</v>
          </cell>
          <cell r="F855">
            <v>8905061286</v>
          </cell>
          <cell r="G855">
            <v>890506128</v>
          </cell>
          <cell r="I855">
            <v>1</v>
          </cell>
          <cell r="M855">
            <v>41273712</v>
          </cell>
          <cell r="N855">
            <v>21065370</v>
          </cell>
          <cell r="O855">
            <v>62339082</v>
          </cell>
          <cell r="P855">
            <v>12467816</v>
          </cell>
          <cell r="Q855">
            <v>24764226</v>
          </cell>
          <cell r="R855">
            <v>1.9862521230663013</v>
          </cell>
          <cell r="S855">
            <v>8254742</v>
          </cell>
          <cell r="T855">
            <v>8254742</v>
          </cell>
          <cell r="U855">
            <v>3116954</v>
          </cell>
        </row>
        <row r="856">
          <cell r="A856">
            <v>54800</v>
          </cell>
          <cell r="B856" t="str">
            <v>54800</v>
          </cell>
          <cell r="C856" t="str">
            <v>NORTE DE SANTANDER</v>
          </cell>
          <cell r="D856" t="str">
            <v>A-03-03-05-001-002-22</v>
          </cell>
          <cell r="E856" t="str">
            <v>TEORAMA</v>
          </cell>
          <cell r="F856">
            <v>8000170229</v>
          </cell>
          <cell r="G856">
            <v>800017022</v>
          </cell>
          <cell r="I856">
            <v>1</v>
          </cell>
          <cell r="M856">
            <v>171812833</v>
          </cell>
          <cell r="N856">
            <v>87690223</v>
          </cell>
          <cell r="O856">
            <v>259503056</v>
          </cell>
          <cell r="P856">
            <v>51900611</v>
          </cell>
          <cell r="Q856">
            <v>103087701</v>
          </cell>
          <cell r="R856">
            <v>1.9862521657018644</v>
          </cell>
          <cell r="S856">
            <v>34362567</v>
          </cell>
          <cell r="T856">
            <v>34362567</v>
          </cell>
          <cell r="U856">
            <v>12975153</v>
          </cell>
        </row>
        <row r="857">
          <cell r="A857">
            <v>54810</v>
          </cell>
          <cell r="B857" t="str">
            <v>54810</v>
          </cell>
          <cell r="C857" t="str">
            <v>NORTE DE SANTANDER</v>
          </cell>
          <cell r="D857" t="str">
            <v>A-03-03-05-001-002-22</v>
          </cell>
          <cell r="E857" t="str">
            <v>TIBU</v>
          </cell>
          <cell r="F857">
            <v>8000706824</v>
          </cell>
          <cell r="G857">
            <v>800070682</v>
          </cell>
          <cell r="I857">
            <v>1</v>
          </cell>
          <cell r="M857">
            <v>776221973</v>
          </cell>
          <cell r="N857">
            <v>396169927</v>
          </cell>
          <cell r="O857">
            <v>1172391900</v>
          </cell>
          <cell r="P857">
            <v>234478380</v>
          </cell>
          <cell r="Q857">
            <v>465733185</v>
          </cell>
          <cell r="R857">
            <v>1.9862521440143011</v>
          </cell>
          <cell r="S857">
            <v>155244395</v>
          </cell>
          <cell r="T857">
            <v>155244395</v>
          </cell>
          <cell r="U857">
            <v>58619595</v>
          </cell>
        </row>
        <row r="858">
          <cell r="A858">
            <v>54820</v>
          </cell>
          <cell r="B858" t="str">
            <v>54820</v>
          </cell>
          <cell r="C858" t="str">
            <v>NORTE DE SANTANDER</v>
          </cell>
          <cell r="D858" t="str">
            <v>A-03-03-05-001-002-22</v>
          </cell>
          <cell r="E858" t="str">
            <v>TOLEDO</v>
          </cell>
          <cell r="F858">
            <v>8905013620</v>
          </cell>
          <cell r="G858">
            <v>890501362</v>
          </cell>
          <cell r="I858">
            <v>1</v>
          </cell>
          <cell r="M858">
            <v>168554647</v>
          </cell>
          <cell r="N858">
            <v>86027304</v>
          </cell>
          <cell r="O858">
            <v>254581951</v>
          </cell>
          <cell r="P858">
            <v>50916390</v>
          </cell>
          <cell r="Q858">
            <v>101132787</v>
          </cell>
          <cell r="R858">
            <v>1.9862521086039289</v>
          </cell>
          <cell r="S858">
            <v>33710929</v>
          </cell>
          <cell r="T858">
            <v>33710929</v>
          </cell>
          <cell r="U858">
            <v>12729098</v>
          </cell>
        </row>
        <row r="859">
          <cell r="A859">
            <v>54871</v>
          </cell>
          <cell r="B859" t="str">
            <v>54871</v>
          </cell>
          <cell r="C859" t="str">
            <v>NORTE DE SANTANDER</v>
          </cell>
          <cell r="D859" t="str">
            <v>A-03-03-05-001-002-22</v>
          </cell>
          <cell r="E859" t="str">
            <v>VILLA CARO</v>
          </cell>
          <cell r="F859">
            <v>8905019811</v>
          </cell>
          <cell r="G859">
            <v>890501981</v>
          </cell>
          <cell r="I859">
            <v>1</v>
          </cell>
          <cell r="M859">
            <v>43140815</v>
          </cell>
          <cell r="N859">
            <v>22018307</v>
          </cell>
          <cell r="O859">
            <v>65159122</v>
          </cell>
          <cell r="P859">
            <v>13031824</v>
          </cell>
          <cell r="Q859">
            <v>25884489</v>
          </cell>
          <cell r="R859">
            <v>1.9862521930928472</v>
          </cell>
          <cell r="S859">
            <v>8628163</v>
          </cell>
          <cell r="T859">
            <v>8628163</v>
          </cell>
          <cell r="U859">
            <v>3257956</v>
          </cell>
        </row>
        <row r="860">
          <cell r="A860">
            <v>54874</v>
          </cell>
          <cell r="B860" t="str">
            <v>54874</v>
          </cell>
          <cell r="C860" t="str">
            <v>NORTE DE SANTANDER</v>
          </cell>
          <cell r="D860" t="str">
            <v>A-03-03-05-001-002-22</v>
          </cell>
          <cell r="E860" t="str">
            <v>VILLA ROSARIO</v>
          </cell>
          <cell r="F860">
            <v>8905033730</v>
          </cell>
          <cell r="G860">
            <v>890503373</v>
          </cell>
          <cell r="I860">
            <v>1</v>
          </cell>
          <cell r="M860">
            <v>460025093</v>
          </cell>
          <cell r="N860">
            <v>234788654</v>
          </cell>
          <cell r="O860">
            <v>694813747</v>
          </cell>
          <cell r="P860">
            <v>138962749</v>
          </cell>
          <cell r="Q860">
            <v>276015057</v>
          </cell>
          <cell r="R860">
            <v>1.9862521358151888</v>
          </cell>
          <cell r="S860">
            <v>92005019</v>
          </cell>
          <cell r="T860">
            <v>92005019</v>
          </cell>
          <cell r="U860">
            <v>34740687</v>
          </cell>
        </row>
        <row r="861">
          <cell r="A861">
            <v>54001</v>
          </cell>
          <cell r="B861" t="str">
            <v>54001</v>
          </cell>
          <cell r="C861" t="str">
            <v>NORTE DE SANTANDER</v>
          </cell>
          <cell r="D861" t="str">
            <v>A-03-03-05-001-002-46</v>
          </cell>
          <cell r="E861" t="str">
            <v>CUCUTA</v>
          </cell>
          <cell r="F861">
            <v>8905014342</v>
          </cell>
          <cell r="G861">
            <v>890501434</v>
          </cell>
          <cell r="I861">
            <v>1</v>
          </cell>
          <cell r="J861" t="str">
            <v>CERTIFICADO</v>
          </cell>
          <cell r="M861">
            <v>3569945760</v>
          </cell>
          <cell r="N861">
            <v>1301455045</v>
          </cell>
          <cell r="O861">
            <v>4871400805</v>
          </cell>
          <cell r="P861">
            <v>974280161</v>
          </cell>
          <cell r="Q861">
            <v>2141967456</v>
          </cell>
          <cell r="R861">
            <v>2.198512852608522</v>
          </cell>
          <cell r="S861">
            <v>713989152</v>
          </cell>
          <cell r="T861">
            <v>713989152</v>
          </cell>
          <cell r="U861">
            <v>243570040</v>
          </cell>
        </row>
        <row r="862">
          <cell r="A862">
            <v>86001</v>
          </cell>
          <cell r="B862" t="str">
            <v>86001</v>
          </cell>
          <cell r="C862" t="str">
            <v>PUTUMAYO</v>
          </cell>
          <cell r="D862" t="str">
            <v>A-03-03-05-001-002-23</v>
          </cell>
          <cell r="E862" t="str">
            <v>MOCOA</v>
          </cell>
          <cell r="F862">
            <v>8001028916</v>
          </cell>
          <cell r="G862">
            <v>800102891</v>
          </cell>
          <cell r="I862">
            <v>1</v>
          </cell>
          <cell r="M862">
            <v>331414400</v>
          </cell>
          <cell r="N862">
            <v>120820028</v>
          </cell>
          <cell r="O862">
            <v>452234428</v>
          </cell>
          <cell r="P862">
            <v>90446886</v>
          </cell>
          <cell r="Q862">
            <v>198848640</v>
          </cell>
          <cell r="R862">
            <v>2.1985128376890719</v>
          </cell>
          <cell r="S862">
            <v>66282880</v>
          </cell>
          <cell r="T862">
            <v>66282880</v>
          </cell>
          <cell r="U862">
            <v>22611722</v>
          </cell>
        </row>
        <row r="863">
          <cell r="A863">
            <v>86219</v>
          </cell>
          <cell r="B863" t="str">
            <v>86219</v>
          </cell>
          <cell r="C863" t="str">
            <v>PUTUMAYO</v>
          </cell>
          <cell r="D863" t="str">
            <v>A-03-03-05-001-002-23</v>
          </cell>
          <cell r="E863" t="str">
            <v>COLON</v>
          </cell>
          <cell r="F863">
            <v>8000186509</v>
          </cell>
          <cell r="G863">
            <v>800018650</v>
          </cell>
          <cell r="I863">
            <v>1</v>
          </cell>
          <cell r="M863">
            <v>22798769</v>
          </cell>
          <cell r="N863">
            <v>8311491</v>
          </cell>
          <cell r="O863">
            <v>31110260</v>
          </cell>
          <cell r="P863">
            <v>6222052</v>
          </cell>
          <cell r="Q863">
            <v>13679262</v>
          </cell>
          <cell r="R863">
            <v>2.1985129664618683</v>
          </cell>
          <cell r="S863">
            <v>4559754</v>
          </cell>
          <cell r="T863">
            <v>4559754</v>
          </cell>
          <cell r="U863">
            <v>1555513</v>
          </cell>
        </row>
        <row r="864">
          <cell r="A864">
            <v>86320</v>
          </cell>
          <cell r="B864" t="str">
            <v>86320</v>
          </cell>
          <cell r="C864" t="str">
            <v>PUTUMAYO</v>
          </cell>
          <cell r="D864" t="str">
            <v>A-03-03-05-001-002-23</v>
          </cell>
          <cell r="E864" t="str">
            <v>ORITO</v>
          </cell>
          <cell r="F864" t="str">
            <v>8001028962</v>
          </cell>
          <cell r="G864">
            <v>800102896</v>
          </cell>
          <cell r="I864">
            <v>1</v>
          </cell>
          <cell r="M864">
            <v>373540187</v>
          </cell>
          <cell r="N864">
            <v>136177349</v>
          </cell>
          <cell r="O864">
            <v>509717536</v>
          </cell>
          <cell r="P864">
            <v>101943507</v>
          </cell>
          <cell r="Q864">
            <v>224124111</v>
          </cell>
          <cell r="R864">
            <v>2.1985128586953557</v>
          </cell>
          <cell r="S864">
            <v>74708037</v>
          </cell>
          <cell r="T864">
            <v>74708037</v>
          </cell>
          <cell r="U864">
            <v>25485877</v>
          </cell>
        </row>
        <row r="865">
          <cell r="A865">
            <v>86568</v>
          </cell>
          <cell r="B865" t="str">
            <v>86568</v>
          </cell>
          <cell r="C865" t="str">
            <v>PUTUMAYO</v>
          </cell>
          <cell r="D865" t="str">
            <v>A-03-03-05-001-002-23</v>
          </cell>
          <cell r="E865" t="str">
            <v>PUERTO ASIS</v>
          </cell>
          <cell r="F865">
            <v>8912004613</v>
          </cell>
          <cell r="G865">
            <v>891200461</v>
          </cell>
          <cell r="I865">
            <v>1</v>
          </cell>
          <cell r="M865">
            <v>443394427</v>
          </cell>
          <cell r="N865">
            <v>161643329</v>
          </cell>
          <cell r="O865">
            <v>605037756</v>
          </cell>
          <cell r="P865">
            <v>121007551</v>
          </cell>
          <cell r="Q865">
            <v>266036655</v>
          </cell>
          <cell r="R865">
            <v>2.1985128432191807</v>
          </cell>
          <cell r="S865">
            <v>88678885</v>
          </cell>
          <cell r="T865">
            <v>88678885</v>
          </cell>
          <cell r="U865">
            <v>30251888</v>
          </cell>
        </row>
        <row r="866">
          <cell r="A866">
            <v>86569</v>
          </cell>
          <cell r="B866" t="str">
            <v>86569</v>
          </cell>
          <cell r="C866" t="str">
            <v>PUTUMAYO</v>
          </cell>
          <cell r="D866" t="str">
            <v>A-03-03-05-001-002-23</v>
          </cell>
          <cell r="E866" t="str">
            <v>PUERTO CAICEDO</v>
          </cell>
          <cell r="F866" t="str">
            <v>8002298872</v>
          </cell>
          <cell r="G866">
            <v>800229887</v>
          </cell>
          <cell r="I866">
            <v>1</v>
          </cell>
          <cell r="M866">
            <v>76122558</v>
          </cell>
          <cell r="N866">
            <v>27751146</v>
          </cell>
          <cell r="O866">
            <v>103873704</v>
          </cell>
          <cell r="P866">
            <v>20774741</v>
          </cell>
          <cell r="Q866">
            <v>45673536</v>
          </cell>
          <cell r="R866">
            <v>2.1985128960211826</v>
          </cell>
          <cell r="S866">
            <v>15224512</v>
          </cell>
          <cell r="T866">
            <v>15224512</v>
          </cell>
          <cell r="U866">
            <v>5193685</v>
          </cell>
        </row>
        <row r="867">
          <cell r="A867">
            <v>86571</v>
          </cell>
          <cell r="B867" t="str">
            <v>86571</v>
          </cell>
          <cell r="C867" t="str">
            <v>PUTUMAYO</v>
          </cell>
          <cell r="D867" t="str">
            <v>A-03-03-05-001-002-23</v>
          </cell>
          <cell r="E867" t="str">
            <v>PUERTO GUZMAN</v>
          </cell>
          <cell r="F867">
            <v>8002224892</v>
          </cell>
          <cell r="G867">
            <v>800222489</v>
          </cell>
          <cell r="I867">
            <v>1</v>
          </cell>
          <cell r="M867">
            <v>218047193</v>
          </cell>
          <cell r="N867">
            <v>79491013</v>
          </cell>
          <cell r="O867">
            <v>297538206</v>
          </cell>
          <cell r="P867">
            <v>59507641</v>
          </cell>
          <cell r="Q867">
            <v>130828317</v>
          </cell>
          <cell r="R867">
            <v>2.1985129103000403</v>
          </cell>
          <cell r="S867">
            <v>43609439</v>
          </cell>
          <cell r="T867">
            <v>43609439</v>
          </cell>
          <cell r="U867">
            <v>14876910</v>
          </cell>
        </row>
        <row r="868">
          <cell r="A868">
            <v>86573</v>
          </cell>
          <cell r="B868" t="str">
            <v>86573</v>
          </cell>
          <cell r="C868" t="str">
            <v>PUTUMAYO</v>
          </cell>
          <cell r="D868" t="str">
            <v>A-03-03-05-001-002-23</v>
          </cell>
          <cell r="E868" t="str">
            <v>PUERTO LEGUIZAMO</v>
          </cell>
          <cell r="F868">
            <v>8912005138</v>
          </cell>
          <cell r="G868">
            <v>891200513</v>
          </cell>
          <cell r="I868">
            <v>1</v>
          </cell>
          <cell r="M868">
            <v>261777833</v>
          </cell>
          <cell r="N868">
            <v>95433404</v>
          </cell>
          <cell r="O868">
            <v>357211237</v>
          </cell>
          <cell r="P868">
            <v>71442247</v>
          </cell>
          <cell r="Q868">
            <v>157066701</v>
          </cell>
          <cell r="R868">
            <v>2.198512891118892</v>
          </cell>
          <cell r="S868">
            <v>52355567</v>
          </cell>
          <cell r="T868">
            <v>52355567</v>
          </cell>
          <cell r="U868">
            <v>17860562</v>
          </cell>
        </row>
        <row r="869">
          <cell r="A869">
            <v>86749</v>
          </cell>
          <cell r="B869" t="str">
            <v>86749</v>
          </cell>
          <cell r="C869" t="str">
            <v>PUTUMAYO</v>
          </cell>
          <cell r="D869" t="str">
            <v>A-03-03-05-001-002-23</v>
          </cell>
          <cell r="E869" t="str">
            <v>SIBUNDOY</v>
          </cell>
          <cell r="F869">
            <v>8912016456</v>
          </cell>
          <cell r="G869">
            <v>891201645</v>
          </cell>
          <cell r="I869">
            <v>1</v>
          </cell>
          <cell r="M869">
            <v>89949640</v>
          </cell>
          <cell r="N869">
            <v>32791930</v>
          </cell>
          <cell r="O869">
            <v>122741570</v>
          </cell>
          <cell r="P869">
            <v>24548314</v>
          </cell>
          <cell r="Q869">
            <v>53969784</v>
          </cell>
          <cell r="R869">
            <v>2.1985128591723244</v>
          </cell>
          <cell r="S869">
            <v>17989928</v>
          </cell>
          <cell r="T869">
            <v>17989928</v>
          </cell>
          <cell r="U869">
            <v>6137079</v>
          </cell>
        </row>
        <row r="870">
          <cell r="A870">
            <v>86755</v>
          </cell>
          <cell r="B870" t="str">
            <v>86755</v>
          </cell>
          <cell r="C870" t="str">
            <v>PUTUMAYO</v>
          </cell>
          <cell r="D870" t="str">
            <v>A-03-03-05-001-002-23</v>
          </cell>
          <cell r="E870" t="str">
            <v>SAN FRANCISCO</v>
          </cell>
          <cell r="F870">
            <v>8001029036</v>
          </cell>
          <cell r="G870">
            <v>800102903</v>
          </cell>
          <cell r="I870">
            <v>1</v>
          </cell>
          <cell r="M870">
            <v>23289691</v>
          </cell>
          <cell r="N870">
            <v>8490461</v>
          </cell>
          <cell r="O870">
            <v>31780152</v>
          </cell>
          <cell r="P870">
            <v>6356030</v>
          </cell>
          <cell r="Q870">
            <v>13973814</v>
          </cell>
          <cell r="R870">
            <v>2.198512908214719</v>
          </cell>
          <cell r="S870">
            <v>4657938</v>
          </cell>
          <cell r="T870">
            <v>4657938</v>
          </cell>
          <cell r="U870">
            <v>1589008</v>
          </cell>
        </row>
        <row r="871">
          <cell r="A871">
            <v>86757</v>
          </cell>
          <cell r="B871" t="str">
            <v>86757</v>
          </cell>
          <cell r="C871" t="str">
            <v>PUTUMAYO</v>
          </cell>
          <cell r="D871" t="str">
            <v>A-03-03-05-001-002-23</v>
          </cell>
          <cell r="E871" t="str">
            <v>SAN MIGUEL</v>
          </cell>
          <cell r="F871">
            <v>8002529229</v>
          </cell>
          <cell r="G871">
            <v>800252922</v>
          </cell>
          <cell r="I871">
            <v>1</v>
          </cell>
          <cell r="M871">
            <v>158365177</v>
          </cell>
          <cell r="N871">
            <v>57733413</v>
          </cell>
          <cell r="O871">
            <v>216098590</v>
          </cell>
          <cell r="P871">
            <v>43219718</v>
          </cell>
          <cell r="Q871">
            <v>95019105</v>
          </cell>
          <cell r="R871">
            <v>2.1985128408288088</v>
          </cell>
          <cell r="S871">
            <v>31673035</v>
          </cell>
          <cell r="T871">
            <v>31673035</v>
          </cell>
          <cell r="U871">
            <v>10804930</v>
          </cell>
        </row>
        <row r="872">
          <cell r="A872">
            <v>86760</v>
          </cell>
          <cell r="B872" t="str">
            <v>86760</v>
          </cell>
          <cell r="C872" t="str">
            <v>PUTUMAYO</v>
          </cell>
          <cell r="D872" t="str">
            <v>A-03-03-05-001-002-23</v>
          </cell>
          <cell r="E872" t="str">
            <v>SANTIAGO</v>
          </cell>
          <cell r="F872">
            <v>8001029068</v>
          </cell>
          <cell r="G872">
            <v>800102906</v>
          </cell>
          <cell r="I872">
            <v>1</v>
          </cell>
          <cell r="M872">
            <v>51148626</v>
          </cell>
          <cell r="N872">
            <v>18646680</v>
          </cell>
          <cell r="O872">
            <v>69795306</v>
          </cell>
          <cell r="P872">
            <v>13959061</v>
          </cell>
          <cell r="Q872">
            <v>30689175</v>
          </cell>
          <cell r="R872">
            <v>2.1985128512584047</v>
          </cell>
          <cell r="S872">
            <v>10229725</v>
          </cell>
          <cell r="T872">
            <v>10229725</v>
          </cell>
          <cell r="U872">
            <v>3489765</v>
          </cell>
        </row>
        <row r="873">
          <cell r="A873">
            <v>86865</v>
          </cell>
          <cell r="B873" t="str">
            <v>86865</v>
          </cell>
          <cell r="C873" t="str">
            <v>PUTUMAYO</v>
          </cell>
          <cell r="D873" t="str">
            <v>A-03-03-05-001-002-23</v>
          </cell>
          <cell r="E873" t="str">
            <v>VALLE GUAMUEZ</v>
          </cell>
          <cell r="F873">
            <v>8001029122</v>
          </cell>
          <cell r="G873">
            <v>800102912</v>
          </cell>
          <cell r="I873">
            <v>1</v>
          </cell>
          <cell r="M873">
            <v>219789400</v>
          </cell>
          <cell r="N873">
            <v>80126150</v>
          </cell>
          <cell r="O873">
            <v>299915550</v>
          </cell>
          <cell r="P873">
            <v>59983110</v>
          </cell>
          <cell r="Q873">
            <v>131873640</v>
          </cell>
          <cell r="R873">
            <v>2.1985128813761072</v>
          </cell>
          <cell r="S873">
            <v>43957880</v>
          </cell>
          <cell r="T873">
            <v>43957880</v>
          </cell>
          <cell r="U873">
            <v>14995778</v>
          </cell>
        </row>
        <row r="874">
          <cell r="A874">
            <v>86885</v>
          </cell>
          <cell r="B874" t="str">
            <v>86885</v>
          </cell>
          <cell r="C874" t="str">
            <v>PUTUMAYO</v>
          </cell>
          <cell r="D874" t="str">
            <v>A-03-03-05-001-002-23</v>
          </cell>
          <cell r="E874" t="str">
            <v>VILLAGARZON</v>
          </cell>
          <cell r="F874">
            <v>8000542490</v>
          </cell>
          <cell r="G874">
            <v>800054249</v>
          </cell>
          <cell r="I874">
            <v>1</v>
          </cell>
          <cell r="M874">
            <v>166266170</v>
          </cell>
          <cell r="N874">
            <v>60613789</v>
          </cell>
          <cell r="O874">
            <v>226879959</v>
          </cell>
          <cell r="P874">
            <v>45375992</v>
          </cell>
          <cell r="Q874">
            <v>99759702</v>
          </cell>
          <cell r="R874">
            <v>2.1985128611623521</v>
          </cell>
          <cell r="S874">
            <v>33253234</v>
          </cell>
          <cell r="T874">
            <v>33253234</v>
          </cell>
          <cell r="U874">
            <v>11343998</v>
          </cell>
        </row>
        <row r="875">
          <cell r="A875">
            <v>63111</v>
          </cell>
          <cell r="B875" t="str">
            <v>63111</v>
          </cell>
          <cell r="C875" t="str">
            <v>QUINDIO</v>
          </cell>
          <cell r="D875" t="str">
            <v>A-03-03-05-001-002-24</v>
          </cell>
          <cell r="E875" t="str">
            <v>BUENAVISTA</v>
          </cell>
          <cell r="F875">
            <v>8900018790</v>
          </cell>
          <cell r="G875">
            <v>890001879</v>
          </cell>
          <cell r="I875">
            <v>1</v>
          </cell>
          <cell r="M875">
            <v>14915739</v>
          </cell>
          <cell r="N875">
            <v>5437663</v>
          </cell>
          <cell r="O875">
            <v>20353402</v>
          </cell>
          <cell r="P875">
            <v>4070680</v>
          </cell>
          <cell r="Q875">
            <v>8949444</v>
          </cell>
          <cell r="R875">
            <v>2.1985132705100869</v>
          </cell>
          <cell r="S875">
            <v>2983148</v>
          </cell>
          <cell r="T875">
            <v>2983148</v>
          </cell>
          <cell r="U875">
            <v>1017670</v>
          </cell>
        </row>
        <row r="876">
          <cell r="A876">
            <v>63130</v>
          </cell>
          <cell r="B876" t="str">
            <v>63130</v>
          </cell>
          <cell r="C876" t="str">
            <v>QUINDIO</v>
          </cell>
          <cell r="D876" t="str">
            <v>A-03-03-05-001-002-24</v>
          </cell>
          <cell r="E876" t="str">
            <v>CALARCA</v>
          </cell>
          <cell r="F876">
            <v>8900004414</v>
          </cell>
          <cell r="G876">
            <v>890000441</v>
          </cell>
          <cell r="I876">
            <v>1</v>
          </cell>
          <cell r="M876">
            <v>290819333</v>
          </cell>
          <cell r="N876">
            <v>106020737</v>
          </cell>
          <cell r="O876">
            <v>396840070</v>
          </cell>
          <cell r="P876">
            <v>79368014</v>
          </cell>
          <cell r="Q876">
            <v>174491601</v>
          </cell>
          <cell r="R876">
            <v>2.1985128795083622</v>
          </cell>
          <cell r="S876">
            <v>58163867</v>
          </cell>
          <cell r="T876">
            <v>58163867</v>
          </cell>
          <cell r="U876">
            <v>19842004</v>
          </cell>
        </row>
        <row r="877">
          <cell r="A877">
            <v>63190</v>
          </cell>
          <cell r="B877" t="str">
            <v>63190</v>
          </cell>
          <cell r="C877" t="str">
            <v>QUINDIO</v>
          </cell>
          <cell r="D877" t="str">
            <v>A-03-03-05-001-002-24</v>
          </cell>
          <cell r="E877" t="str">
            <v>CIRCASIA</v>
          </cell>
          <cell r="F877">
            <v>8900010448</v>
          </cell>
          <cell r="G877">
            <v>890001044</v>
          </cell>
          <cell r="I877">
            <v>1</v>
          </cell>
          <cell r="M877">
            <v>99081133</v>
          </cell>
          <cell r="N877">
            <v>36120896</v>
          </cell>
          <cell r="O877">
            <v>135202029</v>
          </cell>
          <cell r="P877">
            <v>27040406</v>
          </cell>
          <cell r="Q877">
            <v>59448681</v>
          </cell>
          <cell r="R877">
            <v>2.1985128847547628</v>
          </cell>
          <cell r="S877">
            <v>19816227</v>
          </cell>
          <cell r="T877">
            <v>19816227</v>
          </cell>
          <cell r="U877">
            <v>6760102</v>
          </cell>
        </row>
        <row r="878">
          <cell r="A878">
            <v>63212</v>
          </cell>
          <cell r="B878" t="str">
            <v>63212</v>
          </cell>
          <cell r="C878" t="str">
            <v>QUINDIO</v>
          </cell>
          <cell r="D878" t="str">
            <v>A-03-03-05-001-002-24</v>
          </cell>
          <cell r="E878" t="str">
            <v>CORDOBA</v>
          </cell>
          <cell r="F878">
            <v>8900010613</v>
          </cell>
          <cell r="G878">
            <v>890001061</v>
          </cell>
          <cell r="I878">
            <v>1</v>
          </cell>
          <cell r="M878">
            <v>22867680</v>
          </cell>
          <cell r="N878">
            <v>8336613</v>
          </cell>
          <cell r="O878">
            <v>31204293</v>
          </cell>
          <cell r="P878">
            <v>6240859</v>
          </cell>
          <cell r="Q878">
            <v>13720608</v>
          </cell>
          <cell r="R878">
            <v>2.198512736788317</v>
          </cell>
          <cell r="S878">
            <v>4573536</v>
          </cell>
          <cell r="T878">
            <v>4573536</v>
          </cell>
          <cell r="U878">
            <v>1560215</v>
          </cell>
        </row>
        <row r="879">
          <cell r="A879">
            <v>63272</v>
          </cell>
          <cell r="B879" t="str">
            <v>63272</v>
          </cell>
          <cell r="C879" t="str">
            <v>QUINDIO</v>
          </cell>
          <cell r="D879" t="str">
            <v>A-03-03-05-001-002-24</v>
          </cell>
          <cell r="E879" t="str">
            <v>FILANDIA</v>
          </cell>
          <cell r="F879">
            <v>8900013395</v>
          </cell>
          <cell r="G879">
            <v>890001339</v>
          </cell>
          <cell r="I879">
            <v>1</v>
          </cell>
          <cell r="M879">
            <v>57042483</v>
          </cell>
          <cell r="N879">
            <v>20795337</v>
          </cell>
          <cell r="O879">
            <v>77837820</v>
          </cell>
          <cell r="P879">
            <v>15567564</v>
          </cell>
          <cell r="Q879">
            <v>34225491</v>
          </cell>
          <cell r="R879">
            <v>2.1985129465342168</v>
          </cell>
          <cell r="S879">
            <v>11408497</v>
          </cell>
          <cell r="T879">
            <v>11408497</v>
          </cell>
          <cell r="U879">
            <v>3891891</v>
          </cell>
        </row>
        <row r="880">
          <cell r="A880">
            <v>63302</v>
          </cell>
          <cell r="B880" t="str">
            <v>63302</v>
          </cell>
          <cell r="C880" t="str">
            <v>QUINDIO</v>
          </cell>
          <cell r="D880" t="str">
            <v>A-03-03-05-001-002-24</v>
          </cell>
          <cell r="E880" t="str">
            <v>GENOVA</v>
          </cell>
          <cell r="F880">
            <v>8900008646</v>
          </cell>
          <cell r="G880">
            <v>890000864</v>
          </cell>
          <cell r="I880">
            <v>1</v>
          </cell>
          <cell r="M880">
            <v>39182122</v>
          </cell>
          <cell r="N880">
            <v>14284186</v>
          </cell>
          <cell r="O880">
            <v>53466308</v>
          </cell>
          <cell r="P880">
            <v>10693262</v>
          </cell>
          <cell r="Q880">
            <v>23509272</v>
          </cell>
          <cell r="R880">
            <v>2.1985126708762959</v>
          </cell>
          <cell r="S880">
            <v>7836424</v>
          </cell>
          <cell r="T880">
            <v>7836424</v>
          </cell>
          <cell r="U880">
            <v>2673316</v>
          </cell>
        </row>
        <row r="881">
          <cell r="A881">
            <v>63401</v>
          </cell>
          <cell r="B881" t="str">
            <v>63401</v>
          </cell>
          <cell r="C881" t="str">
            <v>QUINDIO</v>
          </cell>
          <cell r="D881" t="str">
            <v>A-03-03-05-001-002-24</v>
          </cell>
          <cell r="E881" t="str">
            <v>LA TEBAIDA</v>
          </cell>
          <cell r="F881">
            <v>8900005641</v>
          </cell>
          <cell r="G881">
            <v>890000564</v>
          </cell>
          <cell r="I881">
            <v>1</v>
          </cell>
          <cell r="M881">
            <v>177325667</v>
          </cell>
          <cell r="N881">
            <v>64645626</v>
          </cell>
          <cell r="O881">
            <v>241971293</v>
          </cell>
          <cell r="P881">
            <v>48394259</v>
          </cell>
          <cell r="Q881">
            <v>106395399</v>
          </cell>
          <cell r="R881">
            <v>2.1985128235975262</v>
          </cell>
          <cell r="S881">
            <v>35465133</v>
          </cell>
          <cell r="T881">
            <v>35465133</v>
          </cell>
          <cell r="U881">
            <v>12098565</v>
          </cell>
        </row>
        <row r="882">
          <cell r="A882">
            <v>63470</v>
          </cell>
          <cell r="B882" t="str">
            <v>63470</v>
          </cell>
          <cell r="C882" t="str">
            <v>QUINDIO</v>
          </cell>
          <cell r="D882" t="str">
            <v>A-03-03-05-001-002-24</v>
          </cell>
          <cell r="E882" t="str">
            <v>MONTENEGRO</v>
          </cell>
          <cell r="F882">
            <v>8900008581</v>
          </cell>
          <cell r="G882">
            <v>890000858</v>
          </cell>
          <cell r="I882">
            <v>1</v>
          </cell>
          <cell r="M882">
            <v>192672553</v>
          </cell>
          <cell r="N882">
            <v>70240466</v>
          </cell>
          <cell r="O882">
            <v>262913019</v>
          </cell>
          <cell r="P882">
            <v>52582604</v>
          </cell>
          <cell r="Q882">
            <v>115603533</v>
          </cell>
          <cell r="R882">
            <v>2.1985128960140505</v>
          </cell>
          <cell r="S882">
            <v>38534511</v>
          </cell>
          <cell r="T882">
            <v>38534511</v>
          </cell>
          <cell r="U882">
            <v>13145651</v>
          </cell>
        </row>
        <row r="883">
          <cell r="A883">
            <v>63548</v>
          </cell>
          <cell r="B883" t="str">
            <v>63548</v>
          </cell>
          <cell r="C883" t="str">
            <v>QUINDIO</v>
          </cell>
          <cell r="D883" t="str">
            <v>A-03-03-05-001-002-24</v>
          </cell>
          <cell r="E883" t="str">
            <v>PIJAO</v>
          </cell>
          <cell r="F883">
            <v>8900011819</v>
          </cell>
          <cell r="G883">
            <v>890001181</v>
          </cell>
          <cell r="I883">
            <v>1</v>
          </cell>
          <cell r="M883">
            <v>29276961</v>
          </cell>
          <cell r="N883">
            <v>10673173</v>
          </cell>
          <cell r="O883">
            <v>39950134</v>
          </cell>
          <cell r="P883">
            <v>7990027</v>
          </cell>
          <cell r="Q883">
            <v>17566176</v>
          </cell>
          <cell r="R883">
            <v>2.1985127209207178</v>
          </cell>
          <cell r="S883">
            <v>5855392</v>
          </cell>
          <cell r="T883">
            <v>5855392</v>
          </cell>
          <cell r="U883">
            <v>1997507</v>
          </cell>
        </row>
        <row r="884">
          <cell r="A884">
            <v>63594</v>
          </cell>
          <cell r="B884" t="str">
            <v>63594</v>
          </cell>
          <cell r="C884" t="str">
            <v>QUINDIO</v>
          </cell>
          <cell r="D884" t="str">
            <v>A-03-03-05-001-002-24</v>
          </cell>
          <cell r="E884" t="str">
            <v>QUIMBAYA</v>
          </cell>
          <cell r="F884">
            <v>8900006134</v>
          </cell>
          <cell r="G884">
            <v>890000613</v>
          </cell>
          <cell r="I884">
            <v>1</v>
          </cell>
          <cell r="M884">
            <v>131384325</v>
          </cell>
          <cell r="N884">
            <v>47897308</v>
          </cell>
          <cell r="O884">
            <v>179281633</v>
          </cell>
          <cell r="P884">
            <v>35856327</v>
          </cell>
          <cell r="Q884">
            <v>78830595</v>
          </cell>
          <cell r="R884">
            <v>2.1985128315011182</v>
          </cell>
          <cell r="S884">
            <v>26276865</v>
          </cell>
          <cell r="T884">
            <v>26276865</v>
          </cell>
          <cell r="U884">
            <v>8964082</v>
          </cell>
        </row>
        <row r="885">
          <cell r="A885">
            <v>63690</v>
          </cell>
          <cell r="B885" t="str">
            <v>63690</v>
          </cell>
          <cell r="C885" t="str">
            <v>QUINDIO</v>
          </cell>
          <cell r="D885" t="str">
            <v>A-03-03-05-001-002-24</v>
          </cell>
          <cell r="E885" t="str">
            <v>SALENTO</v>
          </cell>
          <cell r="F885">
            <v>8900011270</v>
          </cell>
          <cell r="G885">
            <v>890001127</v>
          </cell>
          <cell r="I885">
            <v>1</v>
          </cell>
          <cell r="M885">
            <v>27154517</v>
          </cell>
          <cell r="N885">
            <v>9899417</v>
          </cell>
          <cell r="O885">
            <v>37053934</v>
          </cell>
          <cell r="P885">
            <v>7410787</v>
          </cell>
          <cell r="Q885">
            <v>16292709</v>
          </cell>
          <cell r="R885">
            <v>2.1985126545939049</v>
          </cell>
          <cell r="S885">
            <v>5430903</v>
          </cell>
          <cell r="T885">
            <v>5430903</v>
          </cell>
          <cell r="U885">
            <v>1852697</v>
          </cell>
        </row>
        <row r="886">
          <cell r="A886">
            <v>63001</v>
          </cell>
          <cell r="B886" t="str">
            <v>63001</v>
          </cell>
          <cell r="C886" t="str">
            <v>QUINDIO</v>
          </cell>
          <cell r="D886" t="str">
            <v>A-03-03-05-001-002-37</v>
          </cell>
          <cell r="E886" t="str">
            <v>ARMENIA</v>
          </cell>
          <cell r="F886">
            <v>8900004643</v>
          </cell>
          <cell r="G886">
            <v>890000464</v>
          </cell>
          <cell r="I886">
            <v>1</v>
          </cell>
          <cell r="J886" t="str">
            <v>CERTIFICADO</v>
          </cell>
          <cell r="M886">
            <v>918362907</v>
          </cell>
          <cell r="N886">
            <v>334797244</v>
          </cell>
          <cell r="O886">
            <v>1253160151</v>
          </cell>
          <cell r="P886">
            <v>250632030</v>
          </cell>
          <cell r="Q886">
            <v>551017743</v>
          </cell>
          <cell r="R886">
            <v>2.1985128676490393</v>
          </cell>
          <cell r="S886">
            <v>183672581</v>
          </cell>
          <cell r="T886">
            <v>183672581</v>
          </cell>
          <cell r="U886">
            <v>62658008</v>
          </cell>
        </row>
        <row r="887">
          <cell r="A887">
            <v>66045</v>
          </cell>
          <cell r="B887" t="str">
            <v>66045</v>
          </cell>
          <cell r="C887" t="str">
            <v>RISARALDA</v>
          </cell>
          <cell r="D887" t="str">
            <v>A-03-03-05-001-002-25</v>
          </cell>
          <cell r="E887" t="str">
            <v>APIA</v>
          </cell>
          <cell r="F887">
            <v>8914800223</v>
          </cell>
          <cell r="G887">
            <v>891480022</v>
          </cell>
          <cell r="I887">
            <v>1</v>
          </cell>
          <cell r="M887">
            <v>51859008</v>
          </cell>
          <cell r="N887">
            <v>22686787</v>
          </cell>
          <cell r="O887">
            <v>74545795</v>
          </cell>
          <cell r="P887">
            <v>14909159</v>
          </cell>
          <cell r="Q887">
            <v>31115406</v>
          </cell>
          <cell r="R887">
            <v>2.0869994075453886</v>
          </cell>
          <cell r="S887">
            <v>10371802</v>
          </cell>
          <cell r="T887">
            <v>10371802</v>
          </cell>
          <cell r="U887">
            <v>3727290</v>
          </cell>
        </row>
        <row r="888">
          <cell r="A888">
            <v>66075</v>
          </cell>
          <cell r="B888" t="str">
            <v>66075</v>
          </cell>
          <cell r="C888" t="str">
            <v>RISARALDA</v>
          </cell>
          <cell r="D888" t="str">
            <v>A-03-03-05-001-002-25</v>
          </cell>
          <cell r="E888" t="str">
            <v>BALBOA</v>
          </cell>
          <cell r="F888">
            <v>8908011431</v>
          </cell>
          <cell r="G888">
            <v>890801143</v>
          </cell>
          <cell r="I888">
            <v>1</v>
          </cell>
          <cell r="K888" t="str">
            <v>No. 3446 del 25-10-2017</v>
          </cell>
          <cell r="L888" t="str">
            <v>No. 2105 del 19-07-2018</v>
          </cell>
          <cell r="M888">
            <v>27247287</v>
          </cell>
          <cell r="N888">
            <v>11919884</v>
          </cell>
          <cell r="O888">
            <v>39167171</v>
          </cell>
          <cell r="P888">
            <v>7833434</v>
          </cell>
          <cell r="Q888">
            <v>16348371</v>
          </cell>
          <cell r="R888">
            <v>2.0869992649456166</v>
          </cell>
          <cell r="S888">
            <v>5449457</v>
          </cell>
          <cell r="T888">
            <v>5449457</v>
          </cell>
          <cell r="U888">
            <v>1958359</v>
          </cell>
        </row>
        <row r="889">
          <cell r="A889">
            <v>66088</v>
          </cell>
          <cell r="B889" t="str">
            <v>66088</v>
          </cell>
          <cell r="C889" t="str">
            <v>RISARALDA</v>
          </cell>
          <cell r="D889" t="str">
            <v>A-03-03-05-001-002-25</v>
          </cell>
          <cell r="E889" t="str">
            <v>BELEN DE UMBRIA</v>
          </cell>
          <cell r="F889">
            <v>8914800248</v>
          </cell>
          <cell r="G889">
            <v>891480024</v>
          </cell>
          <cell r="I889">
            <v>1</v>
          </cell>
          <cell r="M889">
            <v>138935663</v>
          </cell>
          <cell r="N889">
            <v>60780256</v>
          </cell>
          <cell r="O889">
            <v>199715919</v>
          </cell>
          <cell r="P889">
            <v>39943184</v>
          </cell>
          <cell r="Q889">
            <v>83361399</v>
          </cell>
          <cell r="R889">
            <v>2.0869993488751422</v>
          </cell>
          <cell r="S889">
            <v>27787133</v>
          </cell>
          <cell r="T889">
            <v>27787133</v>
          </cell>
          <cell r="U889">
            <v>9985796</v>
          </cell>
        </row>
        <row r="890">
          <cell r="A890">
            <v>66318</v>
          </cell>
          <cell r="B890" t="str">
            <v>66318</v>
          </cell>
          <cell r="C890" t="str">
            <v>RISARALDA</v>
          </cell>
          <cell r="D890" t="str">
            <v>A-03-03-05-001-002-25</v>
          </cell>
          <cell r="E890" t="str">
            <v>GUATICA</v>
          </cell>
          <cell r="F890">
            <v>8914800255</v>
          </cell>
          <cell r="G890">
            <v>891480025</v>
          </cell>
          <cell r="I890">
            <v>1</v>
          </cell>
          <cell r="M890">
            <v>76385923</v>
          </cell>
          <cell r="N890">
            <v>33416589</v>
          </cell>
          <cell r="O890">
            <v>109802512</v>
          </cell>
          <cell r="P890">
            <v>21960502</v>
          </cell>
          <cell r="Q890">
            <v>45831555</v>
          </cell>
          <cell r="R890">
            <v>2.086999422872938</v>
          </cell>
          <cell r="S890">
            <v>15277185</v>
          </cell>
          <cell r="T890">
            <v>15277185</v>
          </cell>
          <cell r="U890">
            <v>5490126</v>
          </cell>
        </row>
        <row r="891">
          <cell r="A891">
            <v>66383</v>
          </cell>
          <cell r="B891" t="str">
            <v>66383</v>
          </cell>
          <cell r="C891" t="str">
            <v>RISARALDA</v>
          </cell>
          <cell r="D891" t="str">
            <v>A-03-03-05-001-002-25</v>
          </cell>
          <cell r="E891" t="str">
            <v>LA CELIA</v>
          </cell>
          <cell r="F891">
            <v>8914800262</v>
          </cell>
          <cell r="G891">
            <v>891480026</v>
          </cell>
          <cell r="I891">
            <v>1</v>
          </cell>
          <cell r="M891">
            <v>38184086</v>
          </cell>
          <cell r="N891">
            <v>16704412</v>
          </cell>
          <cell r="O891">
            <v>54888498</v>
          </cell>
          <cell r="P891">
            <v>10977700</v>
          </cell>
          <cell r="Q891">
            <v>22910451</v>
          </cell>
          <cell r="R891">
            <v>2.0869991892655109</v>
          </cell>
          <cell r="S891">
            <v>7636817</v>
          </cell>
          <cell r="T891">
            <v>7636817</v>
          </cell>
          <cell r="U891">
            <v>2744425</v>
          </cell>
        </row>
        <row r="892">
          <cell r="A892">
            <v>66400</v>
          </cell>
          <cell r="B892" t="str">
            <v>66400</v>
          </cell>
          <cell r="C892" t="str">
            <v>RISARALDA</v>
          </cell>
          <cell r="D892" t="str">
            <v>A-03-03-05-001-002-25</v>
          </cell>
          <cell r="E892" t="str">
            <v>LA VIRGINIA</v>
          </cell>
          <cell r="F892">
            <v>8914800271</v>
          </cell>
          <cell r="G892">
            <v>891480027</v>
          </cell>
          <cell r="I892">
            <v>1</v>
          </cell>
          <cell r="M892">
            <v>143169220</v>
          </cell>
          <cell r="N892">
            <v>62632312</v>
          </cell>
          <cell r="O892">
            <v>205801532</v>
          </cell>
          <cell r="P892">
            <v>41160306</v>
          </cell>
          <cell r="Q892">
            <v>85901532</v>
          </cell>
          <cell r="R892">
            <v>2.0869993532118056</v>
          </cell>
          <cell r="S892">
            <v>28633844</v>
          </cell>
          <cell r="T892">
            <v>28633844</v>
          </cell>
          <cell r="U892">
            <v>10290077</v>
          </cell>
        </row>
        <row r="893">
          <cell r="A893">
            <v>66440</v>
          </cell>
          <cell r="B893" t="str">
            <v>66440</v>
          </cell>
          <cell r="C893" t="str">
            <v>RISARALDA</v>
          </cell>
          <cell r="D893" t="str">
            <v>A-03-03-05-001-002-25</v>
          </cell>
          <cell r="E893" t="str">
            <v>MARSELLA</v>
          </cell>
          <cell r="F893">
            <v>8000993177</v>
          </cell>
          <cell r="G893">
            <v>800099317</v>
          </cell>
          <cell r="I893">
            <v>1</v>
          </cell>
          <cell r="M893">
            <v>98225662</v>
          </cell>
          <cell r="N893">
            <v>42970831</v>
          </cell>
          <cell r="O893">
            <v>141196493</v>
          </cell>
          <cell r="P893">
            <v>28239299</v>
          </cell>
          <cell r="Q893">
            <v>58935396</v>
          </cell>
          <cell r="R893">
            <v>2.0869992558951269</v>
          </cell>
          <cell r="S893">
            <v>19645132</v>
          </cell>
          <cell r="T893">
            <v>19645132</v>
          </cell>
          <cell r="U893">
            <v>7059825</v>
          </cell>
        </row>
        <row r="894">
          <cell r="A894">
            <v>66456</v>
          </cell>
          <cell r="B894" t="str">
            <v>66456</v>
          </cell>
          <cell r="C894" t="str">
            <v>RISARALDA</v>
          </cell>
          <cell r="D894" t="str">
            <v>A-03-03-05-001-002-25</v>
          </cell>
          <cell r="E894" t="str">
            <v>MISTRATO</v>
          </cell>
          <cell r="F894">
            <v>8000310757</v>
          </cell>
          <cell r="G894">
            <v>800031075</v>
          </cell>
          <cell r="I894">
            <v>1</v>
          </cell>
          <cell r="M894">
            <v>202678903</v>
          </cell>
          <cell r="N894">
            <v>88666047</v>
          </cell>
          <cell r="O894">
            <v>291344950</v>
          </cell>
          <cell r="P894">
            <v>58268990</v>
          </cell>
          <cell r="Q894">
            <v>121607343</v>
          </cell>
          <cell r="R894">
            <v>2.0869993284592714</v>
          </cell>
          <cell r="S894">
            <v>40535781</v>
          </cell>
          <cell r="T894">
            <v>40535781</v>
          </cell>
          <cell r="U894">
            <v>14567248</v>
          </cell>
        </row>
        <row r="895">
          <cell r="A895">
            <v>66572</v>
          </cell>
          <cell r="B895" t="str">
            <v>66572</v>
          </cell>
          <cell r="C895" t="str">
            <v>RISARALDA</v>
          </cell>
          <cell r="D895" t="str">
            <v>A-03-03-05-001-002-25</v>
          </cell>
          <cell r="E895" t="str">
            <v>PUEBLO RICO</v>
          </cell>
          <cell r="F895">
            <v>8914800311</v>
          </cell>
          <cell r="G895">
            <v>891480031</v>
          </cell>
          <cell r="I895">
            <v>1</v>
          </cell>
          <cell r="M895">
            <v>297837070</v>
          </cell>
          <cell r="N895">
            <v>130294935</v>
          </cell>
          <cell r="O895">
            <v>428132005</v>
          </cell>
          <cell r="P895">
            <v>85626401</v>
          </cell>
          <cell r="Q895">
            <v>178702242</v>
          </cell>
          <cell r="R895">
            <v>2.0869993356371479</v>
          </cell>
          <cell r="S895">
            <v>59567414</v>
          </cell>
          <cell r="T895">
            <v>59567414</v>
          </cell>
          <cell r="U895">
            <v>21406600</v>
          </cell>
        </row>
        <row r="896">
          <cell r="A896">
            <v>66594</v>
          </cell>
          <cell r="B896" t="str">
            <v>66594</v>
          </cell>
          <cell r="C896" t="str">
            <v>RISARALDA</v>
          </cell>
          <cell r="D896" t="str">
            <v>A-03-03-05-001-002-25</v>
          </cell>
          <cell r="E896" t="str">
            <v>QUINCHIA</v>
          </cell>
          <cell r="F896">
            <v>8914800327</v>
          </cell>
          <cell r="G896">
            <v>891480032</v>
          </cell>
          <cell r="I896">
            <v>1</v>
          </cell>
          <cell r="M896">
            <v>172992693</v>
          </cell>
          <cell r="N896">
            <v>75679204</v>
          </cell>
          <cell r="O896">
            <v>248671897</v>
          </cell>
          <cell r="P896">
            <v>49734379</v>
          </cell>
          <cell r="Q896">
            <v>103795617</v>
          </cell>
          <cell r="R896">
            <v>2.0869993571247769</v>
          </cell>
          <cell r="S896">
            <v>34598539</v>
          </cell>
          <cell r="T896">
            <v>34598539</v>
          </cell>
          <cell r="U896">
            <v>12433595</v>
          </cell>
        </row>
        <row r="897">
          <cell r="A897">
            <v>66682</v>
          </cell>
          <cell r="B897" t="str">
            <v>66682</v>
          </cell>
          <cell r="C897" t="str">
            <v>RISARALDA</v>
          </cell>
          <cell r="D897" t="str">
            <v>A-03-03-05-001-002-25</v>
          </cell>
          <cell r="E897" t="str">
            <v>SANTA ROSA DE CABAL</v>
          </cell>
          <cell r="F897">
            <v>8914800334</v>
          </cell>
          <cell r="G897">
            <v>891480033</v>
          </cell>
          <cell r="I897">
            <v>1</v>
          </cell>
          <cell r="M897">
            <v>319988367</v>
          </cell>
          <cell r="N897">
            <v>139985476</v>
          </cell>
          <cell r="O897">
            <v>459973843</v>
          </cell>
          <cell r="P897">
            <v>91994769</v>
          </cell>
          <cell r="Q897">
            <v>191993019</v>
          </cell>
          <cell r="R897">
            <v>2.0869993053626779</v>
          </cell>
          <cell r="S897">
            <v>63997673</v>
          </cell>
          <cell r="T897">
            <v>63997673</v>
          </cell>
          <cell r="U897">
            <v>22998692</v>
          </cell>
        </row>
        <row r="898">
          <cell r="A898">
            <v>66687</v>
          </cell>
          <cell r="B898" t="str">
            <v>66687</v>
          </cell>
          <cell r="C898" t="str">
            <v>RISARALDA</v>
          </cell>
          <cell r="D898" t="str">
            <v>A-03-03-05-001-002-25</v>
          </cell>
          <cell r="E898" t="str">
            <v>SANTUARIO</v>
          </cell>
          <cell r="F898">
            <v>8914800341</v>
          </cell>
          <cell r="G898">
            <v>891480034</v>
          </cell>
          <cell r="I898">
            <v>1</v>
          </cell>
          <cell r="M898">
            <v>67908310</v>
          </cell>
          <cell r="N898">
            <v>29707885</v>
          </cell>
          <cell r="O898">
            <v>97616195</v>
          </cell>
          <cell r="P898">
            <v>19523239</v>
          </cell>
          <cell r="Q898">
            <v>40744986</v>
          </cell>
          <cell r="R898">
            <v>2.0869992935086232</v>
          </cell>
          <cell r="S898">
            <v>13581662</v>
          </cell>
          <cell r="T898">
            <v>13581662</v>
          </cell>
          <cell r="U898">
            <v>4880810</v>
          </cell>
        </row>
        <row r="899">
          <cell r="A899">
            <v>66001</v>
          </cell>
          <cell r="B899" t="str">
            <v>66001</v>
          </cell>
          <cell r="C899" t="str">
            <v>RISARALDA</v>
          </cell>
          <cell r="D899" t="str">
            <v>A-03-03-05-001-002-66</v>
          </cell>
          <cell r="E899" t="str">
            <v>PEREIRA</v>
          </cell>
          <cell r="F899">
            <v>8914800302</v>
          </cell>
          <cell r="G899">
            <v>891480030</v>
          </cell>
          <cell r="I899">
            <v>1</v>
          </cell>
          <cell r="J899" t="str">
            <v>CERTIFICADO</v>
          </cell>
          <cell r="M899">
            <v>1617035893</v>
          </cell>
          <cell r="N899">
            <v>707405543</v>
          </cell>
          <cell r="O899">
            <v>2324441436</v>
          </cell>
          <cell r="P899">
            <v>464888287</v>
          </cell>
          <cell r="Q899">
            <v>970221537</v>
          </cell>
          <cell r="R899">
            <v>2.0869993160313802</v>
          </cell>
          <cell r="S899">
            <v>323407179</v>
          </cell>
          <cell r="T899">
            <v>323407179</v>
          </cell>
          <cell r="U899">
            <v>116222072</v>
          </cell>
        </row>
        <row r="900">
          <cell r="A900">
            <v>66170</v>
          </cell>
          <cell r="B900" t="str">
            <v>66170</v>
          </cell>
          <cell r="C900" t="str">
            <v>RISARALDA</v>
          </cell>
          <cell r="D900" t="str">
            <v>A-03-03-05-001-002-47</v>
          </cell>
          <cell r="E900" t="str">
            <v>DOSQUEBRADAS</v>
          </cell>
          <cell r="F900">
            <v>8000993106</v>
          </cell>
          <cell r="G900">
            <v>800099310</v>
          </cell>
          <cell r="I900">
            <v>1</v>
          </cell>
          <cell r="J900" t="str">
            <v>CERTIFICADO</v>
          </cell>
          <cell r="M900">
            <v>732274560</v>
          </cell>
          <cell r="N900">
            <v>373739953</v>
          </cell>
          <cell r="O900">
            <v>1106014513</v>
          </cell>
          <cell r="P900">
            <v>221202903</v>
          </cell>
          <cell r="Q900">
            <v>439364736</v>
          </cell>
          <cell r="R900">
            <v>1.9862521243674636</v>
          </cell>
          <cell r="S900">
            <v>146454912</v>
          </cell>
          <cell r="T900">
            <v>146454912</v>
          </cell>
          <cell r="U900">
            <v>55300726</v>
          </cell>
        </row>
        <row r="901">
          <cell r="A901">
            <v>88001</v>
          </cell>
          <cell r="B901" t="str">
            <v>88001</v>
          </cell>
          <cell r="C901" t="str">
            <v>SAN ANDRES</v>
          </cell>
          <cell r="D901" t="str">
            <v>A-03-03-05-001-002-26</v>
          </cell>
          <cell r="E901" t="str">
            <v>SAN ANDRES</v>
          </cell>
          <cell r="F901">
            <v>8924000382</v>
          </cell>
          <cell r="G901">
            <v>892400038</v>
          </cell>
          <cell r="I901">
            <v>2</v>
          </cell>
          <cell r="K901" t="str">
            <v>No. 4278 del 20-11-2019</v>
          </cell>
          <cell r="L901" t="str">
            <v xml:space="preserve">No. 1047 del 28-04-2020-parcial hasta abirl </v>
          </cell>
          <cell r="M901">
            <v>229019973</v>
          </cell>
          <cell r="N901">
            <v>83491238</v>
          </cell>
          <cell r="O901">
            <v>312511211</v>
          </cell>
          <cell r="P901">
            <v>62502242</v>
          </cell>
          <cell r="Q901">
            <v>0</v>
          </cell>
          <cell r="R901">
            <v>0</v>
          </cell>
          <cell r="S901">
            <v>0</v>
          </cell>
          <cell r="T901">
            <v>183215980</v>
          </cell>
          <cell r="U901">
            <v>0</v>
          </cell>
        </row>
        <row r="902">
          <cell r="A902">
            <v>88564</v>
          </cell>
          <cell r="B902" t="str">
            <v>88564</v>
          </cell>
          <cell r="C902" t="str">
            <v>SAN ANDRES</v>
          </cell>
          <cell r="D902" t="str">
            <v>A-03-03-05-001-002-26</v>
          </cell>
          <cell r="E902" t="str">
            <v>PROVIDENCIA Y SANTA CATALINA</v>
          </cell>
          <cell r="F902">
            <v>8001030211</v>
          </cell>
          <cell r="G902">
            <v>800103021</v>
          </cell>
          <cell r="I902">
            <v>1</v>
          </cell>
          <cell r="M902">
            <v>23828900</v>
          </cell>
          <cell r="N902">
            <v>8687034</v>
          </cell>
          <cell r="O902">
            <v>32515934</v>
          </cell>
          <cell r="P902">
            <v>6503187</v>
          </cell>
          <cell r="Q902">
            <v>14297340</v>
          </cell>
          <cell r="R902">
            <v>2.1985128214827592</v>
          </cell>
          <cell r="S902">
            <v>4765780</v>
          </cell>
          <cell r="T902">
            <v>4765780</v>
          </cell>
          <cell r="U902">
            <v>1625797</v>
          </cell>
        </row>
        <row r="903">
          <cell r="A903">
            <v>68013</v>
          </cell>
          <cell r="B903" t="str">
            <v>68013</v>
          </cell>
          <cell r="C903" t="str">
            <v>SANTANDER</v>
          </cell>
          <cell r="D903" t="str">
            <v>A-03-03-05-001-002-27</v>
          </cell>
          <cell r="E903" t="str">
            <v>AGUADA</v>
          </cell>
          <cell r="F903" t="str">
            <v>8902109281</v>
          </cell>
          <cell r="G903">
            <v>890210928</v>
          </cell>
          <cell r="I903">
            <v>1</v>
          </cell>
          <cell r="K903" t="str">
            <v>No. 3446 del 25-10-2017</v>
          </cell>
          <cell r="L903" t="str">
            <v xml:space="preserve">Medida cautelar de suspension de giros </v>
          </cell>
          <cell r="M903">
            <v>8092342</v>
          </cell>
          <cell r="N903">
            <v>2950134</v>
          </cell>
          <cell r="O903">
            <v>11042476</v>
          </cell>
          <cell r="P903">
            <v>2208495</v>
          </cell>
          <cell r="Q903">
            <v>4855404</v>
          </cell>
          <cell r="R903">
            <v>2.1985125617218966</v>
          </cell>
          <cell r="S903">
            <v>1618468</v>
          </cell>
          <cell r="T903">
            <v>1618468</v>
          </cell>
          <cell r="U903">
            <v>552124</v>
          </cell>
        </row>
        <row r="904">
          <cell r="A904">
            <v>68020</v>
          </cell>
          <cell r="B904" t="str">
            <v>68020</v>
          </cell>
          <cell r="C904" t="str">
            <v>SANTANDER</v>
          </cell>
          <cell r="D904" t="str">
            <v>A-03-03-05-001-002-27</v>
          </cell>
          <cell r="E904" t="str">
            <v>ALBANIA</v>
          </cell>
          <cell r="F904" t="str">
            <v>8000994555</v>
          </cell>
          <cell r="G904">
            <v>800099455</v>
          </cell>
          <cell r="I904">
            <v>1</v>
          </cell>
          <cell r="M904">
            <v>20380261</v>
          </cell>
          <cell r="N904">
            <v>7429803</v>
          </cell>
          <cell r="O904">
            <v>27810064</v>
          </cell>
          <cell r="P904">
            <v>5562013</v>
          </cell>
          <cell r="Q904">
            <v>12228156</v>
          </cell>
          <cell r="R904">
            <v>2.198512660793853</v>
          </cell>
          <cell r="S904">
            <v>4076052</v>
          </cell>
          <cell r="T904">
            <v>4076052</v>
          </cell>
          <cell r="U904">
            <v>1390503</v>
          </cell>
        </row>
        <row r="905">
          <cell r="A905">
            <v>68051</v>
          </cell>
          <cell r="B905" t="str">
            <v>68051</v>
          </cell>
          <cell r="C905" t="str">
            <v>SANTANDER</v>
          </cell>
          <cell r="D905" t="str">
            <v>A-03-03-05-001-002-27</v>
          </cell>
          <cell r="E905" t="str">
            <v>ARATOCA</v>
          </cell>
          <cell r="F905" t="str">
            <v>8902053345</v>
          </cell>
          <cell r="G905">
            <v>890205334</v>
          </cell>
          <cell r="I905">
            <v>1</v>
          </cell>
          <cell r="M905">
            <v>51943227</v>
          </cell>
          <cell r="N905">
            <v>18936358</v>
          </cell>
          <cell r="O905">
            <v>70879585</v>
          </cell>
          <cell r="P905">
            <v>14175917</v>
          </cell>
          <cell r="Q905">
            <v>31165935</v>
          </cell>
          <cell r="R905">
            <v>2.1985128016762512</v>
          </cell>
          <cell r="S905">
            <v>10388645</v>
          </cell>
          <cell r="T905">
            <v>10388645</v>
          </cell>
          <cell r="U905">
            <v>3543979</v>
          </cell>
        </row>
        <row r="906">
          <cell r="A906">
            <v>68077</v>
          </cell>
          <cell r="B906" t="str">
            <v>68077</v>
          </cell>
          <cell r="C906" t="str">
            <v>SANTANDER</v>
          </cell>
          <cell r="D906" t="str">
            <v>A-03-03-05-001-002-27</v>
          </cell>
          <cell r="E906" t="str">
            <v>BARBOSA</v>
          </cell>
          <cell r="F906" t="str">
            <v>8902060338</v>
          </cell>
          <cell r="G906">
            <v>890206033</v>
          </cell>
          <cell r="I906">
            <v>1</v>
          </cell>
          <cell r="M906">
            <v>109111743</v>
          </cell>
          <cell r="N906">
            <v>39777643</v>
          </cell>
          <cell r="O906">
            <v>148889386</v>
          </cell>
          <cell r="P906">
            <v>29777877</v>
          </cell>
          <cell r="Q906">
            <v>65467047</v>
          </cell>
          <cell r="R906">
            <v>2.1985129094327309</v>
          </cell>
          <cell r="S906">
            <v>21822349</v>
          </cell>
          <cell r="T906">
            <v>21822349</v>
          </cell>
          <cell r="U906">
            <v>7444469</v>
          </cell>
        </row>
        <row r="907">
          <cell r="A907">
            <v>68079</v>
          </cell>
          <cell r="B907" t="str">
            <v>68079</v>
          </cell>
          <cell r="C907" t="str">
            <v>SANTANDER</v>
          </cell>
          <cell r="D907" t="str">
            <v>A-03-03-05-001-002-27</v>
          </cell>
          <cell r="E907" t="str">
            <v>BARICHARA</v>
          </cell>
          <cell r="F907" t="str">
            <v>8902109321</v>
          </cell>
          <cell r="G907">
            <v>890210932</v>
          </cell>
          <cell r="I907">
            <v>1</v>
          </cell>
          <cell r="M907">
            <v>39378403</v>
          </cell>
          <cell r="N907">
            <v>14355742</v>
          </cell>
          <cell r="O907">
            <v>53734145</v>
          </cell>
          <cell r="P907">
            <v>10746829</v>
          </cell>
          <cell r="Q907">
            <v>23627043</v>
          </cell>
          <cell r="R907">
            <v>2.1985129753157886</v>
          </cell>
          <cell r="S907">
            <v>7875681</v>
          </cell>
          <cell r="T907">
            <v>7875681</v>
          </cell>
          <cell r="U907">
            <v>2686707</v>
          </cell>
        </row>
        <row r="908">
          <cell r="A908">
            <v>68092</v>
          </cell>
          <cell r="B908" t="str">
            <v>68092</v>
          </cell>
          <cell r="C908" t="str">
            <v>SANTANDER</v>
          </cell>
          <cell r="D908" t="str">
            <v>A-03-03-05-001-002-27</v>
          </cell>
          <cell r="E908" t="str">
            <v>BETULIA</v>
          </cell>
          <cell r="F908" t="str">
            <v>8902081191</v>
          </cell>
          <cell r="G908">
            <v>890208119</v>
          </cell>
          <cell r="I908">
            <v>1</v>
          </cell>
          <cell r="M908">
            <v>44646430</v>
          </cell>
          <cell r="N908">
            <v>16276248</v>
          </cell>
          <cell r="O908">
            <v>60922678</v>
          </cell>
          <cell r="P908">
            <v>12184536</v>
          </cell>
          <cell r="Q908">
            <v>26787858</v>
          </cell>
          <cell r="R908">
            <v>2.1985127706135055</v>
          </cell>
          <cell r="S908">
            <v>8929286</v>
          </cell>
          <cell r="T908">
            <v>8929286</v>
          </cell>
          <cell r="U908">
            <v>3046134</v>
          </cell>
        </row>
        <row r="909">
          <cell r="A909">
            <v>68101</v>
          </cell>
          <cell r="B909" t="str">
            <v>68101</v>
          </cell>
          <cell r="C909" t="str">
            <v>SANTANDER</v>
          </cell>
          <cell r="D909" t="str">
            <v>A-03-03-05-001-002-27</v>
          </cell>
          <cell r="E909" t="str">
            <v>BOLIVAR</v>
          </cell>
          <cell r="F909" t="str">
            <v>8902108909</v>
          </cell>
          <cell r="G909">
            <v>890210890</v>
          </cell>
          <cell r="I909">
            <v>1</v>
          </cell>
          <cell r="M909">
            <v>81439327</v>
          </cell>
          <cell r="N909">
            <v>29689421</v>
          </cell>
          <cell r="O909">
            <v>111128748</v>
          </cell>
          <cell r="P909">
            <v>22225750</v>
          </cell>
          <cell r="Q909">
            <v>48863595</v>
          </cell>
          <cell r="R909">
            <v>2.1985127610991757</v>
          </cell>
          <cell r="S909">
            <v>16287865</v>
          </cell>
          <cell r="T909">
            <v>16287865</v>
          </cell>
          <cell r="U909">
            <v>5556438</v>
          </cell>
        </row>
        <row r="910">
          <cell r="A910">
            <v>68121</v>
          </cell>
          <cell r="B910" t="str">
            <v>68121</v>
          </cell>
          <cell r="C910" t="str">
            <v>SANTANDER</v>
          </cell>
          <cell r="D910" t="str">
            <v>A-03-03-05-001-002-27</v>
          </cell>
          <cell r="E910" t="str">
            <v>CABRERA</v>
          </cell>
          <cell r="F910" t="str">
            <v>8902055753</v>
          </cell>
          <cell r="G910">
            <v>890205575</v>
          </cell>
          <cell r="I910">
            <v>1</v>
          </cell>
          <cell r="M910">
            <v>9657812</v>
          </cell>
          <cell r="N910">
            <v>3520840</v>
          </cell>
          <cell r="O910">
            <v>13178652</v>
          </cell>
          <cell r="P910">
            <v>2635730</v>
          </cell>
          <cell r="Q910">
            <v>5794686</v>
          </cell>
          <cell r="R910">
            <v>2.1985127459944684</v>
          </cell>
          <cell r="S910">
            <v>1931562</v>
          </cell>
          <cell r="T910">
            <v>1931562</v>
          </cell>
          <cell r="U910">
            <v>658933</v>
          </cell>
        </row>
        <row r="911">
          <cell r="A911">
            <v>68132</v>
          </cell>
          <cell r="B911" t="str">
            <v>68132</v>
          </cell>
          <cell r="C911" t="str">
            <v>SANTANDER</v>
          </cell>
          <cell r="D911" t="str">
            <v>A-03-03-05-001-002-27</v>
          </cell>
          <cell r="E911" t="str">
            <v>CALIFORNIA</v>
          </cell>
          <cell r="F911" t="str">
            <v>8902109677</v>
          </cell>
          <cell r="G911">
            <v>890210967</v>
          </cell>
          <cell r="I911">
            <v>1</v>
          </cell>
          <cell r="M911">
            <v>9922255</v>
          </cell>
          <cell r="N911">
            <v>3617245</v>
          </cell>
          <cell r="O911">
            <v>13539500</v>
          </cell>
          <cell r="P911">
            <v>2707900</v>
          </cell>
          <cell r="Q911">
            <v>5953353</v>
          </cell>
          <cell r="R911">
            <v>2.1985128697514678</v>
          </cell>
          <cell r="S911">
            <v>1984451</v>
          </cell>
          <cell r="T911">
            <v>1984451</v>
          </cell>
          <cell r="U911">
            <v>676975</v>
          </cell>
        </row>
        <row r="912">
          <cell r="A912">
            <v>68147</v>
          </cell>
          <cell r="B912" t="str">
            <v>68147</v>
          </cell>
          <cell r="C912" t="str">
            <v>SANTANDER</v>
          </cell>
          <cell r="D912" t="str">
            <v>A-03-03-05-001-002-27</v>
          </cell>
          <cell r="E912" t="str">
            <v>CAPITANEJO</v>
          </cell>
          <cell r="F912" t="str">
            <v>8902051198</v>
          </cell>
          <cell r="G912">
            <v>890205119</v>
          </cell>
          <cell r="I912">
            <v>1</v>
          </cell>
          <cell r="M912">
            <v>30419893</v>
          </cell>
          <cell r="N912">
            <v>11089838</v>
          </cell>
          <cell r="O912">
            <v>41509731</v>
          </cell>
          <cell r="P912">
            <v>8301946</v>
          </cell>
          <cell r="Q912">
            <v>18251937</v>
          </cell>
          <cell r="R912">
            <v>2.1985130956043317</v>
          </cell>
          <cell r="S912">
            <v>6083979</v>
          </cell>
          <cell r="T912">
            <v>6083979</v>
          </cell>
          <cell r="U912">
            <v>2075487</v>
          </cell>
        </row>
        <row r="913">
          <cell r="A913">
            <v>68152</v>
          </cell>
          <cell r="B913" t="str">
            <v>68152</v>
          </cell>
          <cell r="C913" t="str">
            <v>SANTANDER</v>
          </cell>
          <cell r="D913" t="str">
            <v>A-03-03-05-001-002-27</v>
          </cell>
          <cell r="E913" t="str">
            <v>CARCASI</v>
          </cell>
          <cell r="F913" t="str">
            <v>8902109337</v>
          </cell>
          <cell r="G913">
            <v>890210933</v>
          </cell>
          <cell r="I913">
            <v>1</v>
          </cell>
          <cell r="M913">
            <v>32230250</v>
          </cell>
          <cell r="N913">
            <v>11749820</v>
          </cell>
          <cell r="O913">
            <v>43980070</v>
          </cell>
          <cell r="P913">
            <v>8796014</v>
          </cell>
          <cell r="Q913">
            <v>19338150</v>
          </cell>
          <cell r="R913">
            <v>2.1985128718530915</v>
          </cell>
          <cell r="S913">
            <v>6446050</v>
          </cell>
          <cell r="T913">
            <v>6446050</v>
          </cell>
          <cell r="U913">
            <v>2199004</v>
          </cell>
        </row>
        <row r="914">
          <cell r="A914">
            <v>68160</v>
          </cell>
          <cell r="B914" t="str">
            <v>68160</v>
          </cell>
          <cell r="C914" t="str">
            <v>SANTANDER</v>
          </cell>
          <cell r="D914" t="str">
            <v>A-03-03-05-001-002-27</v>
          </cell>
          <cell r="E914" t="str">
            <v>CEPITA</v>
          </cell>
          <cell r="F914" t="str">
            <v>8902046993</v>
          </cell>
          <cell r="G914">
            <v>890204699</v>
          </cell>
          <cell r="I914">
            <v>1</v>
          </cell>
          <cell r="M914">
            <v>11291958</v>
          </cell>
          <cell r="N914">
            <v>4116582</v>
          </cell>
          <cell r="O914">
            <v>15408540</v>
          </cell>
          <cell r="P914">
            <v>3081708</v>
          </cell>
          <cell r="Q914">
            <v>6775176</v>
          </cell>
          <cell r="R914">
            <v>2.1985132919796424</v>
          </cell>
          <cell r="S914">
            <v>2258392</v>
          </cell>
          <cell r="T914">
            <v>2258392</v>
          </cell>
          <cell r="U914">
            <v>770427</v>
          </cell>
        </row>
        <row r="915">
          <cell r="A915">
            <v>68162</v>
          </cell>
          <cell r="B915" t="str">
            <v>68162</v>
          </cell>
          <cell r="C915" t="str">
            <v>SANTANDER</v>
          </cell>
          <cell r="D915" t="str">
            <v>A-03-03-05-001-002-27</v>
          </cell>
          <cell r="E915" t="str">
            <v>CERRITO</v>
          </cell>
          <cell r="F915" t="str">
            <v>8902098899</v>
          </cell>
          <cell r="G915">
            <v>890209889</v>
          </cell>
          <cell r="I915">
            <v>1</v>
          </cell>
          <cell r="M915">
            <v>46520996</v>
          </cell>
          <cell r="N915">
            <v>16959637</v>
          </cell>
          <cell r="O915">
            <v>63480633</v>
          </cell>
          <cell r="P915">
            <v>12696127</v>
          </cell>
          <cell r="Q915">
            <v>27912597</v>
          </cell>
          <cell r="R915">
            <v>2.1985127432956522</v>
          </cell>
          <cell r="S915">
            <v>9304199</v>
          </cell>
          <cell r="T915">
            <v>9304199</v>
          </cell>
          <cell r="U915">
            <v>3174032</v>
          </cell>
        </row>
        <row r="916">
          <cell r="A916">
            <v>68167</v>
          </cell>
          <cell r="B916" t="str">
            <v>68167</v>
          </cell>
          <cell r="C916" t="str">
            <v>SANTANDER</v>
          </cell>
          <cell r="D916" t="str">
            <v>A-03-03-05-001-002-27</v>
          </cell>
          <cell r="E916" t="str">
            <v>CHARALA</v>
          </cell>
          <cell r="F916" t="str">
            <v>8902050634</v>
          </cell>
          <cell r="G916">
            <v>890205063</v>
          </cell>
          <cell r="I916">
            <v>1</v>
          </cell>
          <cell r="M916">
            <v>64335331</v>
          </cell>
          <cell r="N916">
            <v>23454008</v>
          </cell>
          <cell r="O916">
            <v>87789339</v>
          </cell>
          <cell r="P916">
            <v>17557868</v>
          </cell>
          <cell r="Q916">
            <v>38601198</v>
          </cell>
          <cell r="R916">
            <v>2.1985128262725291</v>
          </cell>
          <cell r="S916">
            <v>12867066</v>
          </cell>
          <cell r="T916">
            <v>12867066</v>
          </cell>
          <cell r="U916">
            <v>4389467</v>
          </cell>
        </row>
        <row r="917">
          <cell r="A917">
            <v>68169</v>
          </cell>
          <cell r="B917" t="str">
            <v>68169</v>
          </cell>
          <cell r="C917" t="str">
            <v>SANTANDER</v>
          </cell>
          <cell r="D917" t="str">
            <v>A-03-03-05-001-002-27</v>
          </cell>
          <cell r="E917" t="str">
            <v>CHARTA</v>
          </cell>
          <cell r="F917" t="str">
            <v>8902067249</v>
          </cell>
          <cell r="G917">
            <v>890206724</v>
          </cell>
          <cell r="I917">
            <v>1</v>
          </cell>
          <cell r="L917" t="str">
            <v>No. 0886 del 29-03-2017</v>
          </cell>
          <cell r="M917">
            <v>11248355</v>
          </cell>
          <cell r="N917">
            <v>4100687</v>
          </cell>
          <cell r="O917">
            <v>15349042</v>
          </cell>
          <cell r="P917">
            <v>3069808</v>
          </cell>
          <cell r="Q917">
            <v>6749013</v>
          </cell>
          <cell r="R917">
            <v>2.198513066615241</v>
          </cell>
          <cell r="S917">
            <v>2249671</v>
          </cell>
          <cell r="T917">
            <v>2249671</v>
          </cell>
          <cell r="U917">
            <v>767452</v>
          </cell>
        </row>
        <row r="918">
          <cell r="A918">
            <v>68176</v>
          </cell>
          <cell r="B918" t="str">
            <v>68176</v>
          </cell>
          <cell r="C918" t="str">
            <v>SANTANDER</v>
          </cell>
          <cell r="D918" t="str">
            <v>A-03-03-05-001-002-27</v>
          </cell>
          <cell r="E918" t="str">
            <v>CHIMA</v>
          </cell>
          <cell r="F918" t="str">
            <v>8902062904</v>
          </cell>
          <cell r="G918">
            <v>890206290</v>
          </cell>
          <cell r="I918">
            <v>1</v>
          </cell>
          <cell r="M918">
            <v>14483854</v>
          </cell>
          <cell r="N918">
            <v>5280216</v>
          </cell>
          <cell r="O918">
            <v>19764070</v>
          </cell>
          <cell r="P918">
            <v>3952814</v>
          </cell>
          <cell r="Q918">
            <v>8690313</v>
          </cell>
          <cell r="R918">
            <v>2.1985130087072147</v>
          </cell>
          <cell r="S918">
            <v>2896771</v>
          </cell>
          <cell r="T918">
            <v>2896771</v>
          </cell>
          <cell r="U918">
            <v>988204</v>
          </cell>
        </row>
        <row r="919">
          <cell r="A919">
            <v>68179</v>
          </cell>
          <cell r="B919" t="str">
            <v>68179</v>
          </cell>
          <cell r="C919" t="str">
            <v>SANTANDER</v>
          </cell>
          <cell r="D919" t="str">
            <v>A-03-03-05-001-002-27</v>
          </cell>
          <cell r="E919" t="str">
            <v>CHIPATA</v>
          </cell>
          <cell r="F919" t="str">
            <v>8902080985</v>
          </cell>
          <cell r="G919">
            <v>890208098</v>
          </cell>
          <cell r="I919">
            <v>1</v>
          </cell>
          <cell r="M919">
            <v>20342483</v>
          </cell>
          <cell r="N919">
            <v>7416031</v>
          </cell>
          <cell r="O919">
            <v>27758514</v>
          </cell>
          <cell r="P919">
            <v>5551703</v>
          </cell>
          <cell r="Q919">
            <v>12205491</v>
          </cell>
          <cell r="R919">
            <v>2.1985129607977947</v>
          </cell>
          <cell r="S919">
            <v>4068497</v>
          </cell>
          <cell r="T919">
            <v>4068497</v>
          </cell>
          <cell r="U919">
            <v>1387926</v>
          </cell>
        </row>
        <row r="920">
          <cell r="A920">
            <v>68190</v>
          </cell>
          <cell r="B920" t="str">
            <v>68190</v>
          </cell>
          <cell r="C920" t="str">
            <v>SANTANDER</v>
          </cell>
          <cell r="D920" t="str">
            <v>A-03-03-05-001-002-27</v>
          </cell>
          <cell r="E920" t="str">
            <v>CIMITARRA</v>
          </cell>
          <cell r="F920" t="str">
            <v>8902083632</v>
          </cell>
          <cell r="G920">
            <v>890208363</v>
          </cell>
          <cell r="I920">
            <v>1</v>
          </cell>
          <cell r="M920">
            <v>212383290</v>
          </cell>
          <cell r="N920">
            <v>77426191</v>
          </cell>
          <cell r="O920">
            <v>289809481</v>
          </cell>
          <cell r="P920">
            <v>57961896</v>
          </cell>
          <cell r="Q920">
            <v>127429974</v>
          </cell>
          <cell r="R920">
            <v>2.1985128643824901</v>
          </cell>
          <cell r="S920">
            <v>42476658</v>
          </cell>
          <cell r="T920">
            <v>42476658</v>
          </cell>
          <cell r="U920">
            <v>14490474</v>
          </cell>
        </row>
        <row r="921">
          <cell r="A921">
            <v>68207</v>
          </cell>
          <cell r="B921" t="str">
            <v>68207</v>
          </cell>
          <cell r="C921" t="str">
            <v>SANTANDER</v>
          </cell>
          <cell r="D921" t="str">
            <v>A-03-03-05-001-002-27</v>
          </cell>
          <cell r="E921" t="str">
            <v>CONCEPCION</v>
          </cell>
          <cell r="F921" t="str">
            <v>8001040601</v>
          </cell>
          <cell r="G921">
            <v>800104060</v>
          </cell>
          <cell r="I921">
            <v>1</v>
          </cell>
          <cell r="M921">
            <v>29760490</v>
          </cell>
          <cell r="N921">
            <v>10849447</v>
          </cell>
          <cell r="O921">
            <v>40609937</v>
          </cell>
          <cell r="P921">
            <v>8121987</v>
          </cell>
          <cell r="Q921">
            <v>17856294</v>
          </cell>
          <cell r="R921">
            <v>2.1985129993436336</v>
          </cell>
          <cell r="S921">
            <v>5952098</v>
          </cell>
          <cell r="T921">
            <v>5952098</v>
          </cell>
          <cell r="U921">
            <v>2030497</v>
          </cell>
        </row>
        <row r="922">
          <cell r="A922">
            <v>68209</v>
          </cell>
          <cell r="B922" t="str">
            <v>68209</v>
          </cell>
          <cell r="C922" t="str">
            <v>SANTANDER</v>
          </cell>
          <cell r="D922" t="str">
            <v>A-03-03-05-001-002-27</v>
          </cell>
          <cell r="E922" t="str">
            <v>CONFINES</v>
          </cell>
          <cell r="F922" t="str">
            <v>8902089473</v>
          </cell>
          <cell r="G922">
            <v>890208947</v>
          </cell>
          <cell r="I922">
            <v>1</v>
          </cell>
          <cell r="M922">
            <v>15603828</v>
          </cell>
          <cell r="N922">
            <v>5688512</v>
          </cell>
          <cell r="O922">
            <v>21292340</v>
          </cell>
          <cell r="P922">
            <v>4258468</v>
          </cell>
          <cell r="Q922">
            <v>9362298</v>
          </cell>
          <cell r="R922">
            <v>2.1985131742213397</v>
          </cell>
          <cell r="S922">
            <v>3120766</v>
          </cell>
          <cell r="T922">
            <v>3120766</v>
          </cell>
          <cell r="U922">
            <v>1064617</v>
          </cell>
        </row>
        <row r="923">
          <cell r="A923">
            <v>68211</v>
          </cell>
          <cell r="B923" t="str">
            <v>68211</v>
          </cell>
          <cell r="C923" t="str">
            <v>SANTANDER</v>
          </cell>
          <cell r="D923" t="str">
            <v>A-03-03-05-001-002-27</v>
          </cell>
          <cell r="E923" t="str">
            <v>CONTRATACION</v>
          </cell>
          <cell r="F923">
            <v>8902060581</v>
          </cell>
          <cell r="G923">
            <v>890206058</v>
          </cell>
          <cell r="I923">
            <v>1</v>
          </cell>
          <cell r="M923">
            <v>16314759</v>
          </cell>
          <cell r="N923">
            <v>5947688</v>
          </cell>
          <cell r="O923">
            <v>22262447</v>
          </cell>
          <cell r="P923">
            <v>4452489</v>
          </cell>
          <cell r="Q923">
            <v>9788856</v>
          </cell>
          <cell r="R923">
            <v>2.1985132360798647</v>
          </cell>
          <cell r="S923">
            <v>3262952</v>
          </cell>
          <cell r="T923">
            <v>3262952</v>
          </cell>
          <cell r="U923">
            <v>1113122</v>
          </cell>
        </row>
        <row r="924">
          <cell r="A924">
            <v>68217</v>
          </cell>
          <cell r="B924" t="str">
            <v>68217</v>
          </cell>
          <cell r="C924" t="str">
            <v>SANTANDER</v>
          </cell>
          <cell r="D924" t="str">
            <v>A-03-03-05-001-002-27</v>
          </cell>
          <cell r="E924" t="str">
            <v>COROMORO</v>
          </cell>
          <cell r="F924" t="str">
            <v>8902050587</v>
          </cell>
          <cell r="G924">
            <v>890205058</v>
          </cell>
          <cell r="I924">
            <v>1</v>
          </cell>
          <cell r="M924">
            <v>35805570</v>
          </cell>
          <cell r="N924">
            <v>13053235</v>
          </cell>
          <cell r="O924">
            <v>48858805</v>
          </cell>
          <cell r="P924">
            <v>9771761</v>
          </cell>
          <cell r="Q924">
            <v>21483342</v>
          </cell>
          <cell r="R924">
            <v>2.1985128371436837</v>
          </cell>
          <cell r="S924">
            <v>7161114</v>
          </cell>
          <cell r="T924">
            <v>7161114</v>
          </cell>
          <cell r="U924">
            <v>2442940</v>
          </cell>
        </row>
        <row r="925">
          <cell r="A925">
            <v>68229</v>
          </cell>
          <cell r="B925" t="str">
            <v>68229</v>
          </cell>
          <cell r="C925" t="str">
            <v>SANTANDER</v>
          </cell>
          <cell r="D925" t="str">
            <v>A-03-03-05-001-002-27</v>
          </cell>
          <cell r="E925" t="str">
            <v>CURITI</v>
          </cell>
          <cell r="F925" t="str">
            <v>8000994895</v>
          </cell>
          <cell r="G925">
            <v>800099489</v>
          </cell>
          <cell r="I925">
            <v>1</v>
          </cell>
          <cell r="M925">
            <v>70338785</v>
          </cell>
          <cell r="N925">
            <v>25642620</v>
          </cell>
          <cell r="O925">
            <v>95981405</v>
          </cell>
          <cell r="P925">
            <v>19196281</v>
          </cell>
          <cell r="Q925">
            <v>42203271</v>
          </cell>
          <cell r="R925">
            <v>2.1985128786143524</v>
          </cell>
          <cell r="S925">
            <v>14067757</v>
          </cell>
          <cell r="T925">
            <v>14067757</v>
          </cell>
          <cell r="U925">
            <v>4799070</v>
          </cell>
        </row>
        <row r="926">
          <cell r="A926">
            <v>68235</v>
          </cell>
          <cell r="B926" t="str">
            <v>68235</v>
          </cell>
          <cell r="C926" t="str">
            <v>SANTANDER</v>
          </cell>
          <cell r="D926" t="str">
            <v>A-03-03-05-001-002-27</v>
          </cell>
          <cell r="E926" t="str">
            <v>EL CARMEN</v>
          </cell>
          <cell r="F926" t="str">
            <v>8902708596</v>
          </cell>
          <cell r="G926">
            <v>890270859</v>
          </cell>
          <cell r="I926">
            <v>1</v>
          </cell>
          <cell r="M926">
            <v>163391782</v>
          </cell>
          <cell r="N926">
            <v>59565906</v>
          </cell>
          <cell r="O926">
            <v>222957688</v>
          </cell>
          <cell r="P926">
            <v>44591538</v>
          </cell>
          <cell r="Q926">
            <v>98035068</v>
          </cell>
          <cell r="R926">
            <v>2.1985128209751368</v>
          </cell>
          <cell r="S926">
            <v>32678356</v>
          </cell>
          <cell r="T926">
            <v>32678356</v>
          </cell>
          <cell r="U926">
            <v>11147885</v>
          </cell>
        </row>
        <row r="927">
          <cell r="A927">
            <v>68245</v>
          </cell>
          <cell r="B927" t="str">
            <v>68245</v>
          </cell>
          <cell r="C927" t="str">
            <v>SANTANDER</v>
          </cell>
          <cell r="D927" t="str">
            <v>A-03-03-05-001-002-27</v>
          </cell>
          <cell r="E927" t="str">
            <v>GUACAMAYO</v>
          </cell>
          <cell r="F927" t="str">
            <v>8902054391</v>
          </cell>
          <cell r="G927">
            <v>890205439</v>
          </cell>
          <cell r="I927">
            <v>1</v>
          </cell>
          <cell r="M927">
            <v>8949359</v>
          </cell>
          <cell r="N927">
            <v>3262567</v>
          </cell>
          <cell r="O927">
            <v>12211926</v>
          </cell>
          <cell r="P927">
            <v>2442385</v>
          </cell>
          <cell r="Q927">
            <v>5369616</v>
          </cell>
          <cell r="R927">
            <v>2.1985133383966899</v>
          </cell>
          <cell r="S927">
            <v>1789872</v>
          </cell>
          <cell r="T927">
            <v>1789872</v>
          </cell>
          <cell r="U927">
            <v>610596</v>
          </cell>
        </row>
        <row r="928">
          <cell r="A928">
            <v>68250</v>
          </cell>
          <cell r="B928" t="str">
            <v>68250</v>
          </cell>
          <cell r="C928" t="str">
            <v>SANTANDER</v>
          </cell>
          <cell r="D928" t="str">
            <v>A-03-03-05-001-002-27</v>
          </cell>
          <cell r="E928" t="str">
            <v>EL PEÑON</v>
          </cell>
          <cell r="F928" t="str">
            <v>8002139673</v>
          </cell>
          <cell r="G928">
            <v>800213967</v>
          </cell>
          <cell r="I928">
            <v>1</v>
          </cell>
          <cell r="M928">
            <v>37176847</v>
          </cell>
          <cell r="N928">
            <v>13553145</v>
          </cell>
          <cell r="O928">
            <v>50729992</v>
          </cell>
          <cell r="P928">
            <v>10145998</v>
          </cell>
          <cell r="Q928">
            <v>22306107</v>
          </cell>
          <cell r="R928">
            <v>2.1985128520624584</v>
          </cell>
          <cell r="S928">
            <v>7435369</v>
          </cell>
          <cell r="T928">
            <v>7435369</v>
          </cell>
          <cell r="U928">
            <v>2536500</v>
          </cell>
        </row>
        <row r="929">
          <cell r="A929">
            <v>68255</v>
          </cell>
          <cell r="B929" t="str">
            <v>68255</v>
          </cell>
          <cell r="C929" t="str">
            <v>SANTANDER</v>
          </cell>
          <cell r="D929" t="str">
            <v>A-03-03-05-001-002-27</v>
          </cell>
          <cell r="E929" t="str">
            <v>EL PLAYON</v>
          </cell>
          <cell r="F929" t="str">
            <v>8902081990</v>
          </cell>
          <cell r="G929">
            <v>890208199</v>
          </cell>
          <cell r="I929">
            <v>1</v>
          </cell>
          <cell r="M929">
            <v>106995685</v>
          </cell>
          <cell r="N929">
            <v>39006215</v>
          </cell>
          <cell r="O929">
            <v>146001900</v>
          </cell>
          <cell r="P929">
            <v>29200380</v>
          </cell>
          <cell r="Q929">
            <v>64197411</v>
          </cell>
          <cell r="R929">
            <v>2.1985128618189216</v>
          </cell>
          <cell r="S929">
            <v>21399137</v>
          </cell>
          <cell r="T929">
            <v>21399137</v>
          </cell>
          <cell r="U929">
            <v>7300095</v>
          </cell>
        </row>
        <row r="930">
          <cell r="A930">
            <v>68264</v>
          </cell>
          <cell r="B930" t="str">
            <v>68264</v>
          </cell>
          <cell r="C930" t="str">
            <v>SANTANDER</v>
          </cell>
          <cell r="D930" t="str">
            <v>A-03-03-05-001-002-27</v>
          </cell>
          <cell r="E930" t="str">
            <v>ENCINO</v>
          </cell>
          <cell r="F930" t="str">
            <v>8902051141</v>
          </cell>
          <cell r="G930">
            <v>890205114</v>
          </cell>
          <cell r="I930">
            <v>1</v>
          </cell>
          <cell r="M930">
            <v>9169648</v>
          </cell>
          <cell r="N930">
            <v>3342875</v>
          </cell>
          <cell r="O930">
            <v>12512523</v>
          </cell>
          <cell r="P930">
            <v>2502505</v>
          </cell>
          <cell r="Q930">
            <v>5501790</v>
          </cell>
          <cell r="R930">
            <v>2.1985130898839365</v>
          </cell>
          <cell r="S930">
            <v>1833930</v>
          </cell>
          <cell r="T930">
            <v>1833930</v>
          </cell>
          <cell r="U930">
            <v>625626</v>
          </cell>
        </row>
        <row r="931">
          <cell r="A931">
            <v>68266</v>
          </cell>
          <cell r="B931" t="str">
            <v>68266</v>
          </cell>
          <cell r="C931" t="str">
            <v>SANTANDER</v>
          </cell>
          <cell r="D931" t="str">
            <v>A-03-03-05-001-002-27</v>
          </cell>
          <cell r="E931" t="str">
            <v>ENCISO</v>
          </cell>
          <cell r="F931" t="str">
            <v>8902096663</v>
          </cell>
          <cell r="G931">
            <v>890209666</v>
          </cell>
          <cell r="I931">
            <v>1</v>
          </cell>
          <cell r="M931">
            <v>21104829</v>
          </cell>
          <cell r="N931">
            <v>7693950</v>
          </cell>
          <cell r="O931">
            <v>28798779</v>
          </cell>
          <cell r="P931">
            <v>5759756</v>
          </cell>
          <cell r="Q931">
            <v>12662898</v>
          </cell>
          <cell r="R931">
            <v>2.1985129231168821</v>
          </cell>
          <cell r="S931">
            <v>4220966</v>
          </cell>
          <cell r="T931">
            <v>4220966</v>
          </cell>
          <cell r="U931">
            <v>1439939</v>
          </cell>
        </row>
        <row r="932">
          <cell r="A932">
            <v>68271</v>
          </cell>
          <cell r="B932" t="str">
            <v>68271</v>
          </cell>
          <cell r="C932" t="str">
            <v>SANTANDER</v>
          </cell>
          <cell r="D932" t="str">
            <v>A-03-03-05-001-002-27</v>
          </cell>
          <cell r="E932" t="str">
            <v>FLORIAN</v>
          </cell>
          <cell r="F932" t="str">
            <v>8902096402</v>
          </cell>
          <cell r="G932">
            <v>890209640</v>
          </cell>
          <cell r="I932">
            <v>1</v>
          </cell>
          <cell r="M932">
            <v>46125311</v>
          </cell>
          <cell r="N932">
            <v>16815386</v>
          </cell>
          <cell r="O932">
            <v>62940697</v>
          </cell>
          <cell r="P932">
            <v>12588139</v>
          </cell>
          <cell r="Q932">
            <v>27675186</v>
          </cell>
          <cell r="R932">
            <v>2.1985129017085052</v>
          </cell>
          <cell r="S932">
            <v>9225062</v>
          </cell>
          <cell r="T932">
            <v>9225062</v>
          </cell>
          <cell r="U932">
            <v>3147035</v>
          </cell>
        </row>
        <row r="933">
          <cell r="A933">
            <v>68296</v>
          </cell>
          <cell r="B933" t="str">
            <v>68296</v>
          </cell>
          <cell r="C933" t="str">
            <v>SANTANDER</v>
          </cell>
          <cell r="D933" t="str">
            <v>A-03-03-05-001-002-27</v>
          </cell>
          <cell r="E933" t="str">
            <v>GALAN</v>
          </cell>
          <cell r="F933" t="str">
            <v>8902067224</v>
          </cell>
          <cell r="G933">
            <v>890206722</v>
          </cell>
          <cell r="I933">
            <v>1</v>
          </cell>
          <cell r="M933">
            <v>17205409</v>
          </cell>
          <cell r="N933">
            <v>6272383</v>
          </cell>
          <cell r="O933">
            <v>23477792</v>
          </cell>
          <cell r="P933">
            <v>4695558</v>
          </cell>
          <cell r="Q933">
            <v>10323246</v>
          </cell>
          <cell r="R933">
            <v>2.1985131479581339</v>
          </cell>
          <cell r="S933">
            <v>3441082</v>
          </cell>
          <cell r="T933">
            <v>3441082</v>
          </cell>
          <cell r="U933">
            <v>1173890</v>
          </cell>
        </row>
        <row r="934">
          <cell r="A934">
            <v>68298</v>
          </cell>
          <cell r="B934" t="str">
            <v>68298</v>
          </cell>
          <cell r="C934" t="str">
            <v>SANTANDER</v>
          </cell>
          <cell r="D934" t="str">
            <v>A-03-03-05-001-002-27</v>
          </cell>
          <cell r="E934" t="str">
            <v>GAMBITA</v>
          </cell>
          <cell r="F934" t="str">
            <v>8000996917</v>
          </cell>
          <cell r="G934">
            <v>800099691</v>
          </cell>
          <cell r="I934">
            <v>1</v>
          </cell>
          <cell r="M934">
            <v>28670082</v>
          </cell>
          <cell r="N934">
            <v>10451930</v>
          </cell>
          <cell r="O934">
            <v>39122012</v>
          </cell>
          <cell r="P934">
            <v>7824402</v>
          </cell>
          <cell r="Q934">
            <v>17202048</v>
          </cell>
          <cell r="R934">
            <v>2.1985128064739006</v>
          </cell>
          <cell r="S934">
            <v>5734016</v>
          </cell>
          <cell r="T934">
            <v>5734016</v>
          </cell>
          <cell r="U934">
            <v>1956101</v>
          </cell>
        </row>
        <row r="935">
          <cell r="A935">
            <v>68318</v>
          </cell>
          <cell r="B935" t="str">
            <v>68318</v>
          </cell>
          <cell r="C935" t="str">
            <v>SANTANDER</v>
          </cell>
          <cell r="D935" t="str">
            <v>A-03-03-05-001-002-27</v>
          </cell>
          <cell r="E935" t="str">
            <v>GUACA</v>
          </cell>
          <cell r="F935" t="str">
            <v>8902083600</v>
          </cell>
          <cell r="G935">
            <v>890208360</v>
          </cell>
          <cell r="I935">
            <v>1</v>
          </cell>
          <cell r="M935">
            <v>32030579</v>
          </cell>
          <cell r="N935">
            <v>11677028</v>
          </cell>
          <cell r="O935">
            <v>43707607</v>
          </cell>
          <cell r="P935">
            <v>8741521</v>
          </cell>
          <cell r="Q935">
            <v>19218348</v>
          </cell>
          <cell r="R935">
            <v>2.1985130505320529</v>
          </cell>
          <cell r="S935">
            <v>6406116</v>
          </cell>
          <cell r="T935">
            <v>6406116</v>
          </cell>
          <cell r="U935">
            <v>2185380</v>
          </cell>
        </row>
        <row r="936">
          <cell r="A936">
            <v>68320</v>
          </cell>
          <cell r="B936" t="str">
            <v>68320</v>
          </cell>
          <cell r="C936" t="str">
            <v>SANTANDER</v>
          </cell>
          <cell r="D936" t="str">
            <v>A-03-03-05-001-002-27</v>
          </cell>
          <cell r="E936" t="str">
            <v>GUADALUPE</v>
          </cell>
          <cell r="F936" t="str">
            <v>8000996949</v>
          </cell>
          <cell r="G936">
            <v>800099694</v>
          </cell>
          <cell r="I936">
            <v>1</v>
          </cell>
          <cell r="M936">
            <v>31495825</v>
          </cell>
          <cell r="N936">
            <v>11482079</v>
          </cell>
          <cell r="O936">
            <v>42977904</v>
          </cell>
          <cell r="P936">
            <v>8595581</v>
          </cell>
          <cell r="Q936">
            <v>18897495</v>
          </cell>
          <cell r="R936">
            <v>2.1985128172255024</v>
          </cell>
          <cell r="S936">
            <v>6299165</v>
          </cell>
          <cell r="T936">
            <v>6299165</v>
          </cell>
          <cell r="U936">
            <v>2148895</v>
          </cell>
        </row>
        <row r="937">
          <cell r="A937">
            <v>68322</v>
          </cell>
          <cell r="B937" t="str">
            <v>68322</v>
          </cell>
          <cell r="C937" t="str">
            <v>SANTANDER</v>
          </cell>
          <cell r="D937" t="str">
            <v>A-03-03-05-001-002-27</v>
          </cell>
          <cell r="E937" t="str">
            <v>GUAPOTA</v>
          </cell>
          <cell r="F937" t="str">
            <v>8902049790</v>
          </cell>
          <cell r="G937">
            <v>890204979</v>
          </cell>
          <cell r="I937">
            <v>1</v>
          </cell>
          <cell r="M937">
            <v>12485800</v>
          </cell>
          <cell r="N937">
            <v>4551808</v>
          </cell>
          <cell r="O937">
            <v>17037608</v>
          </cell>
          <cell r="P937">
            <v>3407522</v>
          </cell>
          <cell r="Q937">
            <v>7491480</v>
          </cell>
          <cell r="R937">
            <v>2.1985125848050284</v>
          </cell>
          <cell r="S937">
            <v>2497160</v>
          </cell>
          <cell r="T937">
            <v>2497160</v>
          </cell>
          <cell r="U937">
            <v>851881</v>
          </cell>
        </row>
        <row r="938">
          <cell r="A938">
            <v>68324</v>
          </cell>
          <cell r="B938" t="str">
            <v>68324</v>
          </cell>
          <cell r="C938" t="str">
            <v>SANTANDER</v>
          </cell>
          <cell r="D938" t="str">
            <v>A-03-03-05-001-002-27</v>
          </cell>
          <cell r="E938" t="str">
            <v>GUAVATA</v>
          </cell>
          <cell r="F938" t="str">
            <v>8902109455</v>
          </cell>
          <cell r="G938">
            <v>890210945</v>
          </cell>
          <cell r="I938">
            <v>1</v>
          </cell>
          <cell r="M938">
            <v>13690906</v>
          </cell>
          <cell r="N938">
            <v>4991140</v>
          </cell>
          <cell r="O938">
            <v>18682046</v>
          </cell>
          <cell r="P938">
            <v>3736409</v>
          </cell>
          <cell r="Q938">
            <v>8214543</v>
          </cell>
          <cell r="R938">
            <v>2.198512796645121</v>
          </cell>
          <cell r="S938">
            <v>2738181</v>
          </cell>
          <cell r="T938">
            <v>2738181</v>
          </cell>
          <cell r="U938">
            <v>934102</v>
          </cell>
        </row>
        <row r="939">
          <cell r="A939">
            <v>68327</v>
          </cell>
          <cell r="B939" t="str">
            <v>68327</v>
          </cell>
          <cell r="C939" t="str">
            <v>SANTANDER</v>
          </cell>
          <cell r="D939" t="str">
            <v>A-03-03-05-001-002-27</v>
          </cell>
          <cell r="E939" t="str">
            <v>GUEPSA</v>
          </cell>
          <cell r="F939" t="str">
            <v>8902077901</v>
          </cell>
          <cell r="G939">
            <v>890207790</v>
          </cell>
          <cell r="I939">
            <v>1</v>
          </cell>
          <cell r="M939">
            <v>27302875</v>
          </cell>
          <cell r="N939">
            <v>9953502</v>
          </cell>
          <cell r="O939">
            <v>37256377</v>
          </cell>
          <cell r="P939">
            <v>7451275</v>
          </cell>
          <cell r="Q939">
            <v>16381725</v>
          </cell>
          <cell r="R939">
            <v>2.1985130061633749</v>
          </cell>
          <cell r="S939">
            <v>5460575</v>
          </cell>
          <cell r="T939">
            <v>5460575</v>
          </cell>
          <cell r="U939">
            <v>1862819</v>
          </cell>
        </row>
        <row r="940">
          <cell r="A940">
            <v>68344</v>
          </cell>
          <cell r="B940" t="str">
            <v>68344</v>
          </cell>
          <cell r="C940" t="str">
            <v>SANTANDER</v>
          </cell>
          <cell r="D940" t="str">
            <v>A-03-03-05-001-002-27</v>
          </cell>
          <cell r="E940" t="str">
            <v>HATO</v>
          </cell>
          <cell r="F940" t="str">
            <v>8902104382</v>
          </cell>
          <cell r="G940">
            <v>890210438</v>
          </cell>
          <cell r="I940">
            <v>1</v>
          </cell>
          <cell r="M940">
            <v>13410675</v>
          </cell>
          <cell r="N940">
            <v>4888979</v>
          </cell>
          <cell r="O940">
            <v>18299654</v>
          </cell>
          <cell r="P940">
            <v>3659931</v>
          </cell>
          <cell r="Q940">
            <v>8046405</v>
          </cell>
          <cell r="R940">
            <v>2.1985127588470932</v>
          </cell>
          <cell r="S940">
            <v>2682135</v>
          </cell>
          <cell r="T940">
            <v>2682135</v>
          </cell>
          <cell r="U940">
            <v>914983</v>
          </cell>
        </row>
        <row r="941">
          <cell r="A941">
            <v>68368</v>
          </cell>
          <cell r="B941" t="str">
            <v>68368</v>
          </cell>
          <cell r="C941" t="str">
            <v>SANTANDER</v>
          </cell>
          <cell r="D941" t="str">
            <v>A-03-03-05-001-002-27</v>
          </cell>
          <cell r="E941" t="str">
            <v>JESUS MARIA</v>
          </cell>
          <cell r="F941" t="str">
            <v>8902109462</v>
          </cell>
          <cell r="G941">
            <v>890210946</v>
          </cell>
          <cell r="I941">
            <v>1</v>
          </cell>
          <cell r="M941">
            <v>18062107</v>
          </cell>
          <cell r="N941">
            <v>6584699</v>
          </cell>
          <cell r="O941">
            <v>24646806</v>
          </cell>
          <cell r="P941">
            <v>4929361</v>
          </cell>
          <cell r="Q941">
            <v>10837263</v>
          </cell>
          <cell r="R941">
            <v>2.1985127484069436</v>
          </cell>
          <cell r="S941">
            <v>3612421</v>
          </cell>
          <cell r="T941">
            <v>3612421</v>
          </cell>
          <cell r="U941">
            <v>1232340</v>
          </cell>
        </row>
        <row r="942">
          <cell r="A942">
            <v>68370</v>
          </cell>
          <cell r="B942" t="str">
            <v>68370</v>
          </cell>
          <cell r="C942" t="str">
            <v>SANTANDER</v>
          </cell>
          <cell r="D942" t="str">
            <v>A-03-03-05-001-002-27</v>
          </cell>
          <cell r="E942" t="str">
            <v>JORDAN</v>
          </cell>
          <cell r="F942" t="str">
            <v>8001241669</v>
          </cell>
          <cell r="G942">
            <v>800124166</v>
          </cell>
          <cell r="I942">
            <v>1</v>
          </cell>
          <cell r="M942">
            <v>10587056</v>
          </cell>
          <cell r="N942">
            <v>3859604</v>
          </cell>
          <cell r="O942">
            <v>14446660</v>
          </cell>
          <cell r="P942">
            <v>2889332</v>
          </cell>
          <cell r="Q942">
            <v>6352233</v>
          </cell>
          <cell r="R942">
            <v>2.1985126665956005</v>
          </cell>
          <cell r="S942">
            <v>2117411</v>
          </cell>
          <cell r="T942">
            <v>2117411</v>
          </cell>
          <cell r="U942">
            <v>722333</v>
          </cell>
        </row>
        <row r="943">
          <cell r="A943">
            <v>68377</v>
          </cell>
          <cell r="B943" t="str">
            <v>68377</v>
          </cell>
          <cell r="C943" t="str">
            <v>SANTANDER</v>
          </cell>
          <cell r="D943" t="str">
            <v>A-03-03-05-001-002-27</v>
          </cell>
          <cell r="E943" t="str">
            <v>LA BELLEZA</v>
          </cell>
          <cell r="F943" t="str">
            <v>8902106174</v>
          </cell>
          <cell r="G943">
            <v>890210617</v>
          </cell>
          <cell r="I943">
            <v>1</v>
          </cell>
          <cell r="M943">
            <v>40886897</v>
          </cell>
          <cell r="N943">
            <v>14905677</v>
          </cell>
          <cell r="O943">
            <v>55792574</v>
          </cell>
          <cell r="P943">
            <v>11158515</v>
          </cell>
          <cell r="Q943">
            <v>24532137</v>
          </cell>
          <cell r="R943">
            <v>2.1985127053196596</v>
          </cell>
          <cell r="S943">
            <v>8177379</v>
          </cell>
          <cell r="T943">
            <v>8177379</v>
          </cell>
          <cell r="U943">
            <v>2789629</v>
          </cell>
        </row>
        <row r="944">
          <cell r="A944">
            <v>68385</v>
          </cell>
          <cell r="B944" t="str">
            <v>68385</v>
          </cell>
          <cell r="C944" t="str">
            <v>SANTANDER</v>
          </cell>
          <cell r="D944" t="str">
            <v>A-03-03-05-001-002-27</v>
          </cell>
          <cell r="E944" t="str">
            <v>LANDAZURI</v>
          </cell>
          <cell r="F944" t="str">
            <v>8902107047</v>
          </cell>
          <cell r="G944">
            <v>890210704</v>
          </cell>
          <cell r="I944">
            <v>1</v>
          </cell>
          <cell r="M944">
            <v>72074115</v>
          </cell>
          <cell r="N944">
            <v>26275250</v>
          </cell>
          <cell r="O944">
            <v>98349365</v>
          </cell>
          <cell r="P944">
            <v>19669873</v>
          </cell>
          <cell r="Q944">
            <v>43244469</v>
          </cell>
          <cell r="R944">
            <v>2.1985128729605932</v>
          </cell>
          <cell r="S944">
            <v>14414823</v>
          </cell>
          <cell r="T944">
            <v>14414823</v>
          </cell>
          <cell r="U944">
            <v>4917468</v>
          </cell>
        </row>
        <row r="945">
          <cell r="A945">
            <v>68397</v>
          </cell>
          <cell r="B945" t="str">
            <v>68397</v>
          </cell>
          <cell r="C945" t="str">
            <v>SANTANDER</v>
          </cell>
          <cell r="D945" t="str">
            <v>A-03-03-05-001-002-27</v>
          </cell>
          <cell r="E945" t="str">
            <v>LA PAZ</v>
          </cell>
          <cell r="F945" t="str">
            <v>8902053083</v>
          </cell>
          <cell r="G945">
            <v>890205308</v>
          </cell>
          <cell r="I945">
            <v>1</v>
          </cell>
          <cell r="M945">
            <v>17248529</v>
          </cell>
          <cell r="N945">
            <v>6288103</v>
          </cell>
          <cell r="O945">
            <v>23536632</v>
          </cell>
          <cell r="P945">
            <v>4707326</v>
          </cell>
          <cell r="Q945">
            <v>10349118</v>
          </cell>
          <cell r="R945">
            <v>2.1985131261357296</v>
          </cell>
          <cell r="S945">
            <v>3449706</v>
          </cell>
          <cell r="T945">
            <v>3449706</v>
          </cell>
          <cell r="U945">
            <v>1176832</v>
          </cell>
        </row>
        <row r="946">
          <cell r="A946">
            <v>68406</v>
          </cell>
          <cell r="B946" t="str">
            <v>68406</v>
          </cell>
          <cell r="C946" t="str">
            <v>SANTANDER</v>
          </cell>
          <cell r="D946" t="str">
            <v>A-03-03-05-001-002-27</v>
          </cell>
          <cell r="E946" t="str">
            <v>LEBRIJA</v>
          </cell>
          <cell r="F946" t="str">
            <v>8902061107</v>
          </cell>
          <cell r="G946">
            <v>890206110</v>
          </cell>
          <cell r="I946">
            <v>1</v>
          </cell>
          <cell r="M946">
            <v>166411753</v>
          </cell>
          <cell r="N946">
            <v>60666863</v>
          </cell>
          <cell r="O946">
            <v>227078616</v>
          </cell>
          <cell r="P946">
            <v>45415723</v>
          </cell>
          <cell r="Q946">
            <v>99847053</v>
          </cell>
          <cell r="R946">
            <v>2.1985129026791008</v>
          </cell>
          <cell r="S946">
            <v>33282351</v>
          </cell>
          <cell r="T946">
            <v>33282351</v>
          </cell>
          <cell r="U946">
            <v>11353931</v>
          </cell>
        </row>
        <row r="947">
          <cell r="A947">
            <v>68418</v>
          </cell>
          <cell r="B947" t="str">
            <v>68418</v>
          </cell>
          <cell r="C947" t="str">
            <v>SANTANDER</v>
          </cell>
          <cell r="D947" t="str">
            <v>A-03-03-05-001-002-27</v>
          </cell>
          <cell r="E947" t="str">
            <v>LOS SANTOS</v>
          </cell>
          <cell r="F947" t="str">
            <v>8902045379</v>
          </cell>
          <cell r="G947">
            <v>890204537</v>
          </cell>
          <cell r="I947">
            <v>1</v>
          </cell>
          <cell r="M947">
            <v>99363218</v>
          </cell>
          <cell r="N947">
            <v>36223732</v>
          </cell>
          <cell r="O947">
            <v>135586950</v>
          </cell>
          <cell r="P947">
            <v>27117390</v>
          </cell>
          <cell r="Q947">
            <v>59617932</v>
          </cell>
          <cell r="R947">
            <v>2.1985129099813809</v>
          </cell>
          <cell r="S947">
            <v>19872644</v>
          </cell>
          <cell r="T947">
            <v>19872644</v>
          </cell>
          <cell r="U947">
            <v>6779348</v>
          </cell>
        </row>
        <row r="948">
          <cell r="A948">
            <v>68425</v>
          </cell>
          <cell r="B948" t="str">
            <v>68425</v>
          </cell>
          <cell r="C948" t="str">
            <v>SANTANDER</v>
          </cell>
          <cell r="D948" t="str">
            <v>A-03-03-05-001-002-27</v>
          </cell>
          <cell r="E948" t="str">
            <v>MACARAVITA</v>
          </cell>
          <cell r="F948" t="str">
            <v>8902109471</v>
          </cell>
          <cell r="G948">
            <v>890210947</v>
          </cell>
          <cell r="I948">
            <v>1</v>
          </cell>
          <cell r="M948">
            <v>15710223</v>
          </cell>
          <cell r="N948">
            <v>5727299</v>
          </cell>
          <cell r="O948">
            <v>21437522</v>
          </cell>
          <cell r="P948">
            <v>4287504</v>
          </cell>
          <cell r="Q948">
            <v>9426135</v>
          </cell>
          <cell r="R948">
            <v>2.1985134008038245</v>
          </cell>
          <cell r="S948">
            <v>3142045</v>
          </cell>
          <cell r="T948">
            <v>3142045</v>
          </cell>
          <cell r="U948">
            <v>1071876</v>
          </cell>
        </row>
        <row r="949">
          <cell r="A949">
            <v>68432</v>
          </cell>
          <cell r="B949" t="str">
            <v>68432</v>
          </cell>
          <cell r="C949" t="str">
            <v>SANTANDER</v>
          </cell>
          <cell r="D949" t="str">
            <v>A-03-03-05-001-002-27</v>
          </cell>
          <cell r="E949" t="str">
            <v>MALAGA</v>
          </cell>
          <cell r="F949" t="str">
            <v>8902052291</v>
          </cell>
          <cell r="G949">
            <v>890205229</v>
          </cell>
          <cell r="I949">
            <v>1</v>
          </cell>
          <cell r="M949">
            <v>106616888</v>
          </cell>
          <cell r="N949">
            <v>38868121</v>
          </cell>
          <cell r="O949">
            <v>145485009</v>
          </cell>
          <cell r="P949">
            <v>29097002</v>
          </cell>
          <cell r="Q949">
            <v>63970134</v>
          </cell>
          <cell r="R949">
            <v>2.198512891465588</v>
          </cell>
          <cell r="S949">
            <v>21323378</v>
          </cell>
          <cell r="T949">
            <v>21323378</v>
          </cell>
          <cell r="U949">
            <v>7274251</v>
          </cell>
        </row>
        <row r="950">
          <cell r="A950">
            <v>68444</v>
          </cell>
          <cell r="B950" t="str">
            <v>68444</v>
          </cell>
          <cell r="C950" t="str">
            <v>SANTANDER</v>
          </cell>
          <cell r="D950" t="str">
            <v>A-03-03-05-001-002-27</v>
          </cell>
          <cell r="E950" t="str">
            <v>MATANZA</v>
          </cell>
          <cell r="F950" t="str">
            <v>8902066960</v>
          </cell>
          <cell r="G950">
            <v>890206696</v>
          </cell>
          <cell r="I950">
            <v>1</v>
          </cell>
          <cell r="M950">
            <v>40684654</v>
          </cell>
          <cell r="N950">
            <v>14831947</v>
          </cell>
          <cell r="O950">
            <v>55516601</v>
          </cell>
          <cell r="P950">
            <v>11103320</v>
          </cell>
          <cell r="Q950">
            <v>24410793</v>
          </cell>
          <cell r="R950">
            <v>2.1985129672926655</v>
          </cell>
          <cell r="S950">
            <v>8136931</v>
          </cell>
          <cell r="T950">
            <v>8136931</v>
          </cell>
          <cell r="U950">
            <v>2775830</v>
          </cell>
        </row>
        <row r="951">
          <cell r="A951">
            <v>68464</v>
          </cell>
          <cell r="B951" t="str">
            <v>68464</v>
          </cell>
          <cell r="C951" t="str">
            <v>SANTANDER</v>
          </cell>
          <cell r="D951" t="str">
            <v>A-03-03-05-001-002-27</v>
          </cell>
          <cell r="E951" t="str">
            <v>MOGOTES</v>
          </cell>
          <cell r="F951" t="str">
            <v>8902056325</v>
          </cell>
          <cell r="G951">
            <v>890205632</v>
          </cell>
          <cell r="I951">
            <v>1</v>
          </cell>
          <cell r="M951">
            <v>89814502</v>
          </cell>
          <cell r="N951">
            <v>32742664</v>
          </cell>
          <cell r="O951">
            <v>122557166</v>
          </cell>
          <cell r="P951">
            <v>24511433</v>
          </cell>
          <cell r="Q951">
            <v>53888700</v>
          </cell>
          <cell r="R951">
            <v>2.1985128327666521</v>
          </cell>
          <cell r="S951">
            <v>17962900</v>
          </cell>
          <cell r="T951">
            <v>17962900</v>
          </cell>
          <cell r="U951">
            <v>6127858</v>
          </cell>
        </row>
        <row r="952">
          <cell r="A952">
            <v>68468</v>
          </cell>
          <cell r="B952" t="str">
            <v>68468</v>
          </cell>
          <cell r="C952" t="str">
            <v>SANTANDER</v>
          </cell>
          <cell r="D952" t="str">
            <v>A-03-03-05-001-002-27</v>
          </cell>
          <cell r="E952" t="str">
            <v>MOLAGAVITA</v>
          </cell>
          <cell r="F952" t="str">
            <v>8902053266</v>
          </cell>
          <cell r="G952">
            <v>890205326</v>
          </cell>
          <cell r="I952">
            <v>1</v>
          </cell>
          <cell r="M952">
            <v>25634242</v>
          </cell>
          <cell r="N952">
            <v>9345188</v>
          </cell>
          <cell r="O952">
            <v>34979430</v>
          </cell>
          <cell r="P952">
            <v>6995886</v>
          </cell>
          <cell r="Q952">
            <v>15380544</v>
          </cell>
          <cell r="R952">
            <v>2.1985126687313086</v>
          </cell>
          <cell r="S952">
            <v>5126848</v>
          </cell>
          <cell r="T952">
            <v>5126848</v>
          </cell>
          <cell r="U952">
            <v>1748972</v>
          </cell>
        </row>
        <row r="953">
          <cell r="A953">
            <v>68498</v>
          </cell>
          <cell r="B953" t="str">
            <v>68498</v>
          </cell>
          <cell r="C953" t="str">
            <v>SANTANDER</v>
          </cell>
          <cell r="D953" t="str">
            <v>A-03-03-05-001-002-27</v>
          </cell>
          <cell r="E953" t="str">
            <v>OCAMONTE</v>
          </cell>
          <cell r="F953" t="str">
            <v>8902051245</v>
          </cell>
          <cell r="G953">
            <v>890205124</v>
          </cell>
          <cell r="I953">
            <v>1</v>
          </cell>
          <cell r="M953">
            <v>26060258</v>
          </cell>
          <cell r="N953">
            <v>9500495</v>
          </cell>
          <cell r="O953">
            <v>35560753</v>
          </cell>
          <cell r="P953">
            <v>7112151</v>
          </cell>
          <cell r="Q953">
            <v>15636156</v>
          </cell>
          <cell r="R953">
            <v>2.1985129393343872</v>
          </cell>
          <cell r="S953">
            <v>5212052</v>
          </cell>
          <cell r="T953">
            <v>5212052</v>
          </cell>
          <cell r="U953">
            <v>1778038</v>
          </cell>
        </row>
        <row r="954">
          <cell r="A954">
            <v>68500</v>
          </cell>
          <cell r="B954" t="str">
            <v>68500</v>
          </cell>
          <cell r="C954" t="str">
            <v>SANTANDER</v>
          </cell>
          <cell r="D954" t="str">
            <v>A-03-03-05-001-002-27</v>
          </cell>
          <cell r="E954" t="str">
            <v>OIBA</v>
          </cell>
          <cell r="F954" t="str">
            <v>8902109487</v>
          </cell>
          <cell r="G954">
            <v>890210948</v>
          </cell>
          <cell r="I954">
            <v>1</v>
          </cell>
          <cell r="M954">
            <v>67940702</v>
          </cell>
          <cell r="N954">
            <v>24768378</v>
          </cell>
          <cell r="O954">
            <v>92709080</v>
          </cell>
          <cell r="P954">
            <v>18541816</v>
          </cell>
          <cell r="Q954">
            <v>40764420</v>
          </cell>
          <cell r="R954">
            <v>2.1985128101799738</v>
          </cell>
          <cell r="S954">
            <v>13588140</v>
          </cell>
          <cell r="T954">
            <v>13588140</v>
          </cell>
          <cell r="U954">
            <v>4635454</v>
          </cell>
        </row>
        <row r="955">
          <cell r="A955">
            <v>68502</v>
          </cell>
          <cell r="B955" t="str">
            <v>68502</v>
          </cell>
          <cell r="C955" t="str">
            <v>SANTANDER</v>
          </cell>
          <cell r="D955" t="str">
            <v>A-03-03-05-001-002-27</v>
          </cell>
          <cell r="E955" t="str">
            <v>ONZAGA</v>
          </cell>
          <cell r="F955" t="str">
            <v>8902081485</v>
          </cell>
          <cell r="G955">
            <v>890208148</v>
          </cell>
          <cell r="I955">
            <v>1</v>
          </cell>
          <cell r="K955" t="str">
            <v>No. 3446 del 25-10-2017</v>
          </cell>
          <cell r="L955" t="str">
            <v>No. 1168 del 30-04-2018</v>
          </cell>
          <cell r="M955">
            <v>24561535</v>
          </cell>
          <cell r="N955">
            <v>8954123</v>
          </cell>
          <cell r="O955">
            <v>33515658</v>
          </cell>
          <cell r="P955">
            <v>6703132</v>
          </cell>
          <cell r="Q955">
            <v>14736921</v>
          </cell>
          <cell r="R955">
            <v>2.1985127250962684</v>
          </cell>
          <cell r="S955">
            <v>4912307</v>
          </cell>
          <cell r="T955">
            <v>4912307</v>
          </cell>
          <cell r="U955">
            <v>1675783</v>
          </cell>
        </row>
        <row r="956">
          <cell r="A956">
            <v>68522</v>
          </cell>
          <cell r="B956" t="str">
            <v>68522</v>
          </cell>
          <cell r="C956" t="str">
            <v>SANTANDER</v>
          </cell>
          <cell r="D956" t="str">
            <v>A-03-03-05-001-002-27</v>
          </cell>
          <cell r="E956" t="str">
            <v>PALMAR</v>
          </cell>
          <cell r="F956" t="str">
            <v>8000998185</v>
          </cell>
          <cell r="G956">
            <v>800099818</v>
          </cell>
          <cell r="I956">
            <v>1</v>
          </cell>
          <cell r="M956">
            <v>8122190</v>
          </cell>
          <cell r="N956">
            <v>2961015</v>
          </cell>
          <cell r="O956">
            <v>11083205</v>
          </cell>
          <cell r="P956">
            <v>2216641</v>
          </cell>
          <cell r="Q956">
            <v>4873314</v>
          </cell>
          <cell r="R956">
            <v>2.1985129752630219</v>
          </cell>
          <cell r="S956">
            <v>1624438</v>
          </cell>
          <cell r="T956">
            <v>1624438</v>
          </cell>
          <cell r="U956">
            <v>554160</v>
          </cell>
        </row>
        <row r="957">
          <cell r="A957">
            <v>68524</v>
          </cell>
          <cell r="B957" t="str">
            <v>68524</v>
          </cell>
          <cell r="C957" t="str">
            <v>SANTANDER</v>
          </cell>
          <cell r="D957" t="str">
            <v>A-03-03-05-001-002-27</v>
          </cell>
          <cell r="E957" t="str">
            <v>PALMAS DEL SOCORRO</v>
          </cell>
          <cell r="F957" t="str">
            <v>8000032532</v>
          </cell>
          <cell r="G957">
            <v>800003253</v>
          </cell>
          <cell r="I957">
            <v>1</v>
          </cell>
          <cell r="M957">
            <v>16152314</v>
          </cell>
          <cell r="N957">
            <v>5888468</v>
          </cell>
          <cell r="O957">
            <v>22040782</v>
          </cell>
          <cell r="P957">
            <v>4408156</v>
          </cell>
          <cell r="Q957">
            <v>9691389</v>
          </cell>
          <cell r="R957">
            <v>2.1985131651420686</v>
          </cell>
          <cell r="S957">
            <v>3230463</v>
          </cell>
          <cell r="T957">
            <v>3230463</v>
          </cell>
          <cell r="U957">
            <v>1102039</v>
          </cell>
        </row>
        <row r="958">
          <cell r="A958">
            <v>68533</v>
          </cell>
          <cell r="B958" t="str">
            <v>68533</v>
          </cell>
          <cell r="C958" t="str">
            <v>SANTANDER</v>
          </cell>
          <cell r="D958" t="str">
            <v>A-03-03-05-001-002-27</v>
          </cell>
          <cell r="E958" t="str">
            <v>PARAMO</v>
          </cell>
          <cell r="F958" t="str">
            <v>8000998192</v>
          </cell>
          <cell r="G958">
            <v>800099819</v>
          </cell>
          <cell r="I958">
            <v>1</v>
          </cell>
          <cell r="M958">
            <v>25858678</v>
          </cell>
          <cell r="N958">
            <v>9427008</v>
          </cell>
          <cell r="O958">
            <v>35285686</v>
          </cell>
          <cell r="P958">
            <v>7057137</v>
          </cell>
          <cell r="Q958">
            <v>15515208</v>
          </cell>
          <cell r="R958">
            <v>2.1985130797375763</v>
          </cell>
          <cell r="S958">
            <v>5171736</v>
          </cell>
          <cell r="T958">
            <v>5171736</v>
          </cell>
          <cell r="U958">
            <v>1764284</v>
          </cell>
        </row>
        <row r="959">
          <cell r="A959">
            <v>68549</v>
          </cell>
          <cell r="B959" t="str">
            <v>68549</v>
          </cell>
          <cell r="C959" t="str">
            <v>SANTANDER</v>
          </cell>
          <cell r="D959" t="str">
            <v>A-03-03-05-001-002-27</v>
          </cell>
          <cell r="E959" t="str">
            <v>PINCHOTE</v>
          </cell>
          <cell r="F959" t="str">
            <v>8902042650</v>
          </cell>
          <cell r="G959">
            <v>890204265</v>
          </cell>
          <cell r="I959">
            <v>1</v>
          </cell>
          <cell r="M959">
            <v>19088743</v>
          </cell>
          <cell r="N959">
            <v>6958969</v>
          </cell>
          <cell r="O959">
            <v>26047712</v>
          </cell>
          <cell r="P959">
            <v>5209542</v>
          </cell>
          <cell r="Q959">
            <v>11453247</v>
          </cell>
          <cell r="R959">
            <v>2.1985132282262048</v>
          </cell>
          <cell r="S959">
            <v>3817749</v>
          </cell>
          <cell r="T959">
            <v>3817749</v>
          </cell>
          <cell r="U959">
            <v>1302386</v>
          </cell>
        </row>
        <row r="960">
          <cell r="A960">
            <v>68572</v>
          </cell>
          <cell r="B960" t="str">
            <v>68572</v>
          </cell>
          <cell r="C960" t="str">
            <v>SANTANDER</v>
          </cell>
          <cell r="D960" t="str">
            <v>A-03-03-05-001-002-27</v>
          </cell>
          <cell r="E960" t="str">
            <v>PUENTE NACIONAL</v>
          </cell>
          <cell r="F960" t="str">
            <v>8902092993</v>
          </cell>
          <cell r="G960">
            <v>890209299</v>
          </cell>
          <cell r="I960">
            <v>1</v>
          </cell>
          <cell r="M960">
            <v>87983390</v>
          </cell>
          <cell r="N960">
            <v>32075116</v>
          </cell>
          <cell r="O960">
            <v>120058506</v>
          </cell>
          <cell r="P960">
            <v>24011701</v>
          </cell>
          <cell r="Q960">
            <v>52790034</v>
          </cell>
          <cell r="R960">
            <v>2.1985128833646561</v>
          </cell>
          <cell r="S960">
            <v>17596678</v>
          </cell>
          <cell r="T960">
            <v>17596678</v>
          </cell>
          <cell r="U960">
            <v>6002925</v>
          </cell>
        </row>
        <row r="961">
          <cell r="A961">
            <v>68573</v>
          </cell>
          <cell r="B961" t="str">
            <v>68573</v>
          </cell>
          <cell r="C961" t="str">
            <v>SANTANDER</v>
          </cell>
          <cell r="D961" t="str">
            <v>A-03-03-05-001-002-27</v>
          </cell>
          <cell r="E961" t="str">
            <v>PUERTO PARRA</v>
          </cell>
          <cell r="F961" t="str">
            <v>8000605253</v>
          </cell>
          <cell r="G961">
            <v>800060525</v>
          </cell>
          <cell r="I961">
            <v>1</v>
          </cell>
          <cell r="M961">
            <v>53560828</v>
          </cell>
          <cell r="N961">
            <v>19526069</v>
          </cell>
          <cell r="O961">
            <v>73086897</v>
          </cell>
          <cell r="P961">
            <v>14617379</v>
          </cell>
          <cell r="Q961">
            <v>32136498</v>
          </cell>
          <cell r="R961">
            <v>2.1985130165948354</v>
          </cell>
          <cell r="S961">
            <v>10712166</v>
          </cell>
          <cell r="T961">
            <v>10712166</v>
          </cell>
          <cell r="U961">
            <v>3654345</v>
          </cell>
        </row>
        <row r="962">
          <cell r="A962">
            <v>68575</v>
          </cell>
          <cell r="B962" t="str">
            <v>68575</v>
          </cell>
          <cell r="C962" t="str">
            <v>SANTANDER</v>
          </cell>
          <cell r="D962" t="str">
            <v>A-03-03-05-001-002-27</v>
          </cell>
          <cell r="E962" t="str">
            <v>PUERTO WILCHES</v>
          </cell>
          <cell r="F962" t="str">
            <v>8902011903</v>
          </cell>
          <cell r="G962">
            <v>890201190</v>
          </cell>
          <cell r="I962">
            <v>1</v>
          </cell>
          <cell r="M962">
            <v>363189700</v>
          </cell>
          <cell r="N962">
            <v>132403988</v>
          </cell>
          <cell r="O962">
            <v>495593688</v>
          </cell>
          <cell r="P962">
            <v>99118738</v>
          </cell>
          <cell r="Q962">
            <v>217913820</v>
          </cell>
          <cell r="R962">
            <v>2.1985128583860702</v>
          </cell>
          <cell r="S962">
            <v>72637940</v>
          </cell>
          <cell r="T962">
            <v>72637940</v>
          </cell>
          <cell r="U962">
            <v>24779685</v>
          </cell>
        </row>
        <row r="963">
          <cell r="A963">
            <v>68615</v>
          </cell>
          <cell r="B963" t="str">
            <v>68615</v>
          </cell>
          <cell r="C963" t="str">
            <v>SANTANDER</v>
          </cell>
          <cell r="D963" t="str">
            <v>A-03-03-05-001-002-27</v>
          </cell>
          <cell r="E963" t="str">
            <v>RIONEGRO</v>
          </cell>
          <cell r="F963" t="str">
            <v>8902046463</v>
          </cell>
          <cell r="G963">
            <v>890204646</v>
          </cell>
          <cell r="I963">
            <v>1</v>
          </cell>
          <cell r="M963">
            <v>176684687</v>
          </cell>
          <cell r="N963">
            <v>64411951</v>
          </cell>
          <cell r="O963">
            <v>241096638</v>
          </cell>
          <cell r="P963">
            <v>48219328</v>
          </cell>
          <cell r="Q963">
            <v>106010811</v>
          </cell>
          <cell r="R963">
            <v>2.1985128245669454</v>
          </cell>
          <cell r="S963">
            <v>35336937</v>
          </cell>
          <cell r="T963">
            <v>35336937</v>
          </cell>
          <cell r="U963">
            <v>12054832</v>
          </cell>
        </row>
        <row r="964">
          <cell r="A964">
            <v>68655</v>
          </cell>
          <cell r="B964" t="str">
            <v>68655</v>
          </cell>
          <cell r="C964" t="str">
            <v>SANTANDER</v>
          </cell>
          <cell r="D964" t="str">
            <v>A-03-03-05-001-002-27</v>
          </cell>
          <cell r="E964" t="str">
            <v>SABANA DE TORRES</v>
          </cell>
          <cell r="F964" t="str">
            <v>8902046431</v>
          </cell>
          <cell r="G964">
            <v>890204643</v>
          </cell>
          <cell r="I964">
            <v>1</v>
          </cell>
          <cell r="M964">
            <v>270805273</v>
          </cell>
          <cell r="N964">
            <v>98724433</v>
          </cell>
          <cell r="O964">
            <v>369529706</v>
          </cell>
          <cell r="P964">
            <v>73905941</v>
          </cell>
          <cell r="Q964">
            <v>162483165</v>
          </cell>
          <cell r="R964">
            <v>2.198512904395602</v>
          </cell>
          <cell r="S964">
            <v>54161055</v>
          </cell>
          <cell r="T964">
            <v>54161055</v>
          </cell>
          <cell r="U964">
            <v>18476485</v>
          </cell>
        </row>
        <row r="965">
          <cell r="A965">
            <v>68669</v>
          </cell>
          <cell r="B965" t="str">
            <v>68669</v>
          </cell>
          <cell r="C965" t="str">
            <v>SANTANDER</v>
          </cell>
          <cell r="D965" t="str">
            <v>A-03-03-05-001-002-27</v>
          </cell>
          <cell r="E965" t="str">
            <v>SAN ANDRES</v>
          </cell>
          <cell r="F965" t="str">
            <v>8902070221</v>
          </cell>
          <cell r="G965">
            <v>890207022</v>
          </cell>
          <cell r="I965">
            <v>1</v>
          </cell>
          <cell r="M965">
            <v>50268182</v>
          </cell>
          <cell r="N965">
            <v>18325707</v>
          </cell>
          <cell r="O965">
            <v>68593889</v>
          </cell>
          <cell r="P965">
            <v>13718778</v>
          </cell>
          <cell r="Q965">
            <v>30160908</v>
          </cell>
          <cell r="R965">
            <v>2.1985127246756235</v>
          </cell>
          <cell r="S965">
            <v>10053636</v>
          </cell>
          <cell r="T965">
            <v>10053636</v>
          </cell>
          <cell r="U965">
            <v>3429695</v>
          </cell>
        </row>
        <row r="966">
          <cell r="A966">
            <v>68673</v>
          </cell>
          <cell r="B966" t="str">
            <v>68673</v>
          </cell>
          <cell r="C966" t="str">
            <v>SANTANDER</v>
          </cell>
          <cell r="D966" t="str">
            <v>A-03-03-05-001-002-27</v>
          </cell>
          <cell r="E966" t="str">
            <v>SAN BENITO</v>
          </cell>
          <cell r="F966" t="str">
            <v>8902102275</v>
          </cell>
          <cell r="G966">
            <v>890210227</v>
          </cell>
          <cell r="I966">
            <v>1</v>
          </cell>
          <cell r="M966">
            <v>13065760</v>
          </cell>
          <cell r="N966">
            <v>4763238</v>
          </cell>
          <cell r="O966">
            <v>17828998</v>
          </cell>
          <cell r="P966">
            <v>3565800</v>
          </cell>
          <cell r="Q966">
            <v>7839456</v>
          </cell>
          <cell r="R966">
            <v>2.1985125357563522</v>
          </cell>
          <cell r="S966">
            <v>2613152</v>
          </cell>
          <cell r="T966">
            <v>2613152</v>
          </cell>
          <cell r="U966">
            <v>891450</v>
          </cell>
        </row>
        <row r="967">
          <cell r="A967">
            <v>68679</v>
          </cell>
          <cell r="B967" t="str">
            <v>68679</v>
          </cell>
          <cell r="C967" t="str">
            <v>SANTANDER</v>
          </cell>
          <cell r="D967" t="str">
            <v>A-03-03-05-001-002-27</v>
          </cell>
          <cell r="E967" t="str">
            <v>SAN GIL</v>
          </cell>
          <cell r="F967" t="str">
            <v>8000998241</v>
          </cell>
          <cell r="G967">
            <v>800099824</v>
          </cell>
          <cell r="I967">
            <v>1</v>
          </cell>
          <cell r="M967">
            <v>229545433</v>
          </cell>
          <cell r="N967">
            <v>83682799</v>
          </cell>
          <cell r="O967">
            <v>313228232</v>
          </cell>
          <cell r="P967">
            <v>62645646</v>
          </cell>
          <cell r="Q967">
            <v>137727261</v>
          </cell>
          <cell r="R967">
            <v>2.1985129022374514</v>
          </cell>
          <cell r="S967">
            <v>45909087</v>
          </cell>
          <cell r="T967">
            <v>45909087</v>
          </cell>
          <cell r="U967">
            <v>15661412</v>
          </cell>
        </row>
        <row r="968">
          <cell r="A968">
            <v>68682</v>
          </cell>
          <cell r="B968" t="str">
            <v>68682</v>
          </cell>
          <cell r="C968" t="str">
            <v>SANTANDER</v>
          </cell>
          <cell r="D968" t="str">
            <v>A-03-03-05-001-002-27</v>
          </cell>
          <cell r="E968" t="str">
            <v>SAN JOAQUIN</v>
          </cell>
          <cell r="F968" t="str">
            <v>8902086762</v>
          </cell>
          <cell r="G968">
            <v>890208676</v>
          </cell>
          <cell r="I968">
            <v>1</v>
          </cell>
          <cell r="M968">
            <v>12715586</v>
          </cell>
          <cell r="N968">
            <v>4635578</v>
          </cell>
          <cell r="O968">
            <v>17351164</v>
          </cell>
          <cell r="P968">
            <v>3470233</v>
          </cell>
          <cell r="Q968">
            <v>7629351</v>
          </cell>
          <cell r="R968">
            <v>2.1985126070785448</v>
          </cell>
          <cell r="S968">
            <v>2543117</v>
          </cell>
          <cell r="T968">
            <v>2543117</v>
          </cell>
          <cell r="U968">
            <v>867558</v>
          </cell>
        </row>
        <row r="969">
          <cell r="A969">
            <v>68684</v>
          </cell>
          <cell r="B969" t="str">
            <v>68684</v>
          </cell>
          <cell r="C969" t="str">
            <v>SANTANDER</v>
          </cell>
          <cell r="D969" t="str">
            <v>A-03-03-05-001-002-27</v>
          </cell>
          <cell r="E969" t="str">
            <v>SAN JOSE MIRANDA</v>
          </cell>
          <cell r="F969" t="str">
            <v>8902048904</v>
          </cell>
          <cell r="G969">
            <v>890204890</v>
          </cell>
          <cell r="I969">
            <v>1</v>
          </cell>
          <cell r="M969">
            <v>24272037</v>
          </cell>
          <cell r="N969">
            <v>8848583</v>
          </cell>
          <cell r="O969">
            <v>33120620</v>
          </cell>
          <cell r="P969">
            <v>6624124</v>
          </cell>
          <cell r="Q969">
            <v>14563221</v>
          </cell>
          <cell r="R969">
            <v>2.1985127391938919</v>
          </cell>
          <cell r="S969">
            <v>4854407</v>
          </cell>
          <cell r="T969">
            <v>4854407</v>
          </cell>
          <cell r="U969">
            <v>1656031</v>
          </cell>
        </row>
        <row r="970">
          <cell r="A970">
            <v>68686</v>
          </cell>
          <cell r="B970" t="str">
            <v>68686</v>
          </cell>
          <cell r="C970" t="str">
            <v>SANTANDER</v>
          </cell>
          <cell r="D970" t="str">
            <v>A-03-03-05-001-002-27</v>
          </cell>
          <cell r="E970" t="str">
            <v>SAN MIGUEL</v>
          </cell>
          <cell r="F970" t="str">
            <v>8902109502</v>
          </cell>
          <cell r="G970">
            <v>890210950</v>
          </cell>
          <cell r="I970">
            <v>1</v>
          </cell>
          <cell r="M970">
            <v>13437973</v>
          </cell>
          <cell r="N970">
            <v>4898930</v>
          </cell>
          <cell r="O970">
            <v>18336903</v>
          </cell>
          <cell r="P970">
            <v>3667381</v>
          </cell>
          <cell r="Q970">
            <v>8062785</v>
          </cell>
          <cell r="R970">
            <v>2.1985130533206121</v>
          </cell>
          <cell r="S970">
            <v>2687595</v>
          </cell>
          <cell r="T970">
            <v>2687595</v>
          </cell>
          <cell r="U970">
            <v>916845</v>
          </cell>
        </row>
        <row r="971">
          <cell r="A971">
            <v>68689</v>
          </cell>
          <cell r="B971" t="str">
            <v>68689</v>
          </cell>
          <cell r="C971" t="str">
            <v>SANTANDER</v>
          </cell>
          <cell r="D971" t="str">
            <v>A-03-03-05-001-002-27</v>
          </cell>
          <cell r="E971" t="str">
            <v>SAN VICENTE CHUCURI</v>
          </cell>
          <cell r="F971">
            <v>8000998296</v>
          </cell>
          <cell r="G971">
            <v>800099829</v>
          </cell>
          <cell r="I971">
            <v>1</v>
          </cell>
          <cell r="M971">
            <v>245464930</v>
          </cell>
          <cell r="N971">
            <v>89486391</v>
          </cell>
          <cell r="O971">
            <v>334951321</v>
          </cell>
          <cell r="P971">
            <v>66990264</v>
          </cell>
          <cell r="Q971">
            <v>147278958</v>
          </cell>
          <cell r="R971">
            <v>2.1985128764382837</v>
          </cell>
          <cell r="S971">
            <v>49092986</v>
          </cell>
          <cell r="T971">
            <v>49092986</v>
          </cell>
          <cell r="U971">
            <v>16747566</v>
          </cell>
        </row>
        <row r="972">
          <cell r="A972">
            <v>68705</v>
          </cell>
          <cell r="B972" t="str">
            <v>68705</v>
          </cell>
          <cell r="C972" t="str">
            <v>SANTANDER</v>
          </cell>
          <cell r="D972" t="str">
            <v>A-03-03-05-001-002-27</v>
          </cell>
          <cell r="E972" t="str">
            <v>SANTA BARBARA</v>
          </cell>
          <cell r="F972" t="str">
            <v>8902059731</v>
          </cell>
          <cell r="G972">
            <v>890205973</v>
          </cell>
          <cell r="I972">
            <v>1</v>
          </cell>
          <cell r="M972">
            <v>11531208</v>
          </cell>
          <cell r="N972">
            <v>4203803</v>
          </cell>
          <cell r="O972">
            <v>15735011</v>
          </cell>
          <cell r="P972">
            <v>3147002</v>
          </cell>
          <cell r="Q972">
            <v>6918726</v>
          </cell>
          <cell r="R972">
            <v>2.1985133787649325</v>
          </cell>
          <cell r="S972">
            <v>2306242</v>
          </cell>
          <cell r="T972">
            <v>2306242</v>
          </cell>
          <cell r="U972">
            <v>786751</v>
          </cell>
        </row>
        <row r="973">
          <cell r="A973">
            <v>68720</v>
          </cell>
          <cell r="B973" t="str">
            <v>68720</v>
          </cell>
          <cell r="C973" t="str">
            <v>SANTANDER</v>
          </cell>
          <cell r="D973" t="str">
            <v>A-03-03-05-001-002-27</v>
          </cell>
          <cell r="E973" t="str">
            <v>SANTA HELENA</v>
          </cell>
          <cell r="F973" t="str">
            <v>8000998329</v>
          </cell>
          <cell r="G973">
            <v>800099832</v>
          </cell>
          <cell r="I973">
            <v>1</v>
          </cell>
          <cell r="M973">
            <v>27609243</v>
          </cell>
          <cell r="N973">
            <v>10065191</v>
          </cell>
          <cell r="O973">
            <v>37674434</v>
          </cell>
          <cell r="P973">
            <v>7534887</v>
          </cell>
          <cell r="Q973">
            <v>16565547</v>
          </cell>
          <cell r="R973">
            <v>2.1985129969434181</v>
          </cell>
          <cell r="S973">
            <v>5521849</v>
          </cell>
          <cell r="T973">
            <v>5521849</v>
          </cell>
          <cell r="U973">
            <v>1883722</v>
          </cell>
        </row>
        <row r="974">
          <cell r="A974">
            <v>68745</v>
          </cell>
          <cell r="B974" t="str">
            <v>68745</v>
          </cell>
          <cell r="C974" t="str">
            <v>SANTANDER</v>
          </cell>
          <cell r="D974" t="str">
            <v>A-03-03-05-001-002-27</v>
          </cell>
          <cell r="E974" t="str">
            <v>SIMACOTA</v>
          </cell>
          <cell r="F974" t="str">
            <v>8902088070</v>
          </cell>
          <cell r="G974">
            <v>890208807</v>
          </cell>
          <cell r="I974">
            <v>1</v>
          </cell>
          <cell r="M974">
            <v>72142633</v>
          </cell>
          <cell r="N974">
            <v>26300229</v>
          </cell>
          <cell r="O974">
            <v>98442862</v>
          </cell>
          <cell r="P974">
            <v>19688572</v>
          </cell>
          <cell r="Q974">
            <v>43285581</v>
          </cell>
          <cell r="R974">
            <v>2.1985129749379486</v>
          </cell>
          <cell r="S974">
            <v>14428527</v>
          </cell>
          <cell r="T974">
            <v>14428527</v>
          </cell>
          <cell r="U974">
            <v>4922143</v>
          </cell>
        </row>
        <row r="975">
          <cell r="A975">
            <v>68755</v>
          </cell>
          <cell r="B975" t="str">
            <v>68755</v>
          </cell>
          <cell r="C975" t="str">
            <v>SANTANDER</v>
          </cell>
          <cell r="D975" t="str">
            <v>A-03-03-05-001-002-27</v>
          </cell>
          <cell r="E975" t="str">
            <v>SOCORRO</v>
          </cell>
          <cell r="F975" t="str">
            <v>8902036888</v>
          </cell>
          <cell r="G975">
            <v>890203688</v>
          </cell>
          <cell r="I975">
            <v>1</v>
          </cell>
          <cell r="M975">
            <v>121034463</v>
          </cell>
          <cell r="N975">
            <v>44124175</v>
          </cell>
          <cell r="O975">
            <v>165158638</v>
          </cell>
          <cell r="P975">
            <v>33031728</v>
          </cell>
          <cell r="Q975">
            <v>72620679</v>
          </cell>
          <cell r="R975">
            <v>2.198512866175212</v>
          </cell>
          <cell r="S975">
            <v>24206893</v>
          </cell>
          <cell r="T975">
            <v>24206893</v>
          </cell>
          <cell r="U975">
            <v>8257932</v>
          </cell>
        </row>
        <row r="976">
          <cell r="A976">
            <v>68770</v>
          </cell>
          <cell r="B976" t="str">
            <v>68770</v>
          </cell>
          <cell r="C976" t="str">
            <v>SANTANDER</v>
          </cell>
          <cell r="D976" t="str">
            <v>A-03-03-05-001-002-27</v>
          </cell>
          <cell r="E976" t="str">
            <v>SUAITA</v>
          </cell>
          <cell r="F976" t="str">
            <v>8902049855</v>
          </cell>
          <cell r="G976">
            <v>890204985</v>
          </cell>
          <cell r="I976">
            <v>1</v>
          </cell>
          <cell r="M976">
            <v>61075385</v>
          </cell>
          <cell r="N976">
            <v>22265566</v>
          </cell>
          <cell r="O976">
            <v>83340951</v>
          </cell>
          <cell r="P976">
            <v>16668190</v>
          </cell>
          <cell r="Q976">
            <v>36645231</v>
          </cell>
          <cell r="R976">
            <v>2.1985129159194852</v>
          </cell>
          <cell r="S976">
            <v>12215077</v>
          </cell>
          <cell r="T976">
            <v>12215077</v>
          </cell>
          <cell r="U976">
            <v>4167048</v>
          </cell>
        </row>
        <row r="977">
          <cell r="A977">
            <v>68773</v>
          </cell>
          <cell r="B977" t="str">
            <v>68773</v>
          </cell>
          <cell r="C977" t="str">
            <v>SANTANDER</v>
          </cell>
          <cell r="D977" t="str">
            <v>A-03-03-05-001-002-27</v>
          </cell>
          <cell r="E977" t="str">
            <v>SUCRE</v>
          </cell>
          <cell r="F977" t="str">
            <v>8902108837</v>
          </cell>
          <cell r="G977">
            <v>890210883</v>
          </cell>
          <cell r="I977">
            <v>1</v>
          </cell>
          <cell r="M977">
            <v>41544052</v>
          </cell>
          <cell r="N977">
            <v>15145248</v>
          </cell>
          <cell r="O977">
            <v>56689300</v>
          </cell>
          <cell r="P977">
            <v>11337860</v>
          </cell>
          <cell r="Q977">
            <v>24926430</v>
          </cell>
          <cell r="R977">
            <v>2.1985127704875524</v>
          </cell>
          <cell r="S977">
            <v>8308810</v>
          </cell>
          <cell r="T977">
            <v>8308810</v>
          </cell>
          <cell r="U977">
            <v>2834465</v>
          </cell>
        </row>
        <row r="978">
          <cell r="A978">
            <v>68780</v>
          </cell>
          <cell r="B978" t="str">
            <v>68780</v>
          </cell>
          <cell r="C978" t="str">
            <v>SANTANDER</v>
          </cell>
          <cell r="D978" t="str">
            <v>A-03-03-05-001-002-27</v>
          </cell>
          <cell r="E978" t="str">
            <v>SURATA</v>
          </cell>
          <cell r="F978" t="str">
            <v>8902050516</v>
          </cell>
          <cell r="G978">
            <v>890205051</v>
          </cell>
          <cell r="I978">
            <v>1</v>
          </cell>
          <cell r="K978" t="str">
            <v>No. 4091 del 16-11-2016</v>
          </cell>
          <cell r="L978" t="str">
            <v>No. 1111 del 24-04-2018</v>
          </cell>
          <cell r="M978">
            <v>20762576</v>
          </cell>
          <cell r="N978">
            <v>7569179</v>
          </cell>
          <cell r="O978">
            <v>28331755</v>
          </cell>
          <cell r="P978">
            <v>5666351</v>
          </cell>
          <cell r="Q978">
            <v>12457545</v>
          </cell>
          <cell r="R978">
            <v>2.1985127642110416</v>
          </cell>
          <cell r="S978">
            <v>4152515</v>
          </cell>
          <cell r="T978">
            <v>4152515</v>
          </cell>
          <cell r="U978">
            <v>1416588</v>
          </cell>
        </row>
        <row r="979">
          <cell r="A979">
            <v>68820</v>
          </cell>
          <cell r="B979" t="str">
            <v>68820</v>
          </cell>
          <cell r="C979" t="str">
            <v>SANTANDER</v>
          </cell>
          <cell r="D979" t="str">
            <v>A-03-03-05-001-002-27</v>
          </cell>
          <cell r="E979" t="str">
            <v>TONA</v>
          </cell>
          <cell r="F979" t="str">
            <v>8902055818</v>
          </cell>
          <cell r="G979">
            <v>890205581</v>
          </cell>
          <cell r="I979">
            <v>1</v>
          </cell>
          <cell r="M979">
            <v>40784463</v>
          </cell>
          <cell r="N979">
            <v>14868334</v>
          </cell>
          <cell r="O979">
            <v>55652797</v>
          </cell>
          <cell r="P979">
            <v>11130559</v>
          </cell>
          <cell r="Q979">
            <v>24470679</v>
          </cell>
          <cell r="R979">
            <v>2.1985130306573102</v>
          </cell>
          <cell r="S979">
            <v>8156893</v>
          </cell>
          <cell r="T979">
            <v>8156893</v>
          </cell>
          <cell r="U979">
            <v>2782640</v>
          </cell>
        </row>
        <row r="980">
          <cell r="A980">
            <v>68855</v>
          </cell>
          <cell r="B980" t="str">
            <v>68855</v>
          </cell>
          <cell r="C980" t="str">
            <v>SANTANDER</v>
          </cell>
          <cell r="D980" t="str">
            <v>A-03-03-05-001-002-27</v>
          </cell>
          <cell r="E980" t="str">
            <v>VALLE SAN JOSE</v>
          </cell>
          <cell r="F980" t="str">
            <v>8902054605</v>
          </cell>
          <cell r="G980">
            <v>890205460</v>
          </cell>
          <cell r="I980">
            <v>1</v>
          </cell>
          <cell r="M980">
            <v>25787597</v>
          </cell>
          <cell r="N980">
            <v>9401094</v>
          </cell>
          <cell r="O980">
            <v>35188691</v>
          </cell>
          <cell r="P980">
            <v>7037738</v>
          </cell>
          <cell r="Q980">
            <v>15472557</v>
          </cell>
          <cell r="R980">
            <v>2.1985127891944827</v>
          </cell>
          <cell r="S980">
            <v>5157519</v>
          </cell>
          <cell r="T980">
            <v>5157519</v>
          </cell>
          <cell r="U980">
            <v>1759435</v>
          </cell>
        </row>
        <row r="981">
          <cell r="A981">
            <v>68861</v>
          </cell>
          <cell r="B981" t="str">
            <v>68861</v>
          </cell>
          <cell r="C981" t="str">
            <v>SANTANDER</v>
          </cell>
          <cell r="D981" t="str">
            <v>A-03-03-05-001-002-27</v>
          </cell>
          <cell r="E981" t="str">
            <v>VELEZ</v>
          </cell>
          <cell r="F981" t="str">
            <v>8902056776</v>
          </cell>
          <cell r="G981">
            <v>890205677</v>
          </cell>
          <cell r="I981">
            <v>1</v>
          </cell>
          <cell r="M981">
            <v>100818388</v>
          </cell>
          <cell r="N981">
            <v>36754228</v>
          </cell>
          <cell r="O981">
            <v>137572616</v>
          </cell>
          <cell r="P981">
            <v>27514523</v>
          </cell>
          <cell r="Q981">
            <v>60491034</v>
          </cell>
          <cell r="R981">
            <v>2.1985129089826487</v>
          </cell>
          <cell r="S981">
            <v>20163678</v>
          </cell>
          <cell r="T981">
            <v>20163678</v>
          </cell>
          <cell r="U981">
            <v>6878631</v>
          </cell>
        </row>
        <row r="982">
          <cell r="A982">
            <v>68867</v>
          </cell>
          <cell r="B982" t="str">
            <v>68867</v>
          </cell>
          <cell r="C982" t="str">
            <v>SANTANDER</v>
          </cell>
          <cell r="D982" t="str">
            <v>A-03-03-05-001-002-27</v>
          </cell>
          <cell r="E982" t="str">
            <v>VETAS</v>
          </cell>
          <cell r="F982" t="str">
            <v>8902109511</v>
          </cell>
          <cell r="G982">
            <v>890210951</v>
          </cell>
          <cell r="I982">
            <v>1</v>
          </cell>
          <cell r="M982">
            <v>7339001</v>
          </cell>
          <cell r="N982">
            <v>2675497</v>
          </cell>
          <cell r="O982">
            <v>10014498</v>
          </cell>
          <cell r="P982">
            <v>2002900</v>
          </cell>
          <cell r="Q982">
            <v>4403400</v>
          </cell>
          <cell r="R982">
            <v>2.1985121573718107</v>
          </cell>
          <cell r="S982">
            <v>1467800</v>
          </cell>
          <cell r="T982">
            <v>1467800</v>
          </cell>
          <cell r="U982">
            <v>500725</v>
          </cell>
        </row>
        <row r="983">
          <cell r="A983">
            <v>68872</v>
          </cell>
          <cell r="B983" t="str">
            <v>68872</v>
          </cell>
          <cell r="C983" t="str">
            <v>SANTANDER</v>
          </cell>
          <cell r="D983" t="str">
            <v>A-03-03-05-001-002-27</v>
          </cell>
          <cell r="E983" t="str">
            <v>VILLANUEVA</v>
          </cell>
          <cell r="F983" t="str">
            <v>8902062501</v>
          </cell>
          <cell r="G983">
            <v>890206250</v>
          </cell>
          <cell r="I983">
            <v>1</v>
          </cell>
          <cell r="M983">
            <v>29408805</v>
          </cell>
          <cell r="N983">
            <v>10721238</v>
          </cell>
          <cell r="O983">
            <v>40130043</v>
          </cell>
          <cell r="P983">
            <v>8026009</v>
          </cell>
          <cell r="Q983">
            <v>17645283</v>
          </cell>
          <cell r="R983">
            <v>2.1985127352835012</v>
          </cell>
          <cell r="S983">
            <v>5881761</v>
          </cell>
          <cell r="T983">
            <v>5881761</v>
          </cell>
          <cell r="U983">
            <v>2006502</v>
          </cell>
        </row>
        <row r="984">
          <cell r="A984">
            <v>68895</v>
          </cell>
          <cell r="B984" t="str">
            <v>68895</v>
          </cell>
          <cell r="C984" t="str">
            <v>SANTANDER</v>
          </cell>
          <cell r="D984" t="str">
            <v>A-03-03-05-001-002-27</v>
          </cell>
          <cell r="E984" t="str">
            <v>ZAPATOCA</v>
          </cell>
          <cell r="F984" t="str">
            <v>8902041383</v>
          </cell>
          <cell r="G984">
            <v>890204138</v>
          </cell>
          <cell r="I984">
            <v>1</v>
          </cell>
          <cell r="M984">
            <v>43234986</v>
          </cell>
          <cell r="N984">
            <v>15761693</v>
          </cell>
          <cell r="O984">
            <v>58996679</v>
          </cell>
          <cell r="P984">
            <v>11799336</v>
          </cell>
          <cell r="Q984">
            <v>25940991</v>
          </cell>
          <cell r="R984">
            <v>2.1985127807191862</v>
          </cell>
          <cell r="S984">
            <v>8646997</v>
          </cell>
          <cell r="T984">
            <v>8646997</v>
          </cell>
          <cell r="U984">
            <v>2949834</v>
          </cell>
        </row>
        <row r="985">
          <cell r="A985">
            <v>68001</v>
          </cell>
          <cell r="B985" t="str">
            <v>68001</v>
          </cell>
          <cell r="C985" t="str">
            <v>SANTANDER</v>
          </cell>
          <cell r="D985" t="str">
            <v>A-03-03-05-001-002-40</v>
          </cell>
          <cell r="E985" t="str">
            <v>BUCARAMANGA</v>
          </cell>
          <cell r="F985">
            <v>8902012220</v>
          </cell>
          <cell r="G985">
            <v>890201222</v>
          </cell>
          <cell r="I985">
            <v>1</v>
          </cell>
          <cell r="J985" t="str">
            <v>CERTIFICADO</v>
          </cell>
          <cell r="M985">
            <v>1975046053</v>
          </cell>
          <cell r="N985">
            <v>864024438</v>
          </cell>
          <cell r="O985">
            <v>2839070491</v>
          </cell>
          <cell r="P985">
            <v>567814098</v>
          </cell>
          <cell r="Q985">
            <v>1185027633</v>
          </cell>
          <cell r="R985">
            <v>2.0869993139902632</v>
          </cell>
          <cell r="S985">
            <v>395009211</v>
          </cell>
          <cell r="T985">
            <v>395009211</v>
          </cell>
          <cell r="U985">
            <v>141953525</v>
          </cell>
        </row>
        <row r="986">
          <cell r="A986">
            <v>68081</v>
          </cell>
          <cell r="B986" t="str">
            <v>68081</v>
          </cell>
          <cell r="C986" t="str">
            <v>SANTANDER</v>
          </cell>
          <cell r="D986" t="str">
            <v>A-03-03-05-001-002-38</v>
          </cell>
          <cell r="E986" t="str">
            <v>BARRANCABERMEJA</v>
          </cell>
          <cell r="F986">
            <v>8902019006</v>
          </cell>
          <cell r="G986">
            <v>890201900</v>
          </cell>
          <cell r="I986">
            <v>1</v>
          </cell>
          <cell r="J986" t="str">
            <v>CERTIFICADO</v>
          </cell>
          <cell r="M986">
            <v>1241911947</v>
          </cell>
          <cell r="N986">
            <v>452749888</v>
          </cell>
          <cell r="O986">
            <v>1694661835</v>
          </cell>
          <cell r="P986">
            <v>338932367</v>
          </cell>
          <cell r="Q986">
            <v>745147167</v>
          </cell>
          <cell r="R986">
            <v>2.1985128584665388</v>
          </cell>
          <cell r="S986">
            <v>248382389</v>
          </cell>
          <cell r="T986">
            <v>248382389</v>
          </cell>
          <cell r="U986">
            <v>84733092</v>
          </cell>
        </row>
        <row r="987">
          <cell r="A987">
            <v>68276</v>
          </cell>
          <cell r="B987" t="str">
            <v>68276</v>
          </cell>
          <cell r="C987" t="str">
            <v>SANTANDER</v>
          </cell>
          <cell r="D987" t="str">
            <v>A-03-03-05-001-002-51</v>
          </cell>
          <cell r="E987" t="str">
            <v>FLORIDABLANCA</v>
          </cell>
          <cell r="F987">
            <v>8902051768</v>
          </cell>
          <cell r="G987">
            <v>890205176</v>
          </cell>
          <cell r="I987">
            <v>1</v>
          </cell>
          <cell r="J987" t="str">
            <v>CERTIFICADO</v>
          </cell>
          <cell r="M987">
            <v>768536040</v>
          </cell>
          <cell r="N987">
            <v>280176546</v>
          </cell>
          <cell r="O987">
            <v>1048712586</v>
          </cell>
          <cell r="P987">
            <v>209742517</v>
          </cell>
          <cell r="Q987">
            <v>461121624</v>
          </cell>
          <cell r="R987">
            <v>2.1985128747167653</v>
          </cell>
          <cell r="S987">
            <v>153707208</v>
          </cell>
          <cell r="T987">
            <v>153707208</v>
          </cell>
          <cell r="U987">
            <v>52435629</v>
          </cell>
        </row>
        <row r="988">
          <cell r="A988">
            <v>68307</v>
          </cell>
          <cell r="B988" t="str">
            <v>68307</v>
          </cell>
          <cell r="C988" t="str">
            <v>SANTANDER</v>
          </cell>
          <cell r="D988" t="str">
            <v>A-03-03-05-001-002-54</v>
          </cell>
          <cell r="E988" t="str">
            <v>GIRON</v>
          </cell>
          <cell r="F988">
            <v>8902048026</v>
          </cell>
          <cell r="G988">
            <v>890204802</v>
          </cell>
          <cell r="I988">
            <v>1</v>
          </cell>
          <cell r="J988" t="str">
            <v>CERTIFICADO</v>
          </cell>
          <cell r="M988">
            <v>615285013</v>
          </cell>
          <cell r="N988">
            <v>224307549</v>
          </cell>
          <cell r="O988">
            <v>839592562</v>
          </cell>
          <cell r="P988">
            <v>167918512</v>
          </cell>
          <cell r="Q988">
            <v>369171009</v>
          </cell>
          <cell r="R988">
            <v>2.1985128655737491</v>
          </cell>
          <cell r="S988">
            <v>123057003</v>
          </cell>
          <cell r="T988">
            <v>123057003</v>
          </cell>
          <cell r="U988">
            <v>41979628</v>
          </cell>
        </row>
        <row r="989">
          <cell r="A989">
            <v>68547</v>
          </cell>
          <cell r="B989" t="str">
            <v>68547</v>
          </cell>
          <cell r="C989" t="str">
            <v>SANTANDER</v>
          </cell>
          <cell r="D989" t="str">
            <v>A-03-03-05-001-002-93</v>
          </cell>
          <cell r="E989" t="str">
            <v>PIEDECUESTA</v>
          </cell>
          <cell r="F989" t="str">
            <v>8902053836</v>
          </cell>
          <cell r="G989">
            <v>890205383</v>
          </cell>
          <cell r="I989">
            <v>1</v>
          </cell>
          <cell r="J989" t="str">
            <v>CERTIFICADO</v>
          </cell>
          <cell r="M989">
            <v>691962480</v>
          </cell>
          <cell r="N989">
            <v>252260991</v>
          </cell>
          <cell r="O989">
            <v>944223471</v>
          </cell>
          <cell r="P989">
            <v>188844694</v>
          </cell>
          <cell r="Q989">
            <v>415177488</v>
          </cell>
          <cell r="R989">
            <v>2.1985128584020477</v>
          </cell>
          <cell r="S989">
            <v>138392496</v>
          </cell>
          <cell r="T989">
            <v>138392496</v>
          </cell>
          <cell r="U989">
            <v>47211174</v>
          </cell>
        </row>
        <row r="990">
          <cell r="A990">
            <v>70110</v>
          </cell>
          <cell r="B990" t="str">
            <v>70110</v>
          </cell>
          <cell r="C990" t="str">
            <v>SUCRE</v>
          </cell>
          <cell r="D990" t="str">
            <v>A-03-03-05-001-002-28</v>
          </cell>
          <cell r="E990" t="str">
            <v>BUENAVISTA</v>
          </cell>
          <cell r="F990">
            <v>8922012869</v>
          </cell>
          <cell r="G990">
            <v>892201286</v>
          </cell>
          <cell r="I990">
            <v>1</v>
          </cell>
          <cell r="M990">
            <v>87320033</v>
          </cell>
          <cell r="N990">
            <v>50933254</v>
          </cell>
          <cell r="O990">
            <v>138253287</v>
          </cell>
          <cell r="P990">
            <v>27650657</v>
          </cell>
          <cell r="Q990">
            <v>52392021</v>
          </cell>
          <cell r="R990">
            <v>1.8947839467250271</v>
          </cell>
          <cell r="S990">
            <v>17464007</v>
          </cell>
          <cell r="T990">
            <v>17464007</v>
          </cell>
          <cell r="U990">
            <v>6912664</v>
          </cell>
        </row>
        <row r="991">
          <cell r="A991">
            <v>70124</v>
          </cell>
          <cell r="B991" t="str">
            <v>70124</v>
          </cell>
          <cell r="C991" t="str">
            <v>SUCRE</v>
          </cell>
          <cell r="D991" t="str">
            <v>A-03-03-05-001-002-28</v>
          </cell>
          <cell r="E991" t="str">
            <v>CAIMITO</v>
          </cell>
          <cell r="F991">
            <v>8922000581</v>
          </cell>
          <cell r="G991">
            <v>892200058</v>
          </cell>
          <cell r="I991">
            <v>1</v>
          </cell>
          <cell r="M991">
            <v>134279520</v>
          </cell>
          <cell r="N991">
            <v>78324442</v>
          </cell>
          <cell r="O991">
            <v>212603962</v>
          </cell>
          <cell r="P991">
            <v>42520792</v>
          </cell>
          <cell r="Q991">
            <v>80567712</v>
          </cell>
          <cell r="R991">
            <v>1.894783897722319</v>
          </cell>
          <cell r="S991">
            <v>26855904</v>
          </cell>
          <cell r="T991">
            <v>26855904</v>
          </cell>
          <cell r="U991">
            <v>10630198</v>
          </cell>
        </row>
        <row r="992">
          <cell r="A992">
            <v>70204</v>
          </cell>
          <cell r="B992" t="str">
            <v>70204</v>
          </cell>
          <cell r="C992" t="str">
            <v>SUCRE</v>
          </cell>
          <cell r="D992" t="str">
            <v>A-03-03-05-001-002-28</v>
          </cell>
          <cell r="E992" t="str">
            <v>COLOSO</v>
          </cell>
          <cell r="F992">
            <v>8922800537</v>
          </cell>
          <cell r="G992">
            <v>892280053</v>
          </cell>
          <cell r="I992">
            <v>1</v>
          </cell>
          <cell r="M992">
            <v>121522385</v>
          </cell>
          <cell r="N992">
            <v>70883280</v>
          </cell>
          <cell r="O992">
            <v>192405665</v>
          </cell>
          <cell r="P992">
            <v>38481133</v>
          </cell>
          <cell r="Q992">
            <v>72913431</v>
          </cell>
          <cell r="R992">
            <v>1.8947838931873446</v>
          </cell>
          <cell r="S992">
            <v>24304477</v>
          </cell>
          <cell r="T992">
            <v>24304477</v>
          </cell>
          <cell r="U992">
            <v>9620283</v>
          </cell>
        </row>
        <row r="993">
          <cell r="A993">
            <v>70215</v>
          </cell>
          <cell r="B993" t="str">
            <v>70215</v>
          </cell>
          <cell r="C993" t="str">
            <v>SUCRE</v>
          </cell>
          <cell r="D993" t="str">
            <v>A-03-03-05-001-002-28</v>
          </cell>
          <cell r="E993" t="str">
            <v>COROZAL</v>
          </cell>
          <cell r="F993">
            <v>8922800322</v>
          </cell>
          <cell r="G993">
            <v>892280032</v>
          </cell>
          <cell r="I993">
            <v>1</v>
          </cell>
          <cell r="M993">
            <v>422670180</v>
          </cell>
          <cell r="N993">
            <v>246540984</v>
          </cell>
          <cell r="O993">
            <v>669211164</v>
          </cell>
          <cell r="P993">
            <v>133842233</v>
          </cell>
          <cell r="Q993">
            <v>253602108</v>
          </cell>
          <cell r="R993">
            <v>1.8947838982931493</v>
          </cell>
          <cell r="S993">
            <v>84534036</v>
          </cell>
          <cell r="T993">
            <v>84534036</v>
          </cell>
          <cell r="U993">
            <v>33460558</v>
          </cell>
        </row>
        <row r="994">
          <cell r="A994">
            <v>70221</v>
          </cell>
          <cell r="B994" t="str">
            <v>70221</v>
          </cell>
          <cell r="C994" t="str">
            <v>SUCRE</v>
          </cell>
          <cell r="D994" t="str">
            <v>A-03-03-05-001-002-28</v>
          </cell>
          <cell r="E994" t="str">
            <v>COVEÑAS</v>
          </cell>
          <cell r="F994">
            <v>8230035437</v>
          </cell>
          <cell r="G994">
            <v>823003543</v>
          </cell>
          <cell r="I994">
            <v>1</v>
          </cell>
          <cell r="M994">
            <v>135531485</v>
          </cell>
          <cell r="N994">
            <v>79054704</v>
          </cell>
          <cell r="O994">
            <v>214586189</v>
          </cell>
          <cell r="P994">
            <v>42917238</v>
          </cell>
          <cell r="Q994">
            <v>81318891</v>
          </cell>
          <cell r="R994">
            <v>1.8947838861391779</v>
          </cell>
          <cell r="S994">
            <v>27106297</v>
          </cell>
          <cell r="T994">
            <v>27106297</v>
          </cell>
          <cell r="U994">
            <v>10729310</v>
          </cell>
        </row>
        <row r="995">
          <cell r="A995">
            <v>70230</v>
          </cell>
          <cell r="B995" t="str">
            <v>70230</v>
          </cell>
          <cell r="C995" t="str">
            <v>SUCRE</v>
          </cell>
          <cell r="D995" t="str">
            <v>A-03-03-05-001-002-28</v>
          </cell>
          <cell r="E995" t="str">
            <v>CHALAN</v>
          </cell>
          <cell r="F995">
            <v>8922007407</v>
          </cell>
          <cell r="G995">
            <v>892200740</v>
          </cell>
          <cell r="I995">
            <v>1</v>
          </cell>
          <cell r="M995">
            <v>71940213</v>
          </cell>
          <cell r="N995">
            <v>41962296</v>
          </cell>
          <cell r="O995">
            <v>113902509</v>
          </cell>
          <cell r="P995">
            <v>22780502</v>
          </cell>
          <cell r="Q995">
            <v>43164129</v>
          </cell>
          <cell r="R995">
            <v>1.894783925305948</v>
          </cell>
          <cell r="S995">
            <v>14388043</v>
          </cell>
          <cell r="T995">
            <v>14388043</v>
          </cell>
          <cell r="U995">
            <v>5695126</v>
          </cell>
        </row>
        <row r="996">
          <cell r="A996">
            <v>70233</v>
          </cell>
          <cell r="B996" t="str">
            <v>70233</v>
          </cell>
          <cell r="C996" t="str">
            <v>SUCRE</v>
          </cell>
          <cell r="D996" t="str">
            <v>A-03-03-05-001-002-28</v>
          </cell>
          <cell r="E996" t="str">
            <v>EL ROBLE</v>
          </cell>
          <cell r="F996">
            <v>8230025955</v>
          </cell>
          <cell r="G996">
            <v>823002595</v>
          </cell>
          <cell r="I996">
            <v>1</v>
          </cell>
          <cell r="M996">
            <v>109124783</v>
          </cell>
          <cell r="N996">
            <v>63651834</v>
          </cell>
          <cell r="O996">
            <v>172776617</v>
          </cell>
          <cell r="P996">
            <v>34555323</v>
          </cell>
          <cell r="Q996">
            <v>65474871</v>
          </cell>
          <cell r="R996">
            <v>1.8947839382083045</v>
          </cell>
          <cell r="S996">
            <v>21824957</v>
          </cell>
          <cell r="T996">
            <v>21824957</v>
          </cell>
          <cell r="U996">
            <v>8638831</v>
          </cell>
        </row>
        <row r="997">
          <cell r="A997">
            <v>70235</v>
          </cell>
          <cell r="B997" t="str">
            <v>70235</v>
          </cell>
          <cell r="C997" t="str">
            <v>SUCRE</v>
          </cell>
          <cell r="D997" t="str">
            <v>A-03-03-05-001-002-28</v>
          </cell>
          <cell r="E997" t="str">
            <v>GALERAS</v>
          </cell>
          <cell r="F997">
            <v>8000498260</v>
          </cell>
          <cell r="G997">
            <v>800049826</v>
          </cell>
          <cell r="I997">
            <v>1</v>
          </cell>
          <cell r="M997">
            <v>191242380</v>
          </cell>
          <cell r="N997">
            <v>111550540</v>
          </cell>
          <cell r="O997">
            <v>302792920</v>
          </cell>
          <cell r="P997">
            <v>60558584</v>
          </cell>
          <cell r="Q997">
            <v>114745428</v>
          </cell>
          <cell r="R997">
            <v>1.8947838674695565</v>
          </cell>
          <cell r="S997">
            <v>38248476</v>
          </cell>
          <cell r="T997">
            <v>38248476</v>
          </cell>
          <cell r="U997">
            <v>15139646</v>
          </cell>
        </row>
        <row r="998">
          <cell r="A998">
            <v>70265</v>
          </cell>
          <cell r="B998" t="str">
            <v>70265</v>
          </cell>
          <cell r="C998" t="str">
            <v>SUCRE</v>
          </cell>
          <cell r="D998" t="str">
            <v>A-03-03-05-001-002-28</v>
          </cell>
          <cell r="E998" t="str">
            <v>GUARANDA</v>
          </cell>
          <cell r="F998">
            <v>8000613133</v>
          </cell>
          <cell r="G998">
            <v>800061313</v>
          </cell>
          <cell r="I998">
            <v>1</v>
          </cell>
          <cell r="M998">
            <v>253731900</v>
          </cell>
          <cell r="N998">
            <v>148000304</v>
          </cell>
          <cell r="O998">
            <v>401732204</v>
          </cell>
          <cell r="P998">
            <v>80346441</v>
          </cell>
          <cell r="Q998">
            <v>152239140</v>
          </cell>
          <cell r="R998">
            <v>1.8947838647887341</v>
          </cell>
          <cell r="S998">
            <v>50746380</v>
          </cell>
          <cell r="T998">
            <v>50746380</v>
          </cell>
          <cell r="U998">
            <v>20086610</v>
          </cell>
        </row>
        <row r="999">
          <cell r="A999">
            <v>70400</v>
          </cell>
          <cell r="B999" t="str">
            <v>70400</v>
          </cell>
          <cell r="C999" t="str">
            <v>SUCRE</v>
          </cell>
          <cell r="D999" t="str">
            <v>A-03-03-05-001-002-28</v>
          </cell>
          <cell r="E999" t="str">
            <v>LA UNION</v>
          </cell>
          <cell r="F999">
            <v>8000503319</v>
          </cell>
          <cell r="G999">
            <v>800050331</v>
          </cell>
          <cell r="I999">
            <v>1</v>
          </cell>
          <cell r="M999">
            <v>135315898</v>
          </cell>
          <cell r="N999">
            <v>78928957</v>
          </cell>
          <cell r="O999">
            <v>214244855</v>
          </cell>
          <cell r="P999">
            <v>42848971</v>
          </cell>
          <cell r="Q999">
            <v>81189540</v>
          </cell>
          <cell r="R999">
            <v>1.8947838910764041</v>
          </cell>
          <cell r="S999">
            <v>27063180</v>
          </cell>
          <cell r="T999">
            <v>27063180</v>
          </cell>
          <cell r="U999">
            <v>10712243</v>
          </cell>
        </row>
        <row r="1000">
          <cell r="A1000">
            <v>70418</v>
          </cell>
          <cell r="B1000" t="str">
            <v>70418</v>
          </cell>
          <cell r="C1000" t="str">
            <v>SUCRE</v>
          </cell>
          <cell r="D1000" t="str">
            <v>A-03-03-05-001-002-28</v>
          </cell>
          <cell r="E1000" t="str">
            <v>LOS PALMITOS</v>
          </cell>
          <cell r="F1000">
            <v>8922012876</v>
          </cell>
          <cell r="G1000">
            <v>892201287</v>
          </cell>
          <cell r="I1000">
            <v>1</v>
          </cell>
          <cell r="M1000">
            <v>189019670</v>
          </cell>
          <cell r="N1000">
            <v>110254047</v>
          </cell>
          <cell r="O1000">
            <v>299273717</v>
          </cell>
          <cell r="P1000">
            <v>59854743</v>
          </cell>
          <cell r="Q1000">
            <v>113411802</v>
          </cell>
          <cell r="R1000">
            <v>1.8947838770270888</v>
          </cell>
          <cell r="S1000">
            <v>37803934</v>
          </cell>
          <cell r="T1000">
            <v>37803934</v>
          </cell>
          <cell r="U1000">
            <v>14963686</v>
          </cell>
        </row>
        <row r="1001">
          <cell r="A1001">
            <v>70429</v>
          </cell>
          <cell r="B1001" t="str">
            <v>70429</v>
          </cell>
          <cell r="C1001" t="str">
            <v>SUCRE</v>
          </cell>
          <cell r="D1001" t="str">
            <v>A-03-03-05-001-002-28</v>
          </cell>
          <cell r="E1001" t="str">
            <v>MAJAGUAL</v>
          </cell>
          <cell r="F1001">
            <v>8922800576</v>
          </cell>
          <cell r="G1001">
            <v>892280057</v>
          </cell>
          <cell r="I1001">
            <v>1</v>
          </cell>
          <cell r="M1001">
            <v>607748613</v>
          </cell>
          <cell r="N1001">
            <v>354496124</v>
          </cell>
          <cell r="O1001">
            <v>962244737</v>
          </cell>
          <cell r="P1001">
            <v>192448947</v>
          </cell>
          <cell r="Q1001">
            <v>364649169</v>
          </cell>
          <cell r="R1001">
            <v>1.8947839137825992</v>
          </cell>
          <cell r="S1001">
            <v>121549723</v>
          </cell>
          <cell r="T1001">
            <v>121549723</v>
          </cell>
          <cell r="U1001">
            <v>48112237</v>
          </cell>
        </row>
        <row r="1002">
          <cell r="A1002">
            <v>70473</v>
          </cell>
          <cell r="B1002" t="str">
            <v>70473</v>
          </cell>
          <cell r="C1002" t="str">
            <v>SUCRE</v>
          </cell>
          <cell r="D1002" t="str">
            <v>A-03-03-05-001-002-28</v>
          </cell>
          <cell r="E1002" t="str">
            <v>MORROA</v>
          </cell>
          <cell r="F1002">
            <v>8922012962</v>
          </cell>
          <cell r="G1002">
            <v>892201296</v>
          </cell>
          <cell r="I1002">
            <v>1</v>
          </cell>
          <cell r="M1002">
            <v>119392973</v>
          </cell>
          <cell r="N1002">
            <v>69641209</v>
          </cell>
          <cell r="O1002">
            <v>189034182</v>
          </cell>
          <cell r="P1002">
            <v>37806836</v>
          </cell>
          <cell r="Q1002">
            <v>71635785</v>
          </cell>
          <cell r="R1002">
            <v>1.8947839221457199</v>
          </cell>
          <cell r="S1002">
            <v>23878595</v>
          </cell>
          <cell r="T1002">
            <v>23878595</v>
          </cell>
          <cell r="U1002">
            <v>9451709</v>
          </cell>
        </row>
        <row r="1003">
          <cell r="A1003">
            <v>70508</v>
          </cell>
          <cell r="B1003" t="str">
            <v>70508</v>
          </cell>
          <cell r="C1003" t="str">
            <v>SUCRE</v>
          </cell>
          <cell r="D1003" t="str">
            <v>A-03-03-05-001-002-28</v>
          </cell>
          <cell r="E1003" t="str">
            <v>OVEJAS</v>
          </cell>
          <cell r="F1003">
            <v>8001007291</v>
          </cell>
          <cell r="G1003">
            <v>800100729</v>
          </cell>
          <cell r="I1003">
            <v>1</v>
          </cell>
          <cell r="M1003">
            <v>226472990</v>
          </cell>
          <cell r="N1003">
            <v>132100338</v>
          </cell>
          <cell r="O1003">
            <v>358573328</v>
          </cell>
          <cell r="P1003">
            <v>71714666</v>
          </cell>
          <cell r="Q1003">
            <v>135883794</v>
          </cell>
          <cell r="R1003">
            <v>1.8947838926001552</v>
          </cell>
          <cell r="S1003">
            <v>45294598</v>
          </cell>
          <cell r="T1003">
            <v>45294598</v>
          </cell>
          <cell r="U1003">
            <v>17928667</v>
          </cell>
        </row>
        <row r="1004">
          <cell r="A1004">
            <v>70523</v>
          </cell>
          <cell r="B1004" t="str">
            <v>70523</v>
          </cell>
          <cell r="C1004" t="str">
            <v>SUCRE</v>
          </cell>
          <cell r="D1004" t="str">
            <v>A-03-03-05-001-002-28</v>
          </cell>
          <cell r="E1004" t="str">
            <v>PALMITO</v>
          </cell>
          <cell r="F1004">
            <v>8922003128</v>
          </cell>
          <cell r="G1004">
            <v>892200312</v>
          </cell>
          <cell r="I1004">
            <v>1</v>
          </cell>
          <cell r="M1004">
            <v>189510967</v>
          </cell>
          <cell r="N1004">
            <v>110540615</v>
          </cell>
          <cell r="O1004">
            <v>300051582</v>
          </cell>
          <cell r="P1004">
            <v>60010316</v>
          </cell>
          <cell r="Q1004">
            <v>113706579</v>
          </cell>
          <cell r="R1004">
            <v>1.8947838734926841</v>
          </cell>
          <cell r="S1004">
            <v>37902193</v>
          </cell>
          <cell r="T1004">
            <v>37902193</v>
          </cell>
          <cell r="U1004">
            <v>15002579</v>
          </cell>
        </row>
        <row r="1005">
          <cell r="A1005">
            <v>70670</v>
          </cell>
          <cell r="B1005" t="str">
            <v>70670</v>
          </cell>
          <cell r="C1005" t="str">
            <v>SUCRE</v>
          </cell>
          <cell r="D1005" t="str">
            <v>A-03-03-05-001-002-28</v>
          </cell>
          <cell r="E1005" t="str">
            <v>SAMPUES</v>
          </cell>
          <cell r="F1005">
            <v>8922800551</v>
          </cell>
          <cell r="G1005">
            <v>892280055</v>
          </cell>
          <cell r="I1005">
            <v>1</v>
          </cell>
          <cell r="M1005">
            <v>537070493</v>
          </cell>
          <cell r="N1005">
            <v>313270009</v>
          </cell>
          <cell r="O1005">
            <v>850340502</v>
          </cell>
          <cell r="P1005">
            <v>170068100</v>
          </cell>
          <cell r="Q1005">
            <v>322242297</v>
          </cell>
          <cell r="R1005">
            <v>1.8947838953924927</v>
          </cell>
          <cell r="S1005">
            <v>107414099</v>
          </cell>
          <cell r="T1005">
            <v>107414099</v>
          </cell>
          <cell r="U1005">
            <v>42517025</v>
          </cell>
        </row>
        <row r="1006">
          <cell r="A1006">
            <v>70678</v>
          </cell>
          <cell r="B1006" t="str">
            <v>70678</v>
          </cell>
          <cell r="C1006" t="str">
            <v>SUCRE</v>
          </cell>
          <cell r="D1006" t="str">
            <v>A-03-03-05-001-002-28</v>
          </cell>
          <cell r="E1006" t="str">
            <v>SAN BENITO ABAD</v>
          </cell>
          <cell r="F1006">
            <v>8922800544</v>
          </cell>
          <cell r="G1006">
            <v>892280054</v>
          </cell>
          <cell r="I1006">
            <v>1</v>
          </cell>
          <cell r="M1006">
            <v>300086320</v>
          </cell>
          <cell r="N1006">
            <v>175038561</v>
          </cell>
          <cell r="O1006">
            <v>475124881</v>
          </cell>
          <cell r="P1006">
            <v>95024976</v>
          </cell>
          <cell r="Q1006">
            <v>180051792</v>
          </cell>
          <cell r="R1006">
            <v>1.894783872400031</v>
          </cell>
          <cell r="S1006">
            <v>60017264</v>
          </cell>
          <cell r="T1006">
            <v>60017264</v>
          </cell>
          <cell r="U1006">
            <v>23756244</v>
          </cell>
        </row>
        <row r="1007">
          <cell r="A1007">
            <v>70702</v>
          </cell>
          <cell r="B1007" t="str">
            <v>70702</v>
          </cell>
          <cell r="C1007" t="str">
            <v>SUCRE</v>
          </cell>
          <cell r="D1007" t="str">
            <v>A-03-03-05-001-002-28</v>
          </cell>
          <cell r="E1007" t="str">
            <v>SAN JUAN BETULIA</v>
          </cell>
          <cell r="F1007">
            <v>8922012821</v>
          </cell>
          <cell r="G1007">
            <v>892201282</v>
          </cell>
          <cell r="I1007">
            <v>1</v>
          </cell>
          <cell r="M1007">
            <v>102441740</v>
          </cell>
          <cell r="N1007">
            <v>59753654</v>
          </cell>
          <cell r="O1007">
            <v>162195394</v>
          </cell>
          <cell r="P1007">
            <v>32439079</v>
          </cell>
          <cell r="Q1007">
            <v>61465044</v>
          </cell>
          <cell r="R1007">
            <v>1.8947838808863839</v>
          </cell>
          <cell r="S1007">
            <v>20488348</v>
          </cell>
          <cell r="T1007">
            <v>20488348</v>
          </cell>
          <cell r="U1007">
            <v>8109770</v>
          </cell>
        </row>
        <row r="1008">
          <cell r="A1008">
            <v>70708</v>
          </cell>
          <cell r="B1008" t="str">
            <v>70708</v>
          </cell>
          <cell r="C1008" t="str">
            <v>SUCRE</v>
          </cell>
          <cell r="D1008" t="str">
            <v>A-03-03-05-001-002-28</v>
          </cell>
          <cell r="E1008" t="str">
            <v>SAN MARCOS</v>
          </cell>
          <cell r="F1008">
            <v>8922005916</v>
          </cell>
          <cell r="G1008">
            <v>892200591</v>
          </cell>
          <cell r="I1008">
            <v>1</v>
          </cell>
          <cell r="M1008">
            <v>525659853</v>
          </cell>
          <cell r="N1008">
            <v>306614250</v>
          </cell>
          <cell r="O1008">
            <v>832274103</v>
          </cell>
          <cell r="P1008">
            <v>166454821</v>
          </cell>
          <cell r="Q1008">
            <v>315395913</v>
          </cell>
          <cell r="R1008">
            <v>1.8947838885363375</v>
          </cell>
          <cell r="S1008">
            <v>105131971</v>
          </cell>
          <cell r="T1008">
            <v>105131971</v>
          </cell>
          <cell r="U1008">
            <v>41613705</v>
          </cell>
        </row>
        <row r="1009">
          <cell r="A1009">
            <v>70713</v>
          </cell>
          <cell r="B1009" t="str">
            <v>70713</v>
          </cell>
          <cell r="C1009" t="str">
            <v>SUCRE</v>
          </cell>
          <cell r="D1009" t="str">
            <v>A-03-03-05-001-002-28</v>
          </cell>
          <cell r="E1009" t="str">
            <v>SAN ONOFRE</v>
          </cell>
          <cell r="F1009">
            <v>8922005923</v>
          </cell>
          <cell r="G1009">
            <v>892200592</v>
          </cell>
          <cell r="I1009">
            <v>1</v>
          </cell>
          <cell r="M1009">
            <v>729850787</v>
          </cell>
          <cell r="N1009">
            <v>425717583</v>
          </cell>
          <cell r="O1009">
            <v>1155568370</v>
          </cell>
          <cell r="P1009">
            <v>231113674</v>
          </cell>
          <cell r="Q1009">
            <v>437910471</v>
          </cell>
          <cell r="R1009">
            <v>1.8947839105357305</v>
          </cell>
          <cell r="S1009">
            <v>145970157</v>
          </cell>
          <cell r="T1009">
            <v>145970157</v>
          </cell>
          <cell r="U1009">
            <v>57778419</v>
          </cell>
        </row>
        <row r="1010">
          <cell r="A1010">
            <v>70717</v>
          </cell>
          <cell r="B1010" t="str">
            <v>70717</v>
          </cell>
          <cell r="C1010" t="str">
            <v>SUCRE</v>
          </cell>
          <cell r="D1010" t="str">
            <v>A-03-03-05-001-002-28</v>
          </cell>
          <cell r="E1010" t="str">
            <v>SAN PEDRO</v>
          </cell>
          <cell r="F1010">
            <v>8922800630</v>
          </cell>
          <cell r="G1010">
            <v>892280063</v>
          </cell>
          <cell r="I1010">
            <v>1</v>
          </cell>
          <cell r="M1010">
            <v>164364783</v>
          </cell>
          <cell r="N1010">
            <v>95872997</v>
          </cell>
          <cell r="O1010">
            <v>260237780</v>
          </cell>
          <cell r="P1010">
            <v>52047556</v>
          </cell>
          <cell r="Q1010">
            <v>98618871</v>
          </cell>
          <cell r="R1010">
            <v>1.8947838972496613</v>
          </cell>
          <cell r="S1010">
            <v>32872957</v>
          </cell>
          <cell r="T1010">
            <v>32872957</v>
          </cell>
          <cell r="U1010">
            <v>13011889</v>
          </cell>
        </row>
        <row r="1011">
          <cell r="A1011">
            <v>70742</v>
          </cell>
          <cell r="B1011" t="str">
            <v>70742</v>
          </cell>
          <cell r="C1011" t="str">
            <v>SUCRE</v>
          </cell>
          <cell r="D1011" t="str">
            <v>A-03-03-05-001-002-28</v>
          </cell>
          <cell r="E1011" t="str">
            <v>SINCE</v>
          </cell>
          <cell r="F1011">
            <v>8001007474</v>
          </cell>
          <cell r="G1011">
            <v>800100747</v>
          </cell>
          <cell r="I1011">
            <v>1</v>
          </cell>
          <cell r="M1011">
            <v>241569190</v>
          </cell>
          <cell r="N1011">
            <v>140905865</v>
          </cell>
          <cell r="O1011">
            <v>382475055</v>
          </cell>
          <cell r="P1011">
            <v>76495011</v>
          </cell>
          <cell r="Q1011">
            <v>144941514</v>
          </cell>
          <cell r="R1011">
            <v>1.8947838833567852</v>
          </cell>
          <cell r="S1011">
            <v>48313838</v>
          </cell>
          <cell r="T1011">
            <v>48313838</v>
          </cell>
          <cell r="U1011">
            <v>19123753</v>
          </cell>
        </row>
        <row r="1012">
          <cell r="A1012">
            <v>70771</v>
          </cell>
          <cell r="B1012" t="str">
            <v>70771</v>
          </cell>
          <cell r="C1012" t="str">
            <v>SUCRE</v>
          </cell>
          <cell r="D1012" t="str">
            <v>A-03-03-05-001-002-28</v>
          </cell>
          <cell r="E1012" t="str">
            <v>SUCRE</v>
          </cell>
          <cell r="F1012">
            <v>8922800616</v>
          </cell>
          <cell r="G1012">
            <v>892280061</v>
          </cell>
          <cell r="I1012">
            <v>1</v>
          </cell>
          <cell r="M1012">
            <v>328900833</v>
          </cell>
          <cell r="N1012">
            <v>191845886</v>
          </cell>
          <cell r="O1012">
            <v>520746719</v>
          </cell>
          <cell r="P1012">
            <v>104149344</v>
          </cell>
          <cell r="Q1012">
            <v>197340501</v>
          </cell>
          <cell r="R1012">
            <v>1.8947839076163553</v>
          </cell>
          <cell r="S1012">
            <v>65780167</v>
          </cell>
          <cell r="T1012">
            <v>65780167</v>
          </cell>
          <cell r="U1012">
            <v>26037336</v>
          </cell>
        </row>
        <row r="1013">
          <cell r="A1013">
            <v>70820</v>
          </cell>
          <cell r="B1013" t="str">
            <v>70820</v>
          </cell>
          <cell r="C1013" t="str">
            <v>SUCRE</v>
          </cell>
          <cell r="D1013" t="str">
            <v>A-03-03-05-001-002-28</v>
          </cell>
          <cell r="E1013" t="str">
            <v>TOLU</v>
          </cell>
          <cell r="F1013">
            <v>8922008397</v>
          </cell>
          <cell r="G1013">
            <v>892200839</v>
          </cell>
          <cell r="I1013">
            <v>1</v>
          </cell>
          <cell r="M1013">
            <v>243668320</v>
          </cell>
          <cell r="N1013">
            <v>142130275</v>
          </cell>
          <cell r="O1013">
            <v>385798595</v>
          </cell>
          <cell r="P1013">
            <v>77159719</v>
          </cell>
          <cell r="Q1013">
            <v>146200992</v>
          </cell>
          <cell r="R1013">
            <v>1.8947838832850079</v>
          </cell>
          <cell r="S1013">
            <v>48733664</v>
          </cell>
          <cell r="T1013">
            <v>48733664</v>
          </cell>
          <cell r="U1013">
            <v>19289930</v>
          </cell>
        </row>
        <row r="1014">
          <cell r="A1014">
            <v>70823</v>
          </cell>
          <cell r="B1014" t="str">
            <v>70823</v>
          </cell>
          <cell r="C1014" t="str">
            <v>SUCRE</v>
          </cell>
          <cell r="D1014" t="str">
            <v>A-03-03-05-001-002-28</v>
          </cell>
          <cell r="E1014" t="str">
            <v>TOLUVIEJO</v>
          </cell>
          <cell r="F1014">
            <v>8001007514</v>
          </cell>
          <cell r="G1014">
            <v>800100751</v>
          </cell>
          <cell r="I1014">
            <v>1</v>
          </cell>
          <cell r="M1014">
            <v>222367853</v>
          </cell>
          <cell r="N1014">
            <v>129705835</v>
          </cell>
          <cell r="O1014">
            <v>352073688</v>
          </cell>
          <cell r="P1014">
            <v>70414738</v>
          </cell>
          <cell r="Q1014">
            <v>133420713</v>
          </cell>
          <cell r="R1014">
            <v>1.8947839158330746</v>
          </cell>
          <cell r="S1014">
            <v>44473571</v>
          </cell>
          <cell r="T1014">
            <v>44473571</v>
          </cell>
          <cell r="U1014">
            <v>17603685</v>
          </cell>
        </row>
        <row r="1015">
          <cell r="A1015">
            <v>70001</v>
          </cell>
          <cell r="B1015" t="str">
            <v>70001</v>
          </cell>
          <cell r="C1015" t="str">
            <v>SUCRE</v>
          </cell>
          <cell r="D1015" t="str">
            <v>A-03-03-05-001-002-69</v>
          </cell>
          <cell r="E1015" t="str">
            <v>SINCELEJO</v>
          </cell>
          <cell r="F1015">
            <v>8001040626</v>
          </cell>
          <cell r="G1015">
            <v>800104062</v>
          </cell>
          <cell r="I1015">
            <v>1</v>
          </cell>
          <cell r="J1015" t="str">
            <v>CERTIFICADO</v>
          </cell>
          <cell r="M1015">
            <v>1558994907</v>
          </cell>
          <cell r="N1015">
            <v>682014326</v>
          </cell>
          <cell r="O1015">
            <v>2241009233</v>
          </cell>
          <cell r="P1015">
            <v>448201847</v>
          </cell>
          <cell r="Q1015">
            <v>935396943</v>
          </cell>
          <cell r="R1015">
            <v>2.0869993045789479</v>
          </cell>
          <cell r="S1015">
            <v>311798981</v>
          </cell>
          <cell r="T1015">
            <v>311798981</v>
          </cell>
          <cell r="U1015">
            <v>112050462</v>
          </cell>
        </row>
        <row r="1016">
          <cell r="A1016">
            <v>73024</v>
          </cell>
          <cell r="B1016" t="str">
            <v>73024</v>
          </cell>
          <cell r="C1016" t="str">
            <v xml:space="preserve">TOLIMA </v>
          </cell>
          <cell r="D1016" t="str">
            <v>A-03-03-05-001-002-29</v>
          </cell>
          <cell r="E1016" t="str">
            <v>ALPUJARRA</v>
          </cell>
          <cell r="F1016">
            <v>8907020177</v>
          </cell>
          <cell r="G1016">
            <v>890702017</v>
          </cell>
          <cell r="I1016">
            <v>1</v>
          </cell>
          <cell r="M1016">
            <v>24665458</v>
          </cell>
          <cell r="N1016">
            <v>8992009</v>
          </cell>
          <cell r="O1016">
            <v>33657467</v>
          </cell>
          <cell r="P1016">
            <v>6731493</v>
          </cell>
          <cell r="Q1016">
            <v>14799276</v>
          </cell>
          <cell r="R1016">
            <v>2.1985131678811816</v>
          </cell>
          <cell r="S1016">
            <v>4933092</v>
          </cell>
          <cell r="T1016">
            <v>4933092</v>
          </cell>
          <cell r="U1016">
            <v>1682873</v>
          </cell>
        </row>
        <row r="1017">
          <cell r="A1017">
            <v>73026</v>
          </cell>
          <cell r="B1017" t="str">
            <v>73026</v>
          </cell>
          <cell r="C1017" t="str">
            <v xml:space="preserve">TOLIMA </v>
          </cell>
          <cell r="D1017" t="str">
            <v>A-03-03-05-001-002-29</v>
          </cell>
          <cell r="E1017" t="str">
            <v>ALVARADO</v>
          </cell>
          <cell r="F1017">
            <v>8907009616</v>
          </cell>
          <cell r="G1017">
            <v>890700961</v>
          </cell>
          <cell r="I1017">
            <v>1</v>
          </cell>
          <cell r="M1017">
            <v>45891943</v>
          </cell>
          <cell r="N1017">
            <v>16730310</v>
          </cell>
          <cell r="O1017">
            <v>62622253</v>
          </cell>
          <cell r="P1017">
            <v>12524451</v>
          </cell>
          <cell r="Q1017">
            <v>27535167</v>
          </cell>
          <cell r="R1017">
            <v>2.1985128929004554</v>
          </cell>
          <cell r="S1017">
            <v>9178389</v>
          </cell>
          <cell r="T1017">
            <v>9178389</v>
          </cell>
          <cell r="U1017">
            <v>3131113</v>
          </cell>
        </row>
        <row r="1018">
          <cell r="A1018">
            <v>73030</v>
          </cell>
          <cell r="B1018" t="str">
            <v>73030</v>
          </cell>
          <cell r="C1018" t="str">
            <v xml:space="preserve">TOLIMA </v>
          </cell>
          <cell r="D1018" t="str">
            <v>A-03-03-05-001-002-29</v>
          </cell>
          <cell r="E1018" t="str">
            <v>AMBALEMA</v>
          </cell>
          <cell r="F1018">
            <v>8001000484</v>
          </cell>
          <cell r="G1018">
            <v>800100048</v>
          </cell>
          <cell r="I1018">
            <v>1</v>
          </cell>
          <cell r="M1018">
            <v>33393589</v>
          </cell>
          <cell r="N1018">
            <v>12173926</v>
          </cell>
          <cell r="O1018">
            <v>45567515</v>
          </cell>
          <cell r="P1018">
            <v>9113503</v>
          </cell>
          <cell r="Q1018">
            <v>20036154</v>
          </cell>
          <cell r="R1018">
            <v>2.1985129099096143</v>
          </cell>
          <cell r="S1018">
            <v>6678718</v>
          </cell>
          <cell r="T1018">
            <v>6678718</v>
          </cell>
          <cell r="U1018">
            <v>2278376</v>
          </cell>
        </row>
        <row r="1019">
          <cell r="A1019">
            <v>73043</v>
          </cell>
          <cell r="B1019" t="str">
            <v>73043</v>
          </cell>
          <cell r="C1019" t="str">
            <v xml:space="preserve">TOLIMA </v>
          </cell>
          <cell r="D1019" t="str">
            <v>A-03-03-05-001-002-29</v>
          </cell>
          <cell r="E1019" t="str">
            <v>ANZOATEGUI</v>
          </cell>
          <cell r="F1019">
            <v>8907020184</v>
          </cell>
          <cell r="G1019">
            <v>890702018</v>
          </cell>
          <cell r="I1019">
            <v>1</v>
          </cell>
          <cell r="M1019">
            <v>71344328</v>
          </cell>
          <cell r="N1019">
            <v>26009200</v>
          </cell>
          <cell r="O1019">
            <v>97353528</v>
          </cell>
          <cell r="P1019">
            <v>19470706</v>
          </cell>
          <cell r="Q1019">
            <v>42806598</v>
          </cell>
          <cell r="R1019">
            <v>2.1985128839190526</v>
          </cell>
          <cell r="S1019">
            <v>14268866</v>
          </cell>
          <cell r="T1019">
            <v>14268866</v>
          </cell>
          <cell r="U1019">
            <v>4867677</v>
          </cell>
        </row>
        <row r="1020">
          <cell r="A1020">
            <v>73055</v>
          </cell>
          <cell r="B1020" t="str">
            <v>73055</v>
          </cell>
          <cell r="C1020" t="str">
            <v xml:space="preserve">TOLIMA </v>
          </cell>
          <cell r="D1020" t="str">
            <v>A-03-03-05-001-002-29</v>
          </cell>
          <cell r="E1020" t="str">
            <v>GUAYABAL</v>
          </cell>
          <cell r="F1020">
            <v>8907009820</v>
          </cell>
          <cell r="G1020">
            <v>890700982</v>
          </cell>
          <cell r="I1020">
            <v>1</v>
          </cell>
          <cell r="M1020">
            <v>71341431</v>
          </cell>
          <cell r="N1020">
            <v>26008143</v>
          </cell>
          <cell r="O1020">
            <v>97349574</v>
          </cell>
          <cell r="P1020">
            <v>19469915</v>
          </cell>
          <cell r="Q1020">
            <v>42804858</v>
          </cell>
          <cell r="R1020">
            <v>2.1985128337745699</v>
          </cell>
          <cell r="S1020">
            <v>14268286</v>
          </cell>
          <cell r="T1020">
            <v>14268286</v>
          </cell>
          <cell r="U1020">
            <v>4867479</v>
          </cell>
        </row>
        <row r="1021">
          <cell r="A1021">
            <v>73067</v>
          </cell>
          <cell r="B1021" t="str">
            <v>73067</v>
          </cell>
          <cell r="C1021" t="str">
            <v xml:space="preserve">TOLIMA </v>
          </cell>
          <cell r="D1021" t="str">
            <v>A-03-03-05-001-002-29</v>
          </cell>
          <cell r="E1021" t="str">
            <v>ATACO</v>
          </cell>
          <cell r="F1021">
            <v>8001000491</v>
          </cell>
          <cell r="G1021">
            <v>800100049</v>
          </cell>
          <cell r="I1021">
            <v>1</v>
          </cell>
          <cell r="M1021">
            <v>209858987</v>
          </cell>
          <cell r="N1021">
            <v>76505932</v>
          </cell>
          <cell r="O1021">
            <v>286364919</v>
          </cell>
          <cell r="P1021">
            <v>57272984</v>
          </cell>
          <cell r="Q1021">
            <v>125915391</v>
          </cell>
          <cell r="R1021">
            <v>2.1985128450789295</v>
          </cell>
          <cell r="S1021">
            <v>41971797</v>
          </cell>
          <cell r="T1021">
            <v>41971797</v>
          </cell>
          <cell r="U1021">
            <v>14318246</v>
          </cell>
        </row>
        <row r="1022">
          <cell r="A1022">
            <v>73124</v>
          </cell>
          <cell r="B1022" t="str">
            <v>73124</v>
          </cell>
          <cell r="C1022" t="str">
            <v xml:space="preserve">TOLIMA </v>
          </cell>
          <cell r="D1022" t="str">
            <v>A-03-03-05-001-002-29</v>
          </cell>
          <cell r="E1022" t="str">
            <v>CAJAMARCA</v>
          </cell>
          <cell r="F1022">
            <v>8907008592</v>
          </cell>
          <cell r="G1022">
            <v>890700859</v>
          </cell>
          <cell r="I1022">
            <v>1</v>
          </cell>
          <cell r="M1022">
            <v>111792608</v>
          </cell>
          <cell r="N1022">
            <v>40754975</v>
          </cell>
          <cell r="O1022">
            <v>152547583</v>
          </cell>
          <cell r="P1022">
            <v>30509517</v>
          </cell>
          <cell r="Q1022">
            <v>67075566</v>
          </cell>
          <cell r="R1022">
            <v>2.1985128771458426</v>
          </cell>
          <cell r="S1022">
            <v>22358522</v>
          </cell>
          <cell r="T1022">
            <v>22358522</v>
          </cell>
          <cell r="U1022">
            <v>7627379</v>
          </cell>
        </row>
        <row r="1023">
          <cell r="A1023">
            <v>73148</v>
          </cell>
          <cell r="B1023" t="str">
            <v>73148</v>
          </cell>
          <cell r="C1023" t="str">
            <v xml:space="preserve">TOLIMA </v>
          </cell>
          <cell r="D1023" t="str">
            <v>A-03-03-05-001-002-29</v>
          </cell>
          <cell r="E1023" t="str">
            <v>CARMEN DE APICALA</v>
          </cell>
          <cell r="F1023">
            <v>8001000501</v>
          </cell>
          <cell r="G1023">
            <v>800100050</v>
          </cell>
          <cell r="I1023">
            <v>1</v>
          </cell>
          <cell r="M1023">
            <v>44352877</v>
          </cell>
          <cell r="N1023">
            <v>16169230</v>
          </cell>
          <cell r="O1023">
            <v>60522107</v>
          </cell>
          <cell r="P1023">
            <v>12104421</v>
          </cell>
          <cell r="Q1023">
            <v>26611725</v>
          </cell>
          <cell r="R1023">
            <v>2.1985128408868131</v>
          </cell>
          <cell r="S1023">
            <v>8870575</v>
          </cell>
          <cell r="T1023">
            <v>8870575</v>
          </cell>
          <cell r="U1023">
            <v>3026105</v>
          </cell>
        </row>
        <row r="1024">
          <cell r="A1024">
            <v>73152</v>
          </cell>
          <cell r="B1024" t="str">
            <v>73152</v>
          </cell>
          <cell r="C1024" t="str">
            <v xml:space="preserve">TOLIMA </v>
          </cell>
          <cell r="D1024" t="str">
            <v>A-03-03-05-001-002-29</v>
          </cell>
          <cell r="E1024" t="str">
            <v>CASABIANCA</v>
          </cell>
          <cell r="F1024">
            <v>8907020217</v>
          </cell>
          <cell r="G1024">
            <v>890702021</v>
          </cell>
          <cell r="I1024">
            <v>1</v>
          </cell>
          <cell r="M1024">
            <v>34436036</v>
          </cell>
          <cell r="N1024">
            <v>12553959</v>
          </cell>
          <cell r="O1024">
            <v>46989995</v>
          </cell>
          <cell r="P1024">
            <v>9397999</v>
          </cell>
          <cell r="Q1024">
            <v>20661621</v>
          </cell>
          <cell r="R1024">
            <v>2.198512789797062</v>
          </cell>
          <cell r="S1024">
            <v>6887207</v>
          </cell>
          <cell r="T1024">
            <v>6887207</v>
          </cell>
          <cell r="U1024">
            <v>2349500</v>
          </cell>
        </row>
        <row r="1025">
          <cell r="A1025">
            <v>73168</v>
          </cell>
          <cell r="B1025" t="str">
            <v>73168</v>
          </cell>
          <cell r="C1025" t="str">
            <v xml:space="preserve">TOLIMA </v>
          </cell>
          <cell r="D1025" t="str">
            <v>A-03-03-05-001-002-29</v>
          </cell>
          <cell r="E1025" t="str">
            <v>CHAPARRAL</v>
          </cell>
          <cell r="F1025">
            <v>8001000531</v>
          </cell>
          <cell r="G1025">
            <v>800100053</v>
          </cell>
          <cell r="I1025">
            <v>1</v>
          </cell>
          <cell r="M1025">
            <v>382926533</v>
          </cell>
          <cell r="N1025">
            <v>139599228</v>
          </cell>
          <cell r="O1025">
            <v>522525761</v>
          </cell>
          <cell r="P1025">
            <v>104505152</v>
          </cell>
          <cell r="Q1025">
            <v>229755921</v>
          </cell>
          <cell r="R1025">
            <v>2.198512863748574</v>
          </cell>
          <cell r="S1025">
            <v>76585307</v>
          </cell>
          <cell r="T1025">
            <v>76585307</v>
          </cell>
          <cell r="U1025">
            <v>26126288</v>
          </cell>
        </row>
        <row r="1026">
          <cell r="A1026">
            <v>73200</v>
          </cell>
          <cell r="B1026" t="str">
            <v>73200</v>
          </cell>
          <cell r="C1026" t="str">
            <v xml:space="preserve">TOLIMA </v>
          </cell>
          <cell r="D1026" t="str">
            <v>A-03-03-05-001-002-29</v>
          </cell>
          <cell r="E1026" t="str">
            <v>COELLO</v>
          </cell>
          <cell r="F1026">
            <v>8001000517</v>
          </cell>
          <cell r="G1026">
            <v>800100051</v>
          </cell>
          <cell r="I1026">
            <v>1</v>
          </cell>
          <cell r="M1026">
            <v>51342206</v>
          </cell>
          <cell r="N1026">
            <v>18717251</v>
          </cell>
          <cell r="O1026">
            <v>70059457</v>
          </cell>
          <cell r="P1026">
            <v>14011891</v>
          </cell>
          <cell r="Q1026">
            <v>30805323</v>
          </cell>
          <cell r="R1026">
            <v>2.1985128916575216</v>
          </cell>
          <cell r="S1026">
            <v>10268441</v>
          </cell>
          <cell r="T1026">
            <v>10268441</v>
          </cell>
          <cell r="U1026">
            <v>3502973</v>
          </cell>
        </row>
        <row r="1027">
          <cell r="A1027">
            <v>73217</v>
          </cell>
          <cell r="B1027" t="str">
            <v>73217</v>
          </cell>
          <cell r="C1027" t="str">
            <v xml:space="preserve">TOLIMA </v>
          </cell>
          <cell r="D1027" t="str">
            <v>A-03-03-05-001-002-29</v>
          </cell>
          <cell r="E1027" t="str">
            <v>COYAIMA</v>
          </cell>
          <cell r="F1027">
            <v>8907020231</v>
          </cell>
          <cell r="G1027">
            <v>890702023</v>
          </cell>
          <cell r="I1027">
            <v>1</v>
          </cell>
          <cell r="M1027">
            <v>257947403</v>
          </cell>
          <cell r="N1027">
            <v>94036988</v>
          </cell>
          <cell r="O1027">
            <v>351984391</v>
          </cell>
          <cell r="P1027">
            <v>70396878</v>
          </cell>
          <cell r="Q1027">
            <v>154768443</v>
          </cell>
          <cell r="R1027">
            <v>2.1985128800740283</v>
          </cell>
          <cell r="S1027">
            <v>51589481</v>
          </cell>
          <cell r="T1027">
            <v>51589481</v>
          </cell>
          <cell r="U1027">
            <v>17599220</v>
          </cell>
        </row>
        <row r="1028">
          <cell r="A1028">
            <v>73226</v>
          </cell>
          <cell r="B1028" t="str">
            <v>73226</v>
          </cell>
          <cell r="C1028" t="str">
            <v xml:space="preserve">TOLIMA </v>
          </cell>
          <cell r="D1028" t="str">
            <v>A-03-03-05-001-002-29</v>
          </cell>
          <cell r="E1028" t="str">
            <v>CUNDAY</v>
          </cell>
          <cell r="F1028">
            <v>8001000524</v>
          </cell>
          <cell r="G1028">
            <v>800100052</v>
          </cell>
          <cell r="I1028">
            <v>1</v>
          </cell>
          <cell r="M1028">
            <v>53338488</v>
          </cell>
          <cell r="N1028">
            <v>19445012</v>
          </cell>
          <cell r="O1028">
            <v>72783500</v>
          </cell>
          <cell r="P1028">
            <v>14556700</v>
          </cell>
          <cell r="Q1028">
            <v>32003094</v>
          </cell>
          <cell r="R1028">
            <v>2.1985129871468123</v>
          </cell>
          <cell r="S1028">
            <v>10667698</v>
          </cell>
          <cell r="T1028">
            <v>10667698</v>
          </cell>
          <cell r="U1028">
            <v>3639175</v>
          </cell>
        </row>
        <row r="1029">
          <cell r="A1029">
            <v>73236</v>
          </cell>
          <cell r="B1029" t="str">
            <v>73236</v>
          </cell>
          <cell r="C1029" t="str">
            <v xml:space="preserve">TOLIMA </v>
          </cell>
          <cell r="D1029" t="str">
            <v>A-03-03-05-001-002-29</v>
          </cell>
          <cell r="E1029" t="str">
            <v>DOLORES</v>
          </cell>
          <cell r="F1029">
            <v>8907020263</v>
          </cell>
          <cell r="G1029">
            <v>890702026</v>
          </cell>
          <cell r="I1029">
            <v>1</v>
          </cell>
          <cell r="M1029">
            <v>49115165</v>
          </cell>
          <cell r="N1029">
            <v>17905364</v>
          </cell>
          <cell r="O1029">
            <v>67020529</v>
          </cell>
          <cell r="P1029">
            <v>13404106</v>
          </cell>
          <cell r="Q1029">
            <v>29469099</v>
          </cell>
          <cell r="R1029">
            <v>2.1985128288302107</v>
          </cell>
          <cell r="S1029">
            <v>9823033</v>
          </cell>
          <cell r="T1029">
            <v>9823033</v>
          </cell>
          <cell r="U1029">
            <v>3351027</v>
          </cell>
        </row>
        <row r="1030">
          <cell r="A1030">
            <v>73268</v>
          </cell>
          <cell r="B1030" t="str">
            <v>73268</v>
          </cell>
          <cell r="C1030" t="str">
            <v xml:space="preserve">TOLIMA </v>
          </cell>
          <cell r="D1030" t="str">
            <v>A-03-03-05-001-002-29</v>
          </cell>
          <cell r="E1030" t="str">
            <v>ESPINAL</v>
          </cell>
          <cell r="F1030">
            <v>8907020270</v>
          </cell>
          <cell r="G1030">
            <v>890702027</v>
          </cell>
          <cell r="I1030">
            <v>1</v>
          </cell>
          <cell r="M1030">
            <v>263714927</v>
          </cell>
          <cell r="N1030">
            <v>96139589</v>
          </cell>
          <cell r="O1030">
            <v>359854516</v>
          </cell>
          <cell r="P1030">
            <v>71970903</v>
          </cell>
          <cell r="Q1030">
            <v>158228955</v>
          </cell>
          <cell r="R1030">
            <v>2.198512849005104</v>
          </cell>
          <cell r="S1030">
            <v>52742985</v>
          </cell>
          <cell r="T1030">
            <v>52742985</v>
          </cell>
          <cell r="U1030">
            <v>17992726</v>
          </cell>
        </row>
        <row r="1031">
          <cell r="A1031">
            <v>73270</v>
          </cell>
          <cell r="B1031" t="str">
            <v>73270</v>
          </cell>
          <cell r="C1031" t="str">
            <v xml:space="preserve">TOLIMA </v>
          </cell>
          <cell r="D1031" t="str">
            <v>A-03-03-05-001-002-29</v>
          </cell>
          <cell r="E1031" t="str">
            <v>FALAN</v>
          </cell>
          <cell r="F1031">
            <v>8001000549</v>
          </cell>
          <cell r="G1031">
            <v>800100054</v>
          </cell>
          <cell r="I1031">
            <v>1</v>
          </cell>
          <cell r="M1031">
            <v>57722045</v>
          </cell>
          <cell r="N1031">
            <v>21043078</v>
          </cell>
          <cell r="O1031">
            <v>78765123</v>
          </cell>
          <cell r="P1031">
            <v>15753025</v>
          </cell>
          <cell r="Q1031">
            <v>34633227</v>
          </cell>
          <cell r="R1031">
            <v>2.1985127935745674</v>
          </cell>
          <cell r="S1031">
            <v>11544409</v>
          </cell>
          <cell r="T1031">
            <v>11544409</v>
          </cell>
          <cell r="U1031">
            <v>3938256</v>
          </cell>
        </row>
        <row r="1032">
          <cell r="A1032">
            <v>73275</v>
          </cell>
          <cell r="B1032" t="str">
            <v>73275</v>
          </cell>
          <cell r="C1032" t="str">
            <v xml:space="preserve">TOLIMA </v>
          </cell>
          <cell r="D1032" t="str">
            <v>A-03-03-05-001-002-29</v>
          </cell>
          <cell r="E1032" t="str">
            <v>FLANDES</v>
          </cell>
          <cell r="F1032">
            <v>8001000556</v>
          </cell>
          <cell r="G1032">
            <v>800100055</v>
          </cell>
          <cell r="I1032">
            <v>1</v>
          </cell>
          <cell r="M1032">
            <v>85756877</v>
          </cell>
          <cell r="N1032">
            <v>31263420</v>
          </cell>
          <cell r="O1032">
            <v>117020297</v>
          </cell>
          <cell r="P1032">
            <v>23404059</v>
          </cell>
          <cell r="Q1032">
            <v>51454125</v>
          </cell>
          <cell r="R1032">
            <v>2.1985128733438932</v>
          </cell>
          <cell r="S1032">
            <v>17151375</v>
          </cell>
          <cell r="T1032">
            <v>17151375</v>
          </cell>
          <cell r="U1032">
            <v>5851015</v>
          </cell>
        </row>
        <row r="1033">
          <cell r="A1033">
            <v>73283</v>
          </cell>
          <cell r="B1033" t="str">
            <v>73283</v>
          </cell>
          <cell r="C1033" t="str">
            <v xml:space="preserve">TOLIMA </v>
          </cell>
          <cell r="D1033" t="str">
            <v>A-03-03-05-001-002-29</v>
          </cell>
          <cell r="E1033" t="str">
            <v>FRESNO</v>
          </cell>
          <cell r="F1033">
            <v>8001000563</v>
          </cell>
          <cell r="G1033">
            <v>800100056</v>
          </cell>
          <cell r="I1033">
            <v>1</v>
          </cell>
          <cell r="K1033" t="str">
            <v>No. 3446 del 25-10-2017</v>
          </cell>
          <cell r="L1033" t="str">
            <v xml:space="preserve">Medida cautelar de suspension de giros </v>
          </cell>
          <cell r="M1033">
            <v>174900097</v>
          </cell>
          <cell r="N1033">
            <v>63761362</v>
          </cell>
          <cell r="O1033">
            <v>238661459</v>
          </cell>
          <cell r="P1033">
            <v>47732292</v>
          </cell>
          <cell r="Q1033">
            <v>104940057</v>
          </cell>
          <cell r="R1033">
            <v>2.198512843255044</v>
          </cell>
          <cell r="S1033">
            <v>34980019</v>
          </cell>
          <cell r="T1033">
            <v>34980019</v>
          </cell>
          <cell r="U1033">
            <v>11933073</v>
          </cell>
        </row>
        <row r="1034">
          <cell r="A1034">
            <v>73319</v>
          </cell>
          <cell r="B1034" t="str">
            <v>73319</v>
          </cell>
          <cell r="C1034" t="str">
            <v xml:space="preserve">TOLIMA </v>
          </cell>
          <cell r="D1034" t="str">
            <v>A-03-03-05-001-002-29</v>
          </cell>
          <cell r="E1034" t="str">
            <v>GUAMO</v>
          </cell>
          <cell r="F1034">
            <v>8907020152</v>
          </cell>
          <cell r="G1034">
            <v>890702015</v>
          </cell>
          <cell r="I1034">
            <v>1</v>
          </cell>
          <cell r="K1034" t="str">
            <v>No. 3446 del 25-10-2017</v>
          </cell>
          <cell r="L1034" t="str">
            <v>No. 1523 del 28-05-2018</v>
          </cell>
          <cell r="M1034">
            <v>168795930</v>
          </cell>
          <cell r="N1034">
            <v>61536036</v>
          </cell>
          <cell r="O1034">
            <v>230331966</v>
          </cell>
          <cell r="P1034">
            <v>46066393</v>
          </cell>
          <cell r="Q1034">
            <v>101277558</v>
          </cell>
          <cell r="R1034">
            <v>2.1985128724968765</v>
          </cell>
          <cell r="S1034">
            <v>33759186</v>
          </cell>
          <cell r="T1034">
            <v>33759186</v>
          </cell>
          <cell r="U1034">
            <v>11516598</v>
          </cell>
        </row>
        <row r="1035">
          <cell r="A1035">
            <v>73347</v>
          </cell>
          <cell r="B1035" t="str">
            <v>73347</v>
          </cell>
          <cell r="C1035" t="str">
            <v xml:space="preserve">TOLIMA </v>
          </cell>
          <cell r="D1035" t="str">
            <v>A-03-03-05-001-002-29</v>
          </cell>
          <cell r="E1035" t="str">
            <v>HERVEO</v>
          </cell>
          <cell r="F1035">
            <v>8001000570</v>
          </cell>
          <cell r="G1035">
            <v>800100057</v>
          </cell>
          <cell r="I1035">
            <v>1</v>
          </cell>
          <cell r="M1035">
            <v>41733905</v>
          </cell>
          <cell r="N1035">
            <v>15214461</v>
          </cell>
          <cell r="O1035">
            <v>56948366</v>
          </cell>
          <cell r="P1035">
            <v>11389673</v>
          </cell>
          <cell r="Q1035">
            <v>25040343</v>
          </cell>
          <cell r="R1035">
            <v>2.1985128984826869</v>
          </cell>
          <cell r="S1035">
            <v>8346781</v>
          </cell>
          <cell r="T1035">
            <v>8346781</v>
          </cell>
          <cell r="U1035">
            <v>2847418</v>
          </cell>
        </row>
        <row r="1036">
          <cell r="A1036">
            <v>73349</v>
          </cell>
          <cell r="B1036" t="str">
            <v>73349</v>
          </cell>
          <cell r="C1036" t="str">
            <v xml:space="preserve">TOLIMA </v>
          </cell>
          <cell r="D1036" t="str">
            <v>A-03-03-05-001-002-29</v>
          </cell>
          <cell r="E1036" t="str">
            <v>HONDA</v>
          </cell>
          <cell r="F1036">
            <v>8001000588</v>
          </cell>
          <cell r="G1036">
            <v>800100058</v>
          </cell>
          <cell r="I1036">
            <v>1</v>
          </cell>
          <cell r="M1036">
            <v>103426497</v>
          </cell>
          <cell r="N1036">
            <v>37705037</v>
          </cell>
          <cell r="O1036">
            <v>141131534</v>
          </cell>
          <cell r="P1036">
            <v>28226307</v>
          </cell>
          <cell r="Q1036">
            <v>62055897</v>
          </cell>
          <cell r="R1036">
            <v>2.1985127916308711</v>
          </cell>
          <cell r="S1036">
            <v>20685299</v>
          </cell>
          <cell r="T1036">
            <v>20685299</v>
          </cell>
          <cell r="U1036">
            <v>7056577</v>
          </cell>
        </row>
        <row r="1037">
          <cell r="A1037">
            <v>73352</v>
          </cell>
          <cell r="B1037" t="str">
            <v>73352</v>
          </cell>
          <cell r="C1037" t="str">
            <v xml:space="preserve">TOLIMA </v>
          </cell>
          <cell r="D1037" t="str">
            <v>A-03-03-05-001-002-29</v>
          </cell>
          <cell r="E1037" t="str">
            <v>ICONONZO</v>
          </cell>
          <cell r="F1037">
            <v>8001000595</v>
          </cell>
          <cell r="G1037">
            <v>800100059</v>
          </cell>
          <cell r="I1037">
            <v>1</v>
          </cell>
          <cell r="M1037">
            <v>72121103</v>
          </cell>
          <cell r="N1037">
            <v>26292380</v>
          </cell>
          <cell r="O1037">
            <v>98413483</v>
          </cell>
          <cell r="P1037">
            <v>19682697</v>
          </cell>
          <cell r="Q1037">
            <v>43272663</v>
          </cell>
          <cell r="R1037">
            <v>2.1985128867248225</v>
          </cell>
          <cell r="S1037">
            <v>14424221</v>
          </cell>
          <cell r="T1037">
            <v>14424221</v>
          </cell>
          <cell r="U1037">
            <v>4920674</v>
          </cell>
        </row>
        <row r="1038">
          <cell r="A1038">
            <v>73408</v>
          </cell>
          <cell r="B1038" t="str">
            <v>73408</v>
          </cell>
          <cell r="C1038" t="str">
            <v xml:space="preserve">TOLIMA </v>
          </cell>
          <cell r="D1038" t="str">
            <v>A-03-03-05-001-002-29</v>
          </cell>
          <cell r="E1038" t="str">
            <v>LERIDA</v>
          </cell>
          <cell r="F1038">
            <v>8907020342</v>
          </cell>
          <cell r="G1038">
            <v>890702034</v>
          </cell>
          <cell r="I1038">
            <v>1</v>
          </cell>
          <cell r="M1038">
            <v>96418123</v>
          </cell>
          <cell r="N1038">
            <v>35150071</v>
          </cell>
          <cell r="O1038">
            <v>131568194</v>
          </cell>
          <cell r="P1038">
            <v>26313639</v>
          </cell>
          <cell r="Q1038">
            <v>57850875</v>
          </cell>
          <cell r="R1038">
            <v>2.1985129080778223</v>
          </cell>
          <cell r="S1038">
            <v>19283625</v>
          </cell>
          <cell r="T1038">
            <v>19283625</v>
          </cell>
          <cell r="U1038">
            <v>6578410</v>
          </cell>
        </row>
        <row r="1039">
          <cell r="A1039">
            <v>73411</v>
          </cell>
          <cell r="B1039" t="str">
            <v>73411</v>
          </cell>
          <cell r="C1039" t="str">
            <v xml:space="preserve">TOLIMA </v>
          </cell>
          <cell r="D1039" t="str">
            <v>A-03-03-05-001-002-29</v>
          </cell>
          <cell r="E1039" t="str">
            <v>LIBANO</v>
          </cell>
          <cell r="F1039">
            <v>8001000610</v>
          </cell>
          <cell r="G1039">
            <v>800100061</v>
          </cell>
          <cell r="I1039">
            <v>1</v>
          </cell>
          <cell r="M1039">
            <v>215383033</v>
          </cell>
          <cell r="N1039">
            <v>78519771</v>
          </cell>
          <cell r="O1039">
            <v>293902804</v>
          </cell>
          <cell r="P1039">
            <v>58780561</v>
          </cell>
          <cell r="Q1039">
            <v>129229821</v>
          </cell>
          <cell r="R1039">
            <v>2.1985128893206718</v>
          </cell>
          <cell r="S1039">
            <v>43076607</v>
          </cell>
          <cell r="T1039">
            <v>43076607</v>
          </cell>
          <cell r="U1039">
            <v>14695140</v>
          </cell>
        </row>
        <row r="1040">
          <cell r="A1040">
            <v>73443</v>
          </cell>
          <cell r="B1040" t="str">
            <v>73443</v>
          </cell>
          <cell r="C1040" t="str">
            <v xml:space="preserve">TOLIMA </v>
          </cell>
          <cell r="D1040" t="str">
            <v>A-03-03-05-001-002-29</v>
          </cell>
          <cell r="E1040" t="str">
            <v>MARIQUITA</v>
          </cell>
          <cell r="F1040">
            <v>8907013421</v>
          </cell>
          <cell r="G1040">
            <v>890701342</v>
          </cell>
          <cell r="I1040">
            <v>1</v>
          </cell>
          <cell r="M1040">
            <v>184150763</v>
          </cell>
          <cell r="N1040">
            <v>67133777</v>
          </cell>
          <cell r="O1040">
            <v>251284540</v>
          </cell>
          <cell r="P1040">
            <v>50256908</v>
          </cell>
          <cell r="Q1040">
            <v>110490459</v>
          </cell>
          <cell r="R1040">
            <v>2.1985128691164206</v>
          </cell>
          <cell r="S1040">
            <v>36830153</v>
          </cell>
          <cell r="T1040">
            <v>36830153</v>
          </cell>
          <cell r="U1040">
            <v>12564227</v>
          </cell>
        </row>
        <row r="1041">
          <cell r="A1041">
            <v>73449</v>
          </cell>
          <cell r="B1041" t="str">
            <v>73449</v>
          </cell>
          <cell r="C1041" t="str">
            <v xml:space="preserve">TOLIMA </v>
          </cell>
          <cell r="D1041" t="str">
            <v>A-03-03-05-001-002-29</v>
          </cell>
          <cell r="E1041" t="str">
            <v>MELGAR</v>
          </cell>
          <cell r="F1041" t="str">
            <v>8907019334</v>
          </cell>
          <cell r="G1041">
            <v>890701933</v>
          </cell>
          <cell r="I1041">
            <v>1</v>
          </cell>
          <cell r="M1041">
            <v>163563938</v>
          </cell>
          <cell r="N1041">
            <v>59628667</v>
          </cell>
          <cell r="O1041">
            <v>223192605</v>
          </cell>
          <cell r="P1041">
            <v>44638521</v>
          </cell>
          <cell r="Q1041">
            <v>98138364</v>
          </cell>
          <cell r="R1041">
            <v>2.1985128942780161</v>
          </cell>
          <cell r="S1041">
            <v>32712788</v>
          </cell>
          <cell r="T1041">
            <v>32712788</v>
          </cell>
          <cell r="U1041">
            <v>11159630</v>
          </cell>
        </row>
        <row r="1042">
          <cell r="A1042">
            <v>73461</v>
          </cell>
          <cell r="B1042" t="str">
            <v>73461</v>
          </cell>
          <cell r="C1042" t="str">
            <v xml:space="preserve">TOLIMA </v>
          </cell>
          <cell r="D1042" t="str">
            <v>A-03-03-05-001-002-29</v>
          </cell>
          <cell r="E1042" t="str">
            <v>MURILLO</v>
          </cell>
          <cell r="F1042">
            <v>8000103508</v>
          </cell>
          <cell r="G1042">
            <v>800010350</v>
          </cell>
          <cell r="I1042">
            <v>1</v>
          </cell>
          <cell r="M1042">
            <v>24051142</v>
          </cell>
          <cell r="N1042">
            <v>8768055</v>
          </cell>
          <cell r="O1042">
            <v>32819197</v>
          </cell>
          <cell r="P1042">
            <v>6563839</v>
          </cell>
          <cell r="Q1042">
            <v>14430684</v>
          </cell>
          <cell r="R1042">
            <v>2.1985127910663258</v>
          </cell>
          <cell r="S1042">
            <v>4810228</v>
          </cell>
          <cell r="T1042">
            <v>4810228</v>
          </cell>
          <cell r="U1042">
            <v>1640960</v>
          </cell>
        </row>
        <row r="1043">
          <cell r="A1043">
            <v>73483</v>
          </cell>
          <cell r="B1043" t="str">
            <v>73483</v>
          </cell>
          <cell r="C1043" t="str">
            <v xml:space="preserve">TOLIMA </v>
          </cell>
          <cell r="D1043" t="str">
            <v>A-03-03-05-001-002-29</v>
          </cell>
          <cell r="E1043" t="str">
            <v>NATAGAIMA</v>
          </cell>
          <cell r="F1043">
            <v>8001001341</v>
          </cell>
          <cell r="G1043">
            <v>800100134</v>
          </cell>
          <cell r="I1043">
            <v>1</v>
          </cell>
          <cell r="M1043">
            <v>106651360</v>
          </cell>
          <cell r="N1043">
            <v>38880687</v>
          </cell>
          <cell r="O1043">
            <v>145532047</v>
          </cell>
          <cell r="P1043">
            <v>29106409</v>
          </cell>
          <cell r="Q1043">
            <v>63990816</v>
          </cell>
          <cell r="R1043">
            <v>2.1985129117095825</v>
          </cell>
          <cell r="S1043">
            <v>21330272</v>
          </cell>
          <cell r="T1043">
            <v>21330272</v>
          </cell>
          <cell r="U1043">
            <v>7276602</v>
          </cell>
        </row>
        <row r="1044">
          <cell r="A1044">
            <v>73504</v>
          </cell>
          <cell r="B1044" t="str">
            <v>73504</v>
          </cell>
          <cell r="C1044" t="str">
            <v xml:space="preserve">TOLIMA </v>
          </cell>
          <cell r="D1044" t="str">
            <v>A-03-03-05-001-002-29</v>
          </cell>
          <cell r="E1044" t="str">
            <v>ORTEGA</v>
          </cell>
          <cell r="F1044">
            <v>8907009426</v>
          </cell>
          <cell r="G1044">
            <v>890700942</v>
          </cell>
          <cell r="I1044">
            <v>1</v>
          </cell>
          <cell r="M1044">
            <v>252475973</v>
          </cell>
          <cell r="N1044">
            <v>92042329</v>
          </cell>
          <cell r="O1044">
            <v>344518302</v>
          </cell>
          <cell r="P1044">
            <v>68903660</v>
          </cell>
          <cell r="Q1044">
            <v>151485585</v>
          </cell>
          <cell r="R1044">
            <v>2.1985128946706167</v>
          </cell>
          <cell r="S1044">
            <v>50495195</v>
          </cell>
          <cell r="T1044">
            <v>50495195</v>
          </cell>
          <cell r="U1044">
            <v>17225915</v>
          </cell>
        </row>
        <row r="1045">
          <cell r="A1045">
            <v>73520</v>
          </cell>
          <cell r="B1045" t="str">
            <v>73520</v>
          </cell>
          <cell r="C1045" t="str">
            <v xml:space="preserve">TOLIMA </v>
          </cell>
          <cell r="D1045" t="str">
            <v>A-03-03-05-001-002-29</v>
          </cell>
          <cell r="E1045" t="str">
            <v>PALOCABILDO</v>
          </cell>
          <cell r="F1045">
            <v>8090026375</v>
          </cell>
          <cell r="G1045">
            <v>809002637</v>
          </cell>
          <cell r="I1045">
            <v>1</v>
          </cell>
          <cell r="M1045">
            <v>52660368</v>
          </cell>
          <cell r="N1045">
            <v>19197799</v>
          </cell>
          <cell r="O1045">
            <v>71858167</v>
          </cell>
          <cell r="P1045">
            <v>14371633</v>
          </cell>
          <cell r="Q1045">
            <v>31596222</v>
          </cell>
          <cell r="R1045">
            <v>2.1985130012713237</v>
          </cell>
          <cell r="S1045">
            <v>10532074</v>
          </cell>
          <cell r="T1045">
            <v>10532074</v>
          </cell>
          <cell r="U1045">
            <v>3592908</v>
          </cell>
        </row>
        <row r="1046">
          <cell r="A1046">
            <v>73547</v>
          </cell>
          <cell r="B1046" t="str">
            <v>73547</v>
          </cell>
          <cell r="C1046" t="str">
            <v xml:space="preserve">TOLIMA </v>
          </cell>
          <cell r="D1046" t="str">
            <v>A-03-03-05-001-002-29</v>
          </cell>
          <cell r="E1046" t="str">
            <v>PIEDRAS</v>
          </cell>
          <cell r="F1046">
            <v>8001001364</v>
          </cell>
          <cell r="G1046">
            <v>800100136</v>
          </cell>
          <cell r="I1046">
            <v>1</v>
          </cell>
          <cell r="M1046">
            <v>31486309</v>
          </cell>
          <cell r="N1046">
            <v>11478610</v>
          </cell>
          <cell r="O1046">
            <v>42964919</v>
          </cell>
          <cell r="P1046">
            <v>8592984</v>
          </cell>
          <cell r="Q1046">
            <v>18891786</v>
          </cell>
          <cell r="R1046">
            <v>2.1985128798098543</v>
          </cell>
          <cell r="S1046">
            <v>6297262</v>
          </cell>
          <cell r="T1046">
            <v>6297262</v>
          </cell>
          <cell r="U1046">
            <v>2148246</v>
          </cell>
        </row>
        <row r="1047">
          <cell r="A1047">
            <v>73555</v>
          </cell>
          <cell r="B1047" t="str">
            <v>73555</v>
          </cell>
          <cell r="C1047" t="str">
            <v xml:space="preserve">TOLIMA </v>
          </cell>
          <cell r="D1047" t="str">
            <v>A-03-03-05-001-002-29</v>
          </cell>
          <cell r="E1047" t="str">
            <v>PLANADAS</v>
          </cell>
          <cell r="F1047">
            <v>8001001371</v>
          </cell>
          <cell r="G1047">
            <v>800100137</v>
          </cell>
          <cell r="I1047">
            <v>1</v>
          </cell>
          <cell r="M1047">
            <v>274353830</v>
          </cell>
          <cell r="N1047">
            <v>100018092</v>
          </cell>
          <cell r="O1047">
            <v>374371922</v>
          </cell>
          <cell r="P1047">
            <v>74874384</v>
          </cell>
          <cell r="Q1047">
            <v>164612298</v>
          </cell>
          <cell r="R1047">
            <v>2.1985128852612665</v>
          </cell>
          <cell r="S1047">
            <v>54870766</v>
          </cell>
          <cell r="T1047">
            <v>54870766</v>
          </cell>
          <cell r="U1047">
            <v>18718596</v>
          </cell>
        </row>
        <row r="1048">
          <cell r="A1048">
            <v>73563</v>
          </cell>
          <cell r="B1048" t="str">
            <v>73563</v>
          </cell>
          <cell r="C1048" t="str">
            <v xml:space="preserve">TOLIMA </v>
          </cell>
          <cell r="D1048" t="str">
            <v>A-03-03-05-001-002-29</v>
          </cell>
          <cell r="E1048" t="str">
            <v>PRADO</v>
          </cell>
          <cell r="F1048">
            <v>8907020381</v>
          </cell>
          <cell r="G1048">
            <v>890702038</v>
          </cell>
          <cell r="I1048">
            <v>1</v>
          </cell>
          <cell r="M1048">
            <v>56045036</v>
          </cell>
          <cell r="N1048">
            <v>20431709</v>
          </cell>
          <cell r="O1048">
            <v>76476745</v>
          </cell>
          <cell r="P1048">
            <v>15295349</v>
          </cell>
          <cell r="Q1048">
            <v>33627021</v>
          </cell>
          <cell r="R1048">
            <v>2.1985128289651974</v>
          </cell>
          <cell r="S1048">
            <v>11209007</v>
          </cell>
          <cell r="T1048">
            <v>11209007</v>
          </cell>
          <cell r="U1048">
            <v>3823837</v>
          </cell>
        </row>
        <row r="1049">
          <cell r="A1049">
            <v>73585</v>
          </cell>
          <cell r="B1049" t="str">
            <v>73585</v>
          </cell>
          <cell r="C1049" t="str">
            <v xml:space="preserve">TOLIMA </v>
          </cell>
          <cell r="D1049" t="str">
            <v>A-03-03-05-001-002-29</v>
          </cell>
          <cell r="E1049" t="str">
            <v>PURIFICACION</v>
          </cell>
          <cell r="F1049">
            <v>8907010774</v>
          </cell>
          <cell r="G1049">
            <v>890701077</v>
          </cell>
          <cell r="I1049">
            <v>1</v>
          </cell>
          <cell r="M1049">
            <v>118121925</v>
          </cell>
          <cell r="N1049">
            <v>43062383</v>
          </cell>
          <cell r="O1049">
            <v>161184308</v>
          </cell>
          <cell r="P1049">
            <v>32236862</v>
          </cell>
          <cell r="Q1049">
            <v>70873155</v>
          </cell>
          <cell r="R1049">
            <v>2.1985128391218725</v>
          </cell>
          <cell r="S1049">
            <v>23624385</v>
          </cell>
          <cell r="T1049">
            <v>23624385</v>
          </cell>
          <cell r="U1049">
            <v>8059216</v>
          </cell>
        </row>
        <row r="1050">
          <cell r="A1050">
            <v>73616</v>
          </cell>
          <cell r="B1050" t="str">
            <v>73616</v>
          </cell>
          <cell r="C1050" t="str">
            <v xml:space="preserve">TOLIMA </v>
          </cell>
          <cell r="D1050" t="str">
            <v>A-03-03-05-001-002-29</v>
          </cell>
          <cell r="E1050" t="str">
            <v>RIOBLANCO</v>
          </cell>
          <cell r="F1050">
            <v>8907020407</v>
          </cell>
          <cell r="G1050">
            <v>890702040</v>
          </cell>
          <cell r="I1050">
            <v>1</v>
          </cell>
          <cell r="M1050">
            <v>219812030</v>
          </cell>
          <cell r="N1050">
            <v>80134404</v>
          </cell>
          <cell r="O1050">
            <v>299946434</v>
          </cell>
          <cell r="P1050">
            <v>59989287</v>
          </cell>
          <cell r="Q1050">
            <v>131887218</v>
          </cell>
          <cell r="R1050">
            <v>2.1985128444683797</v>
          </cell>
          <cell r="S1050">
            <v>43962406</v>
          </cell>
          <cell r="T1050">
            <v>43962406</v>
          </cell>
          <cell r="U1050">
            <v>14997322</v>
          </cell>
        </row>
        <row r="1051">
          <cell r="A1051">
            <v>73622</v>
          </cell>
          <cell r="B1051" t="str">
            <v>73622</v>
          </cell>
          <cell r="C1051" t="str">
            <v xml:space="preserve">TOLIMA </v>
          </cell>
          <cell r="D1051" t="str">
            <v>A-03-03-05-001-002-29</v>
          </cell>
          <cell r="E1051" t="str">
            <v>RONCESVALLES</v>
          </cell>
          <cell r="F1051">
            <v>8907009118</v>
          </cell>
          <cell r="G1051">
            <v>890700911</v>
          </cell>
          <cell r="I1051">
            <v>1</v>
          </cell>
          <cell r="M1051">
            <v>35106908</v>
          </cell>
          <cell r="N1051">
            <v>12798531</v>
          </cell>
          <cell r="O1051">
            <v>47905439</v>
          </cell>
          <cell r="P1051">
            <v>9581088</v>
          </cell>
          <cell r="Q1051">
            <v>21064146</v>
          </cell>
          <cell r="R1051">
            <v>2.1985129455026402</v>
          </cell>
          <cell r="S1051">
            <v>7021382</v>
          </cell>
          <cell r="T1051">
            <v>7021382</v>
          </cell>
          <cell r="U1051">
            <v>2395272</v>
          </cell>
        </row>
        <row r="1052">
          <cell r="A1052">
            <v>73624</v>
          </cell>
          <cell r="B1052" t="str">
            <v>73624</v>
          </cell>
          <cell r="C1052" t="str">
            <v xml:space="preserve">TOLIMA </v>
          </cell>
          <cell r="D1052" t="str">
            <v>A-03-03-05-001-002-29</v>
          </cell>
          <cell r="E1052" t="str">
            <v>ROVIRA</v>
          </cell>
          <cell r="F1052">
            <v>8001001389</v>
          </cell>
          <cell r="G1052">
            <v>800100138</v>
          </cell>
          <cell r="I1052">
            <v>1</v>
          </cell>
          <cell r="M1052">
            <v>196475150</v>
          </cell>
          <cell r="N1052">
            <v>71626738</v>
          </cell>
          <cell r="O1052">
            <v>268101888</v>
          </cell>
          <cell r="P1052">
            <v>53620378</v>
          </cell>
          <cell r="Q1052">
            <v>117885090</v>
          </cell>
          <cell r="R1052">
            <v>2.1985128489769319</v>
          </cell>
          <cell r="S1052">
            <v>39295030</v>
          </cell>
          <cell r="T1052">
            <v>39295030</v>
          </cell>
          <cell r="U1052">
            <v>13405095</v>
          </cell>
        </row>
        <row r="1053">
          <cell r="A1053">
            <v>73671</v>
          </cell>
          <cell r="B1053" t="str">
            <v>73671</v>
          </cell>
          <cell r="C1053" t="str">
            <v xml:space="preserve">TOLIMA </v>
          </cell>
          <cell r="D1053" t="str">
            <v>A-03-03-05-001-002-29</v>
          </cell>
          <cell r="E1053" t="str">
            <v>SALDAÑA</v>
          </cell>
          <cell r="F1053">
            <v>8001001404</v>
          </cell>
          <cell r="G1053">
            <v>800100140</v>
          </cell>
          <cell r="I1053">
            <v>1</v>
          </cell>
          <cell r="M1053">
            <v>79825462</v>
          </cell>
          <cell r="N1053">
            <v>29101072</v>
          </cell>
          <cell r="O1053">
            <v>108926534</v>
          </cell>
          <cell r="P1053">
            <v>21785307</v>
          </cell>
          <cell r="Q1053">
            <v>47895276</v>
          </cell>
          <cell r="R1053">
            <v>2.1985127866226537</v>
          </cell>
          <cell r="S1053">
            <v>15965092</v>
          </cell>
          <cell r="T1053">
            <v>15965092</v>
          </cell>
          <cell r="U1053">
            <v>5446327</v>
          </cell>
        </row>
        <row r="1054">
          <cell r="A1054">
            <v>73675</v>
          </cell>
          <cell r="B1054" t="str">
            <v>73675</v>
          </cell>
          <cell r="C1054" t="str">
            <v xml:space="preserve">TOLIMA </v>
          </cell>
          <cell r="D1054" t="str">
            <v>A-03-03-05-001-002-29</v>
          </cell>
          <cell r="E1054" t="str">
            <v>SAN ANTONIO</v>
          </cell>
          <cell r="F1054">
            <v>8001001411</v>
          </cell>
          <cell r="G1054">
            <v>800100141</v>
          </cell>
          <cell r="I1054">
            <v>1</v>
          </cell>
          <cell r="M1054">
            <v>114285155</v>
          </cell>
          <cell r="N1054">
            <v>41663654</v>
          </cell>
          <cell r="O1054">
            <v>155948809</v>
          </cell>
          <cell r="P1054">
            <v>31189762</v>
          </cell>
          <cell r="Q1054">
            <v>68571093</v>
          </cell>
          <cell r="R1054">
            <v>2.1985128645739587</v>
          </cell>
          <cell r="S1054">
            <v>22857031</v>
          </cell>
          <cell r="T1054">
            <v>22857031</v>
          </cell>
          <cell r="U1054">
            <v>7797441</v>
          </cell>
        </row>
        <row r="1055">
          <cell r="A1055">
            <v>73678</v>
          </cell>
          <cell r="B1055" t="str">
            <v>73678</v>
          </cell>
          <cell r="C1055" t="str">
            <v xml:space="preserve">TOLIMA </v>
          </cell>
          <cell r="D1055" t="str">
            <v>A-03-03-05-001-002-29</v>
          </cell>
          <cell r="E1055" t="str">
            <v>SAN LUIS</v>
          </cell>
          <cell r="F1055">
            <v>8907008428</v>
          </cell>
          <cell r="G1055">
            <v>890700842</v>
          </cell>
          <cell r="I1055">
            <v>1</v>
          </cell>
          <cell r="M1055">
            <v>84720987</v>
          </cell>
          <cell r="N1055">
            <v>30885779</v>
          </cell>
          <cell r="O1055">
            <v>115606766</v>
          </cell>
          <cell r="P1055">
            <v>23121353</v>
          </cell>
          <cell r="Q1055">
            <v>50832591</v>
          </cell>
          <cell r="R1055">
            <v>2.198512820594885</v>
          </cell>
          <cell r="S1055">
            <v>16944197</v>
          </cell>
          <cell r="T1055">
            <v>16944197</v>
          </cell>
          <cell r="U1055">
            <v>5780338</v>
          </cell>
        </row>
        <row r="1056">
          <cell r="A1056">
            <v>73686</v>
          </cell>
          <cell r="B1056" t="str">
            <v>73686</v>
          </cell>
          <cell r="C1056" t="str">
            <v xml:space="preserve">TOLIMA </v>
          </cell>
          <cell r="D1056" t="str">
            <v>A-03-03-05-001-002-29</v>
          </cell>
          <cell r="E1056" t="str">
            <v>SANTA ISABEL</v>
          </cell>
          <cell r="F1056">
            <v>8900720441</v>
          </cell>
          <cell r="G1056">
            <v>890072044</v>
          </cell>
          <cell r="I1056">
            <v>1</v>
          </cell>
          <cell r="M1056">
            <v>38371920</v>
          </cell>
          <cell r="N1056">
            <v>13988819</v>
          </cell>
          <cell r="O1056">
            <v>52360739</v>
          </cell>
          <cell r="P1056">
            <v>10472148</v>
          </cell>
          <cell r="Q1056">
            <v>23023152</v>
          </cell>
          <cell r="R1056">
            <v>2.1985128552423054</v>
          </cell>
          <cell r="S1056">
            <v>7674384</v>
          </cell>
          <cell r="T1056">
            <v>7674384</v>
          </cell>
          <cell r="U1056">
            <v>2618037</v>
          </cell>
        </row>
        <row r="1057">
          <cell r="A1057">
            <v>73770</v>
          </cell>
          <cell r="B1057" t="str">
            <v>73770</v>
          </cell>
          <cell r="C1057" t="str">
            <v xml:space="preserve">TOLIMA </v>
          </cell>
          <cell r="D1057" t="str">
            <v>A-03-03-05-001-002-29</v>
          </cell>
          <cell r="E1057" t="str">
            <v>SUAREZ</v>
          </cell>
          <cell r="F1057" t="str">
            <v>8907009780</v>
          </cell>
          <cell r="G1057">
            <v>890700978</v>
          </cell>
          <cell r="I1057">
            <v>1</v>
          </cell>
          <cell r="K1057" t="str">
            <v>No. 4091 del 16-11-2016</v>
          </cell>
          <cell r="L1057" t="str">
            <v>No. 1000 del 13-04-2018</v>
          </cell>
          <cell r="M1057">
            <v>18369683</v>
          </cell>
          <cell r="N1057">
            <v>6696829</v>
          </cell>
          <cell r="O1057">
            <v>25066512</v>
          </cell>
          <cell r="P1057">
            <v>5013302</v>
          </cell>
          <cell r="Q1057">
            <v>11021811</v>
          </cell>
          <cell r="R1057">
            <v>2.1985132752824388</v>
          </cell>
          <cell r="S1057">
            <v>3673937</v>
          </cell>
          <cell r="T1057">
            <v>3673937</v>
          </cell>
          <cell r="U1057">
            <v>1253326</v>
          </cell>
        </row>
        <row r="1058">
          <cell r="A1058">
            <v>73854</v>
          </cell>
          <cell r="B1058" t="str">
            <v>73854</v>
          </cell>
          <cell r="C1058" t="str">
            <v xml:space="preserve">TOLIMA </v>
          </cell>
          <cell r="D1058" t="str">
            <v>A-03-03-05-001-002-29</v>
          </cell>
          <cell r="E1058" t="str">
            <v>VALLE DE S.JUAN</v>
          </cell>
          <cell r="F1058">
            <v>8001001436</v>
          </cell>
          <cell r="G1058">
            <v>800100143</v>
          </cell>
          <cell r="I1058">
            <v>1</v>
          </cell>
          <cell r="M1058">
            <v>33384228</v>
          </cell>
          <cell r="N1058">
            <v>12170513</v>
          </cell>
          <cell r="O1058">
            <v>45554741</v>
          </cell>
          <cell r="P1058">
            <v>9110948</v>
          </cell>
          <cell r="Q1058">
            <v>20030538</v>
          </cell>
          <cell r="R1058">
            <v>2.1985130416725021</v>
          </cell>
          <cell r="S1058">
            <v>6676846</v>
          </cell>
          <cell r="T1058">
            <v>6676846</v>
          </cell>
          <cell r="U1058">
            <v>2277737</v>
          </cell>
        </row>
        <row r="1059">
          <cell r="A1059">
            <v>73861</v>
          </cell>
          <cell r="B1059" t="str">
            <v>73861</v>
          </cell>
          <cell r="C1059" t="str">
            <v xml:space="preserve">TOLIMA </v>
          </cell>
          <cell r="D1059" t="str">
            <v>A-03-03-05-001-002-29</v>
          </cell>
          <cell r="E1059" t="str">
            <v>VENADILLO</v>
          </cell>
          <cell r="F1059">
            <v>8001001443</v>
          </cell>
          <cell r="G1059">
            <v>800100144</v>
          </cell>
          <cell r="I1059">
            <v>1</v>
          </cell>
          <cell r="M1059">
            <v>78076752</v>
          </cell>
          <cell r="N1059">
            <v>28463565</v>
          </cell>
          <cell r="O1059">
            <v>106540317</v>
          </cell>
          <cell r="P1059">
            <v>21308063</v>
          </cell>
          <cell r="Q1059">
            <v>46846050</v>
          </cell>
          <cell r="R1059">
            <v>2.1985128352586529</v>
          </cell>
          <cell r="S1059">
            <v>15615350</v>
          </cell>
          <cell r="T1059">
            <v>15615350</v>
          </cell>
          <cell r="U1059">
            <v>5327016</v>
          </cell>
        </row>
        <row r="1060">
          <cell r="A1060">
            <v>73870</v>
          </cell>
          <cell r="B1060" t="str">
            <v>73870</v>
          </cell>
          <cell r="C1060" t="str">
            <v xml:space="preserve">TOLIMA </v>
          </cell>
          <cell r="D1060" t="str">
            <v>A-03-03-05-001-002-29</v>
          </cell>
          <cell r="E1060" t="str">
            <v>VILLA HERMOSA</v>
          </cell>
          <cell r="F1060">
            <v>8001001450</v>
          </cell>
          <cell r="G1060">
            <v>800100145</v>
          </cell>
          <cell r="I1060">
            <v>1</v>
          </cell>
          <cell r="M1060">
            <v>56053620</v>
          </cell>
          <cell r="N1060">
            <v>20434839</v>
          </cell>
          <cell r="O1060">
            <v>76488459</v>
          </cell>
          <cell r="P1060">
            <v>15297692</v>
          </cell>
          <cell r="Q1060">
            <v>33632172</v>
          </cell>
          <cell r="R1060">
            <v>2.1985128214112297</v>
          </cell>
          <cell r="S1060">
            <v>11210724</v>
          </cell>
          <cell r="T1060">
            <v>11210724</v>
          </cell>
          <cell r="U1060">
            <v>3824423</v>
          </cell>
        </row>
        <row r="1061">
          <cell r="A1061">
            <v>73873</v>
          </cell>
          <cell r="B1061" t="str">
            <v>73873</v>
          </cell>
          <cell r="C1061" t="str">
            <v xml:space="preserve">TOLIMA </v>
          </cell>
          <cell r="D1061" t="str">
            <v>A-03-03-05-001-002-29</v>
          </cell>
          <cell r="E1061" t="str">
            <v>VILLARRICA</v>
          </cell>
          <cell r="F1061">
            <v>8001001475</v>
          </cell>
          <cell r="G1061">
            <v>800100147</v>
          </cell>
          <cell r="I1061">
            <v>1</v>
          </cell>
          <cell r="M1061">
            <v>31033733</v>
          </cell>
          <cell r="N1061">
            <v>11313619</v>
          </cell>
          <cell r="O1061">
            <v>42347352</v>
          </cell>
          <cell r="P1061">
            <v>8469470</v>
          </cell>
          <cell r="Q1061">
            <v>18620241</v>
          </cell>
          <cell r="R1061">
            <v>2.1985131301014111</v>
          </cell>
          <cell r="S1061">
            <v>6206747</v>
          </cell>
          <cell r="T1061">
            <v>6206747</v>
          </cell>
          <cell r="U1061">
            <v>2117368</v>
          </cell>
        </row>
        <row r="1062">
          <cell r="A1062">
            <v>73001</v>
          </cell>
          <cell r="B1062" t="str">
            <v>73001</v>
          </cell>
          <cell r="C1062" t="str">
            <v xml:space="preserve">TOLIMA </v>
          </cell>
          <cell r="D1062" t="str">
            <v>A-03-03-05-001-002-55</v>
          </cell>
          <cell r="E1062" t="str">
            <v>IBAGUE</v>
          </cell>
          <cell r="F1062">
            <v>8001133897</v>
          </cell>
          <cell r="G1062">
            <v>800113389</v>
          </cell>
          <cell r="I1062">
            <v>2</v>
          </cell>
          <cell r="J1062" t="str">
            <v>CERTIFICADO</v>
          </cell>
          <cell r="K1062" t="str">
            <v>No. 4278 del 20-11-2019</v>
          </cell>
          <cell r="L1062" t="str">
            <v xml:space="preserve">No. 1047 del 28-04-2020-parcial hasta abirl </v>
          </cell>
          <cell r="M1062">
            <v>2025325333</v>
          </cell>
          <cell r="N1062">
            <v>738350104</v>
          </cell>
          <cell r="O1062">
            <v>2763675437</v>
          </cell>
          <cell r="P1062">
            <v>552735087</v>
          </cell>
          <cell r="Q1062">
            <v>0</v>
          </cell>
          <cell r="R1062">
            <v>0</v>
          </cell>
          <cell r="S1062">
            <v>0</v>
          </cell>
          <cell r="T1062">
            <v>1620260268</v>
          </cell>
          <cell r="U1062">
            <v>0</v>
          </cell>
        </row>
        <row r="1063">
          <cell r="A1063">
            <v>76020</v>
          </cell>
          <cell r="B1063" t="str">
            <v>76020</v>
          </cell>
          <cell r="C1063" t="str">
            <v>VALLE DEL CAUCA</v>
          </cell>
          <cell r="D1063" t="str">
            <v>A-03-03-05-001-002-30</v>
          </cell>
          <cell r="E1063" t="str">
            <v>ALCALA</v>
          </cell>
          <cell r="F1063" t="str">
            <v>8919010790</v>
          </cell>
          <cell r="G1063">
            <v>891901079</v>
          </cell>
          <cell r="I1063">
            <v>1</v>
          </cell>
          <cell r="M1063">
            <v>58593625</v>
          </cell>
          <cell r="N1063">
            <v>21360819</v>
          </cell>
          <cell r="O1063">
            <v>79954444</v>
          </cell>
          <cell r="P1063">
            <v>15990889</v>
          </cell>
          <cell r="Q1063">
            <v>35156175</v>
          </cell>
          <cell r="R1063">
            <v>2.1985128531628231</v>
          </cell>
          <cell r="S1063">
            <v>11718725</v>
          </cell>
          <cell r="T1063">
            <v>11718725</v>
          </cell>
          <cell r="U1063">
            <v>3997722</v>
          </cell>
        </row>
        <row r="1064">
          <cell r="A1064">
            <v>76036</v>
          </cell>
          <cell r="B1064" t="str">
            <v>76036</v>
          </cell>
          <cell r="C1064" t="str">
            <v>VALLE DEL CAUCA</v>
          </cell>
          <cell r="D1064" t="str">
            <v>A-03-03-05-001-002-30</v>
          </cell>
          <cell r="E1064" t="str">
            <v>ANDALUCIA</v>
          </cell>
          <cell r="F1064">
            <v>8919004434</v>
          </cell>
          <cell r="G1064">
            <v>891900443</v>
          </cell>
          <cell r="I1064">
            <v>1</v>
          </cell>
          <cell r="M1064">
            <v>68183683</v>
          </cell>
          <cell r="N1064">
            <v>24856960</v>
          </cell>
          <cell r="O1064">
            <v>93040643</v>
          </cell>
          <cell r="P1064">
            <v>18608129</v>
          </cell>
          <cell r="Q1064">
            <v>40910211</v>
          </cell>
          <cell r="R1064">
            <v>2.1985128649957231</v>
          </cell>
          <cell r="S1064">
            <v>13636737</v>
          </cell>
          <cell r="T1064">
            <v>13636737</v>
          </cell>
          <cell r="U1064">
            <v>4652032</v>
          </cell>
        </row>
        <row r="1065">
          <cell r="A1065">
            <v>76041</v>
          </cell>
          <cell r="B1065" t="str">
            <v>76041</v>
          </cell>
          <cell r="C1065" t="str">
            <v>VALLE DEL CAUCA</v>
          </cell>
          <cell r="D1065" t="str">
            <v>A-03-03-05-001-002-30</v>
          </cell>
          <cell r="E1065" t="str">
            <v>ANSERMANUEVO</v>
          </cell>
          <cell r="F1065">
            <v>8001005328</v>
          </cell>
          <cell r="G1065">
            <v>800100532</v>
          </cell>
          <cell r="I1065">
            <v>1</v>
          </cell>
          <cell r="M1065">
            <v>83416850</v>
          </cell>
          <cell r="N1065">
            <v>30410343</v>
          </cell>
          <cell r="O1065">
            <v>113827193</v>
          </cell>
          <cell r="P1065">
            <v>22765439</v>
          </cell>
          <cell r="Q1065">
            <v>50050110</v>
          </cell>
          <cell r="R1065">
            <v>2.198512842207875</v>
          </cell>
          <cell r="S1065">
            <v>16683370</v>
          </cell>
          <cell r="T1065">
            <v>16683370</v>
          </cell>
          <cell r="U1065">
            <v>5691360</v>
          </cell>
        </row>
        <row r="1066">
          <cell r="A1066">
            <v>76054</v>
          </cell>
          <cell r="B1066" t="str">
            <v>76054</v>
          </cell>
          <cell r="C1066" t="str">
            <v>VALLE DEL CAUCA</v>
          </cell>
          <cell r="D1066" t="str">
            <v>A-03-03-05-001-002-30</v>
          </cell>
          <cell r="E1066" t="str">
            <v>ARGELIA</v>
          </cell>
          <cell r="F1066">
            <v>8919010199</v>
          </cell>
          <cell r="G1066">
            <v>891901019</v>
          </cell>
          <cell r="I1066">
            <v>1</v>
          </cell>
          <cell r="M1066">
            <v>28544569</v>
          </cell>
          <cell r="N1066">
            <v>10406173</v>
          </cell>
          <cell r="O1066">
            <v>38950742</v>
          </cell>
          <cell r="P1066">
            <v>7790148</v>
          </cell>
          <cell r="Q1066">
            <v>17126742</v>
          </cell>
          <cell r="R1066">
            <v>2.198513044938299</v>
          </cell>
          <cell r="S1066">
            <v>5708914</v>
          </cell>
          <cell r="T1066">
            <v>5708914</v>
          </cell>
          <cell r="U1066">
            <v>1947537</v>
          </cell>
        </row>
        <row r="1067">
          <cell r="A1067">
            <v>76100</v>
          </cell>
          <cell r="B1067" t="str">
            <v>76100</v>
          </cell>
          <cell r="C1067" t="str">
            <v>VALLE DEL CAUCA</v>
          </cell>
          <cell r="D1067" t="str">
            <v>A-03-03-05-001-002-30</v>
          </cell>
          <cell r="E1067" t="str">
            <v>BOLIVAR</v>
          </cell>
          <cell r="F1067">
            <v>8919009451</v>
          </cell>
          <cell r="G1067">
            <v>891900945</v>
          </cell>
          <cell r="I1067">
            <v>1</v>
          </cell>
          <cell r="M1067">
            <v>78618789</v>
          </cell>
          <cell r="N1067">
            <v>28661168</v>
          </cell>
          <cell r="O1067">
            <v>107279957</v>
          </cell>
          <cell r="P1067">
            <v>21455991</v>
          </cell>
          <cell r="Q1067">
            <v>47171274</v>
          </cell>
          <cell r="R1067">
            <v>2.1985129468035289</v>
          </cell>
          <cell r="S1067">
            <v>15723758</v>
          </cell>
          <cell r="T1067">
            <v>15723758</v>
          </cell>
          <cell r="U1067">
            <v>5363998</v>
          </cell>
        </row>
        <row r="1068">
          <cell r="A1068">
            <v>76113</v>
          </cell>
          <cell r="B1068" t="str">
            <v>76113</v>
          </cell>
          <cell r="C1068" t="str">
            <v>VALLE DEL CAUCA</v>
          </cell>
          <cell r="D1068" t="str">
            <v>A-03-03-05-001-002-30</v>
          </cell>
          <cell r="E1068" t="str">
            <v>BUGALAGRANDE</v>
          </cell>
          <cell r="F1068">
            <v>8919003531</v>
          </cell>
          <cell r="G1068">
            <v>891900353</v>
          </cell>
          <cell r="I1068">
            <v>1</v>
          </cell>
          <cell r="M1068">
            <v>106670568</v>
          </cell>
          <cell r="N1068">
            <v>38887690</v>
          </cell>
          <cell r="O1068">
            <v>145558258</v>
          </cell>
          <cell r="P1068">
            <v>29111652</v>
          </cell>
          <cell r="Q1068">
            <v>64002342</v>
          </cell>
          <cell r="R1068">
            <v>2.1985128841193897</v>
          </cell>
          <cell r="S1068">
            <v>21334114</v>
          </cell>
          <cell r="T1068">
            <v>21334114</v>
          </cell>
          <cell r="U1068">
            <v>7277913</v>
          </cell>
        </row>
        <row r="1069">
          <cell r="A1069">
            <v>76122</v>
          </cell>
          <cell r="B1069" t="str">
            <v>76122</v>
          </cell>
          <cell r="C1069" t="str">
            <v>VALLE DEL CAUCA</v>
          </cell>
          <cell r="D1069" t="str">
            <v>A-03-03-05-001-002-30</v>
          </cell>
          <cell r="E1069" t="str">
            <v>CAICEDONIA</v>
          </cell>
          <cell r="F1069">
            <v>8919006606</v>
          </cell>
          <cell r="G1069">
            <v>891900660</v>
          </cell>
          <cell r="I1069">
            <v>1</v>
          </cell>
          <cell r="M1069">
            <v>100422885</v>
          </cell>
          <cell r="N1069">
            <v>36610043</v>
          </cell>
          <cell r="O1069">
            <v>137032928</v>
          </cell>
          <cell r="P1069">
            <v>27406586</v>
          </cell>
          <cell r="Q1069">
            <v>60253731</v>
          </cell>
          <cell r="R1069">
            <v>2.1985128319156573</v>
          </cell>
          <cell r="S1069">
            <v>20084577</v>
          </cell>
          <cell r="T1069">
            <v>20084577</v>
          </cell>
          <cell r="U1069">
            <v>6851647</v>
          </cell>
        </row>
        <row r="1070">
          <cell r="A1070">
            <v>76126</v>
          </cell>
          <cell r="B1070" t="str">
            <v>76126</v>
          </cell>
          <cell r="C1070" t="str">
            <v>VALLE DEL CAUCA</v>
          </cell>
          <cell r="D1070" t="str">
            <v>A-03-03-05-001-002-30</v>
          </cell>
          <cell r="E1070" t="str">
            <v>CALIMA EL DARIEN</v>
          </cell>
          <cell r="F1070">
            <v>8903096118</v>
          </cell>
          <cell r="G1070">
            <v>890309611</v>
          </cell>
          <cell r="I1070">
            <v>1</v>
          </cell>
          <cell r="K1070" t="str">
            <v>No. 4091 del 16-11-2016</v>
          </cell>
          <cell r="L1070" t="str">
            <v>No. 1746 del 20-06-2018</v>
          </cell>
          <cell r="M1070">
            <v>70915889</v>
          </cell>
          <cell r="N1070">
            <v>25853009</v>
          </cell>
          <cell r="O1070">
            <v>96768898</v>
          </cell>
          <cell r="P1070">
            <v>19353780</v>
          </cell>
          <cell r="Q1070">
            <v>42549534</v>
          </cell>
          <cell r="R1070">
            <v>2.1985128486528214</v>
          </cell>
          <cell r="S1070">
            <v>14183178</v>
          </cell>
          <cell r="T1070">
            <v>14183178</v>
          </cell>
          <cell r="U1070">
            <v>4838445</v>
          </cell>
        </row>
        <row r="1071">
          <cell r="A1071">
            <v>76130</v>
          </cell>
          <cell r="B1071" t="str">
            <v>76130</v>
          </cell>
          <cell r="C1071" t="str">
            <v>VALLE DEL CAUCA</v>
          </cell>
          <cell r="D1071" t="str">
            <v>A-03-03-05-001-002-30</v>
          </cell>
          <cell r="E1071" t="str">
            <v>CANDELARIA</v>
          </cell>
          <cell r="F1071">
            <v>8913800381</v>
          </cell>
          <cell r="G1071">
            <v>891380038</v>
          </cell>
          <cell r="I1071">
            <v>1</v>
          </cell>
          <cell r="M1071">
            <v>295332320</v>
          </cell>
          <cell r="N1071">
            <v>107665983</v>
          </cell>
          <cell r="O1071">
            <v>402998303</v>
          </cell>
          <cell r="P1071">
            <v>80599661</v>
          </cell>
          <cell r="Q1071">
            <v>177199392</v>
          </cell>
          <cell r="R1071">
            <v>2.1985128696757172</v>
          </cell>
          <cell r="S1071">
            <v>59066464</v>
          </cell>
          <cell r="T1071">
            <v>59066464</v>
          </cell>
          <cell r="U1071">
            <v>20149915</v>
          </cell>
        </row>
        <row r="1072">
          <cell r="A1072">
            <v>76233</v>
          </cell>
          <cell r="B1072" t="str">
            <v>76233</v>
          </cell>
          <cell r="C1072" t="str">
            <v>VALLE DEL CAUCA</v>
          </cell>
          <cell r="D1072" t="str">
            <v>A-03-03-05-001-002-30</v>
          </cell>
          <cell r="E1072" t="str">
            <v>DAGUA</v>
          </cell>
          <cell r="F1072">
            <v>8001005145</v>
          </cell>
          <cell r="G1072">
            <v>800100514</v>
          </cell>
          <cell r="I1072">
            <v>1</v>
          </cell>
          <cell r="M1072">
            <v>181907620</v>
          </cell>
          <cell r="N1072">
            <v>66316015</v>
          </cell>
          <cell r="O1072">
            <v>248223635</v>
          </cell>
          <cell r="P1072">
            <v>49644727</v>
          </cell>
          <cell r="Q1072">
            <v>109144572</v>
          </cell>
          <cell r="R1072">
            <v>2.1985128853664557</v>
          </cell>
          <cell r="S1072">
            <v>36381524</v>
          </cell>
          <cell r="T1072">
            <v>36381524</v>
          </cell>
          <cell r="U1072">
            <v>12411182</v>
          </cell>
        </row>
        <row r="1073">
          <cell r="A1073">
            <v>76243</v>
          </cell>
          <cell r="B1073" t="str">
            <v>76243</v>
          </cell>
          <cell r="C1073" t="str">
            <v>VALLE DEL CAUCA</v>
          </cell>
          <cell r="D1073" t="str">
            <v>A-03-03-05-001-002-30</v>
          </cell>
          <cell r="E1073" t="str">
            <v>EL AGUILA</v>
          </cell>
          <cell r="F1073">
            <v>8001005184</v>
          </cell>
          <cell r="G1073">
            <v>800100518</v>
          </cell>
          <cell r="I1073">
            <v>1</v>
          </cell>
          <cell r="M1073">
            <v>46885134</v>
          </cell>
          <cell r="N1073">
            <v>17092387</v>
          </cell>
          <cell r="O1073">
            <v>63977521</v>
          </cell>
          <cell r="P1073">
            <v>12795504</v>
          </cell>
          <cell r="Q1073">
            <v>28131081</v>
          </cell>
          <cell r="R1073">
            <v>2.1985129307919409</v>
          </cell>
          <cell r="S1073">
            <v>9377027</v>
          </cell>
          <cell r="T1073">
            <v>9377027</v>
          </cell>
          <cell r="U1073">
            <v>3198876</v>
          </cell>
        </row>
        <row r="1074">
          <cell r="A1074">
            <v>76246</v>
          </cell>
          <cell r="B1074" t="str">
            <v>76246</v>
          </cell>
          <cell r="C1074" t="str">
            <v>VALLE DEL CAUCA</v>
          </cell>
          <cell r="D1074" t="str">
            <v>A-03-03-05-001-002-30</v>
          </cell>
          <cell r="E1074" t="str">
            <v>EL CAIRO</v>
          </cell>
          <cell r="F1074" t="str">
            <v>8001005152</v>
          </cell>
          <cell r="G1074">
            <v>800100515</v>
          </cell>
          <cell r="I1074">
            <v>1</v>
          </cell>
          <cell r="M1074">
            <v>33262435</v>
          </cell>
          <cell r="N1074">
            <v>12126113</v>
          </cell>
          <cell r="O1074">
            <v>45388548</v>
          </cell>
          <cell r="P1074">
            <v>9077710</v>
          </cell>
          <cell r="Q1074">
            <v>19957461</v>
          </cell>
          <cell r="R1074">
            <v>2.198512730633607</v>
          </cell>
          <cell r="S1074">
            <v>6652487</v>
          </cell>
          <cell r="T1074">
            <v>6652487</v>
          </cell>
          <cell r="U1074">
            <v>2269428</v>
          </cell>
        </row>
        <row r="1075">
          <cell r="A1075">
            <v>76248</v>
          </cell>
          <cell r="B1075" t="str">
            <v>76248</v>
          </cell>
          <cell r="C1075" t="str">
            <v>VALLE DEL CAUCA</v>
          </cell>
          <cell r="D1075" t="str">
            <v>A-03-03-05-001-002-30</v>
          </cell>
          <cell r="E1075" t="str">
            <v>EL CERRITO</v>
          </cell>
          <cell r="F1075">
            <v>8001005335</v>
          </cell>
          <cell r="G1075">
            <v>800100533</v>
          </cell>
          <cell r="I1075">
            <v>1</v>
          </cell>
          <cell r="M1075">
            <v>183486727</v>
          </cell>
          <cell r="N1075">
            <v>66891695</v>
          </cell>
          <cell r="O1075">
            <v>250378422</v>
          </cell>
          <cell r="P1075">
            <v>50075684</v>
          </cell>
          <cell r="Q1075">
            <v>110092035</v>
          </cell>
          <cell r="R1075">
            <v>2.1985128550615505</v>
          </cell>
          <cell r="S1075">
            <v>36697345</v>
          </cell>
          <cell r="T1075">
            <v>36697345</v>
          </cell>
          <cell r="U1075">
            <v>12518921</v>
          </cell>
        </row>
        <row r="1076">
          <cell r="A1076">
            <v>76250</v>
          </cell>
          <cell r="B1076" t="str">
            <v>76250</v>
          </cell>
          <cell r="C1076" t="str">
            <v>VALLE DEL CAUCA</v>
          </cell>
          <cell r="D1076" t="str">
            <v>A-03-03-05-001-002-30</v>
          </cell>
          <cell r="E1076" t="str">
            <v>EL DOVIO</v>
          </cell>
          <cell r="F1076" t="str">
            <v>8919012235</v>
          </cell>
          <cell r="G1076">
            <v>891901223</v>
          </cell>
          <cell r="I1076">
            <v>1</v>
          </cell>
          <cell r="M1076">
            <v>49150449</v>
          </cell>
          <cell r="N1076">
            <v>17918227</v>
          </cell>
          <cell r="O1076">
            <v>67068676</v>
          </cell>
          <cell r="P1076">
            <v>13413735</v>
          </cell>
          <cell r="Q1076">
            <v>29490270</v>
          </cell>
          <cell r="R1076">
            <v>2.1985129421447493</v>
          </cell>
          <cell r="S1076">
            <v>9830090</v>
          </cell>
          <cell r="T1076">
            <v>9830090</v>
          </cell>
          <cell r="U1076">
            <v>3353434</v>
          </cell>
        </row>
        <row r="1077">
          <cell r="A1077">
            <v>76275</v>
          </cell>
          <cell r="B1077" t="str">
            <v>76275</v>
          </cell>
          <cell r="C1077" t="str">
            <v>VALLE DEL CAUCA</v>
          </cell>
          <cell r="D1077" t="str">
            <v>A-03-03-05-001-002-30</v>
          </cell>
          <cell r="E1077" t="str">
            <v>FLORIDA</v>
          </cell>
          <cell r="F1077">
            <v>8001005191</v>
          </cell>
          <cell r="G1077">
            <v>800100519</v>
          </cell>
          <cell r="I1077">
            <v>1</v>
          </cell>
          <cell r="M1077">
            <v>246230773</v>
          </cell>
          <cell r="N1077">
            <v>89765586</v>
          </cell>
          <cell r="O1077">
            <v>335996359</v>
          </cell>
          <cell r="P1077">
            <v>67199272</v>
          </cell>
          <cell r="Q1077">
            <v>147738465</v>
          </cell>
          <cell r="R1077">
            <v>2.1985128797228635</v>
          </cell>
          <cell r="S1077">
            <v>49246155</v>
          </cell>
          <cell r="T1077">
            <v>49246155</v>
          </cell>
          <cell r="U1077">
            <v>16799818</v>
          </cell>
        </row>
        <row r="1078">
          <cell r="A1078">
            <v>76306</v>
          </cell>
          <cell r="B1078" t="str">
            <v>76306</v>
          </cell>
          <cell r="C1078" t="str">
            <v>VALLE DEL CAUCA</v>
          </cell>
          <cell r="D1078" t="str">
            <v>A-03-03-05-001-002-30</v>
          </cell>
          <cell r="E1078" t="str">
            <v>GINEBRA</v>
          </cell>
          <cell r="F1078" t="str">
            <v>8001005201</v>
          </cell>
          <cell r="G1078">
            <v>800100520</v>
          </cell>
          <cell r="I1078">
            <v>1</v>
          </cell>
          <cell r="M1078">
            <v>88185232</v>
          </cell>
          <cell r="N1078">
            <v>32148699</v>
          </cell>
          <cell r="O1078">
            <v>120333931</v>
          </cell>
          <cell r="P1078">
            <v>24066786</v>
          </cell>
          <cell r="Q1078">
            <v>52911138</v>
          </cell>
          <cell r="R1078">
            <v>2.1985128383989454</v>
          </cell>
          <cell r="S1078">
            <v>17637046</v>
          </cell>
          <cell r="T1078">
            <v>17637046</v>
          </cell>
          <cell r="U1078">
            <v>6016697</v>
          </cell>
        </row>
        <row r="1079">
          <cell r="A1079">
            <v>76318</v>
          </cell>
          <cell r="B1079" t="str">
            <v>76318</v>
          </cell>
          <cell r="C1079" t="str">
            <v>VALLE DEL CAUCA</v>
          </cell>
          <cell r="D1079" t="str">
            <v>A-03-03-05-001-002-30</v>
          </cell>
          <cell r="E1079" t="str">
            <v>GUACARI</v>
          </cell>
          <cell r="F1079" t="str">
            <v>8913800897</v>
          </cell>
          <cell r="G1079">
            <v>891380089</v>
          </cell>
          <cell r="I1079">
            <v>1</v>
          </cell>
          <cell r="M1079">
            <v>130472262</v>
          </cell>
          <cell r="N1079">
            <v>47564807</v>
          </cell>
          <cell r="O1079">
            <v>178037069</v>
          </cell>
          <cell r="P1079">
            <v>35607414</v>
          </cell>
          <cell r="Q1079">
            <v>78283356</v>
          </cell>
          <cell r="R1079">
            <v>2.1985128153367159</v>
          </cell>
          <cell r="S1079">
            <v>26094452</v>
          </cell>
          <cell r="T1079">
            <v>26094452</v>
          </cell>
          <cell r="U1079">
            <v>8901854</v>
          </cell>
        </row>
        <row r="1080">
          <cell r="A1080">
            <v>76377</v>
          </cell>
          <cell r="B1080" t="str">
            <v>76377</v>
          </cell>
          <cell r="C1080" t="str">
            <v>VALLE DEL CAUCA</v>
          </cell>
          <cell r="D1080" t="str">
            <v>A-03-03-05-001-002-30</v>
          </cell>
          <cell r="E1080" t="str">
            <v>LA CUMBRE</v>
          </cell>
          <cell r="F1080">
            <v>8001005217</v>
          </cell>
          <cell r="G1080">
            <v>800100521</v>
          </cell>
          <cell r="I1080">
            <v>1</v>
          </cell>
          <cell r="M1080">
            <v>57969698</v>
          </cell>
          <cell r="N1080">
            <v>21133362</v>
          </cell>
          <cell r="O1080">
            <v>79103060</v>
          </cell>
          <cell r="P1080">
            <v>15820612</v>
          </cell>
          <cell r="Q1080">
            <v>34781820</v>
          </cell>
          <cell r="R1080">
            <v>2.1985129273127995</v>
          </cell>
          <cell r="S1080">
            <v>11593940</v>
          </cell>
          <cell r="T1080">
            <v>11593940</v>
          </cell>
          <cell r="U1080">
            <v>3955153</v>
          </cell>
        </row>
        <row r="1081">
          <cell r="A1081">
            <v>76400</v>
          </cell>
          <cell r="B1081" t="str">
            <v>76400</v>
          </cell>
          <cell r="C1081" t="str">
            <v>VALLE DEL CAUCA</v>
          </cell>
          <cell r="D1081" t="str">
            <v>A-03-03-05-001-002-30</v>
          </cell>
          <cell r="E1081" t="str">
            <v>LA UNION</v>
          </cell>
          <cell r="F1081">
            <v>8919011093</v>
          </cell>
          <cell r="G1081">
            <v>891901109</v>
          </cell>
          <cell r="I1081">
            <v>1</v>
          </cell>
          <cell r="M1081">
            <v>134796552</v>
          </cell>
          <cell r="N1081">
            <v>49141264</v>
          </cell>
          <cell r="O1081">
            <v>183937816</v>
          </cell>
          <cell r="P1081">
            <v>36787563</v>
          </cell>
          <cell r="Q1081">
            <v>80877930</v>
          </cell>
          <cell r="R1081">
            <v>2.1985128506609692</v>
          </cell>
          <cell r="S1081">
            <v>26959310</v>
          </cell>
          <cell r="T1081">
            <v>26959310</v>
          </cell>
          <cell r="U1081">
            <v>9196891</v>
          </cell>
        </row>
        <row r="1082">
          <cell r="A1082">
            <v>76403</v>
          </cell>
          <cell r="B1082" t="str">
            <v>76403</v>
          </cell>
          <cell r="C1082" t="str">
            <v>VALLE DEL CAUCA</v>
          </cell>
          <cell r="D1082" t="str">
            <v>A-03-03-05-001-002-30</v>
          </cell>
          <cell r="E1082" t="str">
            <v>LA VICTORIA</v>
          </cell>
          <cell r="F1082">
            <v>8001005249</v>
          </cell>
          <cell r="G1082">
            <v>800100524</v>
          </cell>
          <cell r="I1082">
            <v>1</v>
          </cell>
          <cell r="M1082">
            <v>53420383</v>
          </cell>
          <cell r="N1082">
            <v>19474869</v>
          </cell>
          <cell r="O1082">
            <v>72895252</v>
          </cell>
          <cell r="P1082">
            <v>14579050</v>
          </cell>
          <cell r="Q1082">
            <v>32052231</v>
          </cell>
          <cell r="R1082">
            <v>2.1985130032478111</v>
          </cell>
          <cell r="S1082">
            <v>10684077</v>
          </cell>
          <cell r="T1082">
            <v>10684077</v>
          </cell>
          <cell r="U1082">
            <v>3644763</v>
          </cell>
        </row>
        <row r="1083">
          <cell r="A1083">
            <v>76497</v>
          </cell>
          <cell r="B1083" t="str">
            <v>76497</v>
          </cell>
          <cell r="C1083" t="str">
            <v>VALLE DEL CAUCA</v>
          </cell>
          <cell r="D1083" t="str">
            <v>A-03-03-05-001-002-30</v>
          </cell>
          <cell r="E1083" t="str">
            <v>OBANDO</v>
          </cell>
          <cell r="F1083">
            <v>8919009023</v>
          </cell>
          <cell r="G1083">
            <v>891900902</v>
          </cell>
          <cell r="I1083">
            <v>1</v>
          </cell>
          <cell r="M1083">
            <v>51897713</v>
          </cell>
          <cell r="N1083">
            <v>18919766</v>
          </cell>
          <cell r="O1083">
            <v>70817479</v>
          </cell>
          <cell r="P1083">
            <v>14163496</v>
          </cell>
          <cell r="Q1083">
            <v>31138629</v>
          </cell>
          <cell r="R1083">
            <v>2.1985129236454051</v>
          </cell>
          <cell r="S1083">
            <v>10379543</v>
          </cell>
          <cell r="T1083">
            <v>10379543</v>
          </cell>
          <cell r="U1083">
            <v>3540874</v>
          </cell>
        </row>
        <row r="1084">
          <cell r="A1084">
            <v>76563</v>
          </cell>
          <cell r="B1084" t="str">
            <v>76563</v>
          </cell>
          <cell r="C1084" t="str">
            <v>VALLE DEL CAUCA</v>
          </cell>
          <cell r="D1084" t="str">
            <v>A-03-03-05-001-002-30</v>
          </cell>
          <cell r="E1084" t="str">
            <v>PRADERA</v>
          </cell>
          <cell r="F1084">
            <v>8913801150</v>
          </cell>
          <cell r="G1084">
            <v>891380115</v>
          </cell>
          <cell r="I1084">
            <v>1</v>
          </cell>
          <cell r="M1084">
            <v>236367697</v>
          </cell>
          <cell r="N1084">
            <v>86169914</v>
          </cell>
          <cell r="O1084">
            <v>322537611</v>
          </cell>
          <cell r="P1084">
            <v>64507522</v>
          </cell>
          <cell r="Q1084">
            <v>141820617</v>
          </cell>
          <cell r="R1084">
            <v>2.1985128649027939</v>
          </cell>
          <cell r="S1084">
            <v>47273539</v>
          </cell>
          <cell r="T1084">
            <v>47273539</v>
          </cell>
          <cell r="U1084">
            <v>16126881</v>
          </cell>
        </row>
        <row r="1085">
          <cell r="A1085">
            <v>76606</v>
          </cell>
          <cell r="B1085" t="str">
            <v>76606</v>
          </cell>
          <cell r="C1085" t="str">
            <v>VALLE DEL CAUCA</v>
          </cell>
          <cell r="D1085" t="str">
            <v>A-03-03-05-001-002-30</v>
          </cell>
          <cell r="E1085" t="str">
            <v>RESTREPO</v>
          </cell>
          <cell r="F1085" t="str">
            <v>8919021912</v>
          </cell>
          <cell r="G1085">
            <v>891902191</v>
          </cell>
          <cell r="I1085">
            <v>1</v>
          </cell>
          <cell r="M1085">
            <v>79126923</v>
          </cell>
          <cell r="N1085">
            <v>28846413</v>
          </cell>
          <cell r="O1085">
            <v>107973336</v>
          </cell>
          <cell r="P1085">
            <v>21594667</v>
          </cell>
          <cell r="Q1085">
            <v>47476155</v>
          </cell>
          <cell r="R1085">
            <v>2.198512947664347</v>
          </cell>
          <cell r="S1085">
            <v>15825385</v>
          </cell>
          <cell r="T1085">
            <v>15825385</v>
          </cell>
          <cell r="U1085">
            <v>5398667</v>
          </cell>
        </row>
        <row r="1086">
          <cell r="A1086">
            <v>76616</v>
          </cell>
          <cell r="B1086" t="str">
            <v>76616</v>
          </cell>
          <cell r="C1086" t="str">
            <v>VALLE DEL CAUCA</v>
          </cell>
          <cell r="D1086" t="str">
            <v>A-03-03-05-001-002-30</v>
          </cell>
          <cell r="E1086" t="str">
            <v>RIOFRIO</v>
          </cell>
          <cell r="F1086">
            <v>8919003579</v>
          </cell>
          <cell r="G1086">
            <v>891900357</v>
          </cell>
          <cell r="I1086">
            <v>1</v>
          </cell>
          <cell r="M1086">
            <v>68320348</v>
          </cell>
          <cell r="N1086">
            <v>24906781</v>
          </cell>
          <cell r="O1086">
            <v>93227129</v>
          </cell>
          <cell r="P1086">
            <v>18645426</v>
          </cell>
          <cell r="Q1086">
            <v>40992210</v>
          </cell>
          <cell r="R1086">
            <v>2.1985129221504511</v>
          </cell>
          <cell r="S1086">
            <v>13664070</v>
          </cell>
          <cell r="T1086">
            <v>13664070</v>
          </cell>
          <cell r="U1086">
            <v>4661357</v>
          </cell>
        </row>
        <row r="1087">
          <cell r="A1087">
            <v>76622</v>
          </cell>
          <cell r="B1087" t="str">
            <v>76622</v>
          </cell>
          <cell r="C1087" t="str">
            <v>VALLE DEL CAUCA</v>
          </cell>
          <cell r="D1087" t="str">
            <v>A-03-03-05-001-002-30</v>
          </cell>
          <cell r="E1087" t="str">
            <v>ROLDANILLO</v>
          </cell>
          <cell r="F1087">
            <v>8919002896</v>
          </cell>
          <cell r="G1087">
            <v>891900289</v>
          </cell>
          <cell r="I1087">
            <v>1</v>
          </cell>
          <cell r="M1087">
            <v>138978840</v>
          </cell>
          <cell r="N1087">
            <v>50665955</v>
          </cell>
          <cell r="O1087">
            <v>189644795</v>
          </cell>
          <cell r="P1087">
            <v>37928959</v>
          </cell>
          <cell r="Q1087">
            <v>83387304</v>
          </cell>
          <cell r="R1087">
            <v>2.1985128566275707</v>
          </cell>
          <cell r="S1087">
            <v>27795768</v>
          </cell>
          <cell r="T1087">
            <v>27795768</v>
          </cell>
          <cell r="U1087">
            <v>9482240</v>
          </cell>
        </row>
        <row r="1088">
          <cell r="A1088">
            <v>76670</v>
          </cell>
          <cell r="B1088" t="str">
            <v>76670</v>
          </cell>
          <cell r="C1088" t="str">
            <v>VALLE DEL CAUCA</v>
          </cell>
          <cell r="D1088" t="str">
            <v>A-03-03-05-001-002-30</v>
          </cell>
          <cell r="E1088" t="str">
            <v>SAN PEDRO</v>
          </cell>
          <cell r="F1088" t="str">
            <v>8001005263</v>
          </cell>
          <cell r="G1088">
            <v>800100526</v>
          </cell>
          <cell r="I1088">
            <v>1</v>
          </cell>
          <cell r="M1088">
            <v>62484050</v>
          </cell>
          <cell r="N1088">
            <v>22779109</v>
          </cell>
          <cell r="O1088">
            <v>85263159</v>
          </cell>
          <cell r="P1088">
            <v>17052632</v>
          </cell>
          <cell r="Q1088">
            <v>37490430</v>
          </cell>
          <cell r="R1088">
            <v>2.1985128160861032</v>
          </cell>
          <cell r="S1088">
            <v>12496810</v>
          </cell>
          <cell r="T1088">
            <v>12496810</v>
          </cell>
          <cell r="U1088">
            <v>4263158</v>
          </cell>
        </row>
        <row r="1089">
          <cell r="A1089">
            <v>76736</v>
          </cell>
          <cell r="B1089" t="str">
            <v>76736</v>
          </cell>
          <cell r="C1089" t="str">
            <v>VALLE DEL CAUCA</v>
          </cell>
          <cell r="D1089" t="str">
            <v>A-03-03-05-001-002-30</v>
          </cell>
          <cell r="E1089" t="str">
            <v>SEVILLA</v>
          </cell>
          <cell r="F1089">
            <v>8001005270</v>
          </cell>
          <cell r="G1089">
            <v>800100527</v>
          </cell>
          <cell r="I1089">
            <v>1</v>
          </cell>
          <cell r="M1089">
            <v>168798687</v>
          </cell>
          <cell r="N1089">
            <v>61537040</v>
          </cell>
          <cell r="O1089">
            <v>230335727</v>
          </cell>
          <cell r="P1089">
            <v>46067145</v>
          </cell>
          <cell r="Q1089">
            <v>101279211</v>
          </cell>
          <cell r="R1089">
            <v>2.198512866382321</v>
          </cell>
          <cell r="S1089">
            <v>33759737</v>
          </cell>
          <cell r="T1089">
            <v>33759737</v>
          </cell>
          <cell r="U1089">
            <v>11516786</v>
          </cell>
        </row>
        <row r="1090">
          <cell r="A1090">
            <v>76823</v>
          </cell>
          <cell r="B1090" t="str">
            <v>76823</v>
          </cell>
          <cell r="C1090" t="str">
            <v>VALLE DEL CAUCA</v>
          </cell>
          <cell r="D1090" t="str">
            <v>A-03-03-05-001-002-30</v>
          </cell>
          <cell r="E1090" t="str">
            <v>TORO</v>
          </cell>
          <cell r="F1090" t="str">
            <v>8919009854</v>
          </cell>
          <cell r="G1090">
            <v>891900985</v>
          </cell>
          <cell r="I1090">
            <v>1</v>
          </cell>
          <cell r="M1090">
            <v>72989747</v>
          </cell>
          <cell r="N1090">
            <v>26609052</v>
          </cell>
          <cell r="O1090">
            <v>99598799</v>
          </cell>
          <cell r="P1090">
            <v>19919760</v>
          </cell>
          <cell r="Q1090">
            <v>43793847</v>
          </cell>
          <cell r="R1090">
            <v>2.1985127832865454</v>
          </cell>
          <cell r="S1090">
            <v>14597949</v>
          </cell>
          <cell r="T1090">
            <v>14597949</v>
          </cell>
          <cell r="U1090">
            <v>4979940</v>
          </cell>
        </row>
        <row r="1091">
          <cell r="A1091">
            <v>76828</v>
          </cell>
          <cell r="B1091" t="str">
            <v>76828</v>
          </cell>
          <cell r="C1091" t="str">
            <v>VALLE DEL CAUCA</v>
          </cell>
          <cell r="D1091" t="str">
            <v>A-03-03-05-001-002-30</v>
          </cell>
          <cell r="E1091" t="str">
            <v>TRUJILLO</v>
          </cell>
          <cell r="F1091">
            <v>8919007643</v>
          </cell>
          <cell r="G1091">
            <v>891900764</v>
          </cell>
          <cell r="I1091">
            <v>1</v>
          </cell>
          <cell r="M1091">
            <v>93029565</v>
          </cell>
          <cell r="N1091">
            <v>33914743</v>
          </cell>
          <cell r="O1091">
            <v>126944308</v>
          </cell>
          <cell r="P1091">
            <v>25388862</v>
          </cell>
          <cell r="Q1091">
            <v>55817739</v>
          </cell>
          <cell r="R1091">
            <v>2.1985128360617345</v>
          </cell>
          <cell r="S1091">
            <v>18605913</v>
          </cell>
          <cell r="T1091">
            <v>18605913</v>
          </cell>
          <cell r="U1091">
            <v>6347216</v>
          </cell>
        </row>
        <row r="1092">
          <cell r="A1092">
            <v>76845</v>
          </cell>
          <cell r="B1092" t="str">
            <v>76845</v>
          </cell>
          <cell r="C1092" t="str">
            <v>VALLE DEL CAUCA</v>
          </cell>
          <cell r="D1092" t="str">
            <v>A-03-03-05-001-002-30</v>
          </cell>
          <cell r="E1092" t="str">
            <v>ULLOA</v>
          </cell>
          <cell r="F1092">
            <v>8001005295</v>
          </cell>
          <cell r="G1092">
            <v>800100529</v>
          </cell>
          <cell r="I1092">
            <v>1</v>
          </cell>
          <cell r="M1092">
            <v>22315285</v>
          </cell>
          <cell r="N1092">
            <v>8135233</v>
          </cell>
          <cell r="O1092">
            <v>30450518</v>
          </cell>
          <cell r="P1092">
            <v>6090104</v>
          </cell>
          <cell r="Q1092">
            <v>13389171</v>
          </cell>
          <cell r="R1092">
            <v>2.1985127019177342</v>
          </cell>
          <cell r="S1092">
            <v>4463057</v>
          </cell>
          <cell r="T1092">
            <v>4463057</v>
          </cell>
          <cell r="U1092">
            <v>1522526</v>
          </cell>
        </row>
        <row r="1093">
          <cell r="A1093">
            <v>76863</v>
          </cell>
          <cell r="B1093" t="str">
            <v>76863</v>
          </cell>
          <cell r="C1093" t="str">
            <v>VALLE DEL CAUCA</v>
          </cell>
          <cell r="D1093" t="str">
            <v>A-03-03-05-001-002-30</v>
          </cell>
          <cell r="E1093" t="str">
            <v>VERSALLES</v>
          </cell>
          <cell r="F1093">
            <v>8919011552</v>
          </cell>
          <cell r="G1093">
            <v>891901155</v>
          </cell>
          <cell r="I1093">
            <v>1</v>
          </cell>
          <cell r="M1093">
            <v>31874229</v>
          </cell>
          <cell r="N1093">
            <v>11620029</v>
          </cell>
          <cell r="O1093">
            <v>43494258</v>
          </cell>
          <cell r="P1093">
            <v>8698852</v>
          </cell>
          <cell r="Q1093">
            <v>19124538</v>
          </cell>
          <cell r="R1093">
            <v>2.1985128612373219</v>
          </cell>
          <cell r="S1093">
            <v>6374846</v>
          </cell>
          <cell r="T1093">
            <v>6374846</v>
          </cell>
          <cell r="U1093">
            <v>2174713</v>
          </cell>
        </row>
        <row r="1094">
          <cell r="A1094">
            <v>76869</v>
          </cell>
          <cell r="B1094" t="str">
            <v>76869</v>
          </cell>
          <cell r="C1094" t="str">
            <v>VALLE DEL CAUCA</v>
          </cell>
          <cell r="D1094" t="str">
            <v>A-03-03-05-001-002-30</v>
          </cell>
          <cell r="E1094" t="str">
            <v>VIJES</v>
          </cell>
          <cell r="F1094">
            <v>8002430227</v>
          </cell>
          <cell r="G1094">
            <v>800243022</v>
          </cell>
          <cell r="I1094">
            <v>1</v>
          </cell>
          <cell r="M1094">
            <v>48811785</v>
          </cell>
          <cell r="N1094">
            <v>17794764</v>
          </cell>
          <cell r="O1094">
            <v>66606549</v>
          </cell>
          <cell r="P1094">
            <v>13321310</v>
          </cell>
          <cell r="Q1094">
            <v>29287071</v>
          </cell>
          <cell r="R1094">
            <v>2.1985128339480124</v>
          </cell>
          <cell r="S1094">
            <v>9762357</v>
          </cell>
          <cell r="T1094">
            <v>9762357</v>
          </cell>
          <cell r="U1094">
            <v>3330328</v>
          </cell>
        </row>
        <row r="1095">
          <cell r="A1095">
            <v>76890</v>
          </cell>
          <cell r="B1095" t="str">
            <v>76890</v>
          </cell>
          <cell r="C1095" t="str">
            <v>VALLE DEL CAUCA</v>
          </cell>
          <cell r="D1095" t="str">
            <v>A-03-03-05-001-002-30</v>
          </cell>
          <cell r="E1095" t="str">
            <v>YOTOCO</v>
          </cell>
          <cell r="F1095">
            <v>8001005310</v>
          </cell>
          <cell r="G1095">
            <v>800100531</v>
          </cell>
          <cell r="I1095">
            <v>1</v>
          </cell>
          <cell r="M1095">
            <v>66467248</v>
          </cell>
          <cell r="N1095">
            <v>24231218</v>
          </cell>
          <cell r="O1095">
            <v>90698466</v>
          </cell>
          <cell r="P1095">
            <v>18139693</v>
          </cell>
          <cell r="Q1095">
            <v>39880350</v>
          </cell>
          <cell r="R1095">
            <v>2.1985129516800535</v>
          </cell>
          <cell r="S1095">
            <v>13293450</v>
          </cell>
          <cell r="T1095">
            <v>13293450</v>
          </cell>
          <cell r="U1095">
            <v>4534923</v>
          </cell>
        </row>
        <row r="1096">
          <cell r="A1096">
            <v>76895</v>
          </cell>
          <cell r="B1096" t="str">
            <v>76895</v>
          </cell>
          <cell r="C1096" t="str">
            <v>VALLE DEL CAUCA</v>
          </cell>
          <cell r="D1096" t="str">
            <v>A-03-03-05-001-002-30</v>
          </cell>
          <cell r="E1096" t="str">
            <v>ZARZAL</v>
          </cell>
          <cell r="F1096">
            <v>8919006240</v>
          </cell>
          <cell r="G1096">
            <v>891900624</v>
          </cell>
          <cell r="I1096">
            <v>1</v>
          </cell>
          <cell r="M1096">
            <v>162725207</v>
          </cell>
          <cell r="N1096">
            <v>59322901</v>
          </cell>
          <cell r="O1096">
            <v>222048108</v>
          </cell>
          <cell r="P1096">
            <v>44409622</v>
          </cell>
          <cell r="Q1096">
            <v>97635123</v>
          </cell>
          <cell r="R1096">
            <v>2.1985128132817704</v>
          </cell>
          <cell r="S1096">
            <v>32545041</v>
          </cell>
          <cell r="T1096">
            <v>32545041</v>
          </cell>
          <cell r="U1096">
            <v>11102406</v>
          </cell>
        </row>
        <row r="1097">
          <cell r="A1097">
            <v>76001</v>
          </cell>
          <cell r="B1097" t="str">
            <v>76001</v>
          </cell>
          <cell r="C1097" t="str">
            <v>VALLE DEL CAUCA</v>
          </cell>
          <cell r="D1097" t="str">
            <v>A-03-03-05-001-002-43</v>
          </cell>
          <cell r="E1097" t="str">
            <v>CALI</v>
          </cell>
          <cell r="F1097">
            <v>8903990113</v>
          </cell>
          <cell r="G1097">
            <v>890399011</v>
          </cell>
          <cell r="I1097">
            <v>1</v>
          </cell>
          <cell r="J1097" t="str">
            <v>CERTIFICADO</v>
          </cell>
          <cell r="M1097">
            <v>4660521067</v>
          </cell>
          <cell r="N1097">
            <v>2038840535</v>
          </cell>
          <cell r="O1097">
            <v>6699361602</v>
          </cell>
          <cell r="P1097">
            <v>1339872320</v>
          </cell>
          <cell r="Q1097">
            <v>2796312639</v>
          </cell>
          <cell r="R1097">
            <v>2.0869993336379991</v>
          </cell>
          <cell r="S1097">
            <v>932104213</v>
          </cell>
          <cell r="T1097">
            <v>932104213</v>
          </cell>
          <cell r="U1097">
            <v>334968080</v>
          </cell>
        </row>
        <row r="1098">
          <cell r="A1098">
            <v>76109</v>
          </cell>
          <cell r="B1098" t="str">
            <v>76109</v>
          </cell>
          <cell r="C1098" t="str">
            <v>VALLE DEL CAUCA</v>
          </cell>
          <cell r="D1098" t="str">
            <v>A-03-03-05-001-002-41</v>
          </cell>
          <cell r="E1098" t="str">
            <v>BUENAVENTURA</v>
          </cell>
          <cell r="F1098">
            <v>8903990453</v>
          </cell>
          <cell r="G1098">
            <v>890399045</v>
          </cell>
          <cell r="I1098">
            <v>2</v>
          </cell>
          <cell r="J1098" t="str">
            <v>CERTIFICADO</v>
          </cell>
          <cell r="K1098" t="str">
            <v>No. 2931 del 14-09-2017</v>
          </cell>
          <cell r="L1098" t="str">
            <v xml:space="preserve">No. 1047 del 28-04-2020-parcial hasta abirl </v>
          </cell>
          <cell r="M1098">
            <v>1650283333</v>
          </cell>
          <cell r="N1098">
            <v>842275389</v>
          </cell>
          <cell r="O1098">
            <v>2492558722</v>
          </cell>
          <cell r="P1098">
            <v>498511744</v>
          </cell>
          <cell r="Q1098">
            <v>0</v>
          </cell>
          <cell r="R1098">
            <v>0</v>
          </cell>
          <cell r="S1098">
            <v>0</v>
          </cell>
          <cell r="T1098">
            <v>1320226668</v>
          </cell>
          <cell r="U1098">
            <v>0</v>
          </cell>
        </row>
        <row r="1099">
          <cell r="A1099">
            <v>76111</v>
          </cell>
          <cell r="B1099" t="str">
            <v>76111</v>
          </cell>
          <cell r="C1099" t="str">
            <v>VALLE DEL CAUCA</v>
          </cell>
          <cell r="D1099" t="str">
            <v>A-03-03-05-001-002-42</v>
          </cell>
          <cell r="E1099" t="str">
            <v>BUGA</v>
          </cell>
          <cell r="F1099">
            <v>8913800335</v>
          </cell>
          <cell r="G1099">
            <v>891380033</v>
          </cell>
          <cell r="I1099">
            <v>1</v>
          </cell>
          <cell r="J1099" t="str">
            <v>CERTIFICADO</v>
          </cell>
          <cell r="M1099">
            <v>373029120</v>
          </cell>
          <cell r="N1099">
            <v>135991037</v>
          </cell>
          <cell r="O1099">
            <v>509020157</v>
          </cell>
          <cell r="P1099">
            <v>101804031</v>
          </cell>
          <cell r="Q1099">
            <v>223817472</v>
          </cell>
          <cell r="R1099">
            <v>2.1985128663520208</v>
          </cell>
          <cell r="S1099">
            <v>74605824</v>
          </cell>
          <cell r="T1099">
            <v>74605824</v>
          </cell>
          <cell r="U1099">
            <v>25451008</v>
          </cell>
        </row>
        <row r="1100">
          <cell r="A1100">
            <v>76147</v>
          </cell>
          <cell r="B1100" t="str">
            <v>76147</v>
          </cell>
          <cell r="C1100" t="str">
            <v>VALLE DEL CAUCA</v>
          </cell>
          <cell r="D1100" t="str">
            <v>A-03-03-05-001-002-44</v>
          </cell>
          <cell r="E1100" t="str">
            <v>CARTAGO</v>
          </cell>
          <cell r="F1100">
            <v>8919004932</v>
          </cell>
          <cell r="G1100">
            <v>891900493</v>
          </cell>
          <cell r="I1100">
            <v>1</v>
          </cell>
          <cell r="J1100" t="str">
            <v>CERTIFICADO</v>
          </cell>
          <cell r="M1100">
            <v>486805113</v>
          </cell>
          <cell r="N1100">
            <v>177469069</v>
          </cell>
          <cell r="O1100">
            <v>664274182</v>
          </cell>
          <cell r="P1100">
            <v>132854836</v>
          </cell>
          <cell r="Q1100">
            <v>292083069</v>
          </cell>
          <cell r="R1100">
            <v>2.1985128866517134</v>
          </cell>
          <cell r="S1100">
            <v>97361023</v>
          </cell>
          <cell r="T1100">
            <v>97361023</v>
          </cell>
          <cell r="U1100">
            <v>33213709</v>
          </cell>
        </row>
        <row r="1101">
          <cell r="A1101">
            <v>76364</v>
          </cell>
          <cell r="B1101" t="str">
            <v>76364</v>
          </cell>
          <cell r="C1101" t="str">
            <v>VALLE DEL CAUCA</v>
          </cell>
          <cell r="D1101" t="str">
            <v>A-03-03-05-001-002-90</v>
          </cell>
          <cell r="E1101" t="str">
            <v>JAMUNDI</v>
          </cell>
          <cell r="F1101">
            <v>8903990460</v>
          </cell>
          <cell r="G1101">
            <v>890399046</v>
          </cell>
          <cell r="I1101">
            <v>1</v>
          </cell>
          <cell r="J1101" t="str">
            <v>CERTIFICADO</v>
          </cell>
          <cell r="K1101" t="str">
            <v>No. 2013 del 11-07-2017</v>
          </cell>
          <cell r="L1101" t="str">
            <v>No. 2447 del 24-07-2019</v>
          </cell>
          <cell r="M1101">
            <v>455849040</v>
          </cell>
          <cell r="N1101">
            <v>166183759</v>
          </cell>
          <cell r="O1101">
            <v>622032799</v>
          </cell>
          <cell r="P1101">
            <v>124406560</v>
          </cell>
          <cell r="Q1101">
            <v>273509424</v>
          </cell>
          <cell r="R1101">
            <v>2.1985128758483476</v>
          </cell>
          <cell r="S1101">
            <v>91169808</v>
          </cell>
          <cell r="T1101">
            <v>91169808</v>
          </cell>
          <cell r="U1101">
            <v>31101640</v>
          </cell>
        </row>
        <row r="1102">
          <cell r="A1102">
            <v>76520</v>
          </cell>
          <cell r="B1102" t="str">
            <v>76520</v>
          </cell>
          <cell r="C1102" t="str">
            <v>VALLE DEL CAUCA</v>
          </cell>
          <cell r="D1102" t="str">
            <v>A-03-03-05-001-002-64</v>
          </cell>
          <cell r="E1102" t="str">
            <v>PALMIRA</v>
          </cell>
          <cell r="F1102">
            <v>8913800073</v>
          </cell>
          <cell r="G1102">
            <v>891380007</v>
          </cell>
          <cell r="I1102">
            <v>1</v>
          </cell>
          <cell r="J1102" t="str">
            <v>CERTIFICADO</v>
          </cell>
          <cell r="M1102">
            <v>1048266707</v>
          </cell>
          <cell r="N1102">
            <v>458585785</v>
          </cell>
          <cell r="O1102">
            <v>1506852492</v>
          </cell>
          <cell r="P1102">
            <v>301370498</v>
          </cell>
          <cell r="Q1102">
            <v>628960023</v>
          </cell>
          <cell r="R1102">
            <v>2.0869993153742605</v>
          </cell>
          <cell r="S1102">
            <v>209653341</v>
          </cell>
          <cell r="T1102">
            <v>209653341</v>
          </cell>
          <cell r="U1102">
            <v>75342625</v>
          </cell>
        </row>
        <row r="1103">
          <cell r="A1103">
            <v>76834</v>
          </cell>
          <cell r="B1103" t="str">
            <v>76834</v>
          </cell>
          <cell r="C1103" t="str">
            <v>VALLE DEL CAUCA</v>
          </cell>
          <cell r="D1103" t="str">
            <v>A-03-03-05-001-002-73</v>
          </cell>
          <cell r="E1103" t="str">
            <v>TULUA</v>
          </cell>
          <cell r="F1103">
            <v>8919002721</v>
          </cell>
          <cell r="G1103">
            <v>891900272</v>
          </cell>
          <cell r="I1103">
            <v>1</v>
          </cell>
          <cell r="J1103" t="str">
            <v>CERTIFICADO</v>
          </cell>
          <cell r="M1103">
            <v>726303640</v>
          </cell>
          <cell r="N1103">
            <v>264780358</v>
          </cell>
          <cell r="O1103">
            <v>991083998</v>
          </cell>
          <cell r="P1103">
            <v>198216800</v>
          </cell>
          <cell r="Q1103">
            <v>435782184</v>
          </cell>
          <cell r="R1103">
            <v>2.1985128606656952</v>
          </cell>
          <cell r="S1103">
            <v>145260728</v>
          </cell>
          <cell r="T1103">
            <v>145260728</v>
          </cell>
          <cell r="U1103">
            <v>49554200</v>
          </cell>
        </row>
        <row r="1104">
          <cell r="A1104">
            <v>76892</v>
          </cell>
          <cell r="B1104" t="str">
            <v>76892</v>
          </cell>
          <cell r="C1104" t="str">
            <v>VALLE DEL CAUCA</v>
          </cell>
          <cell r="D1104" t="str">
            <v>A-03-03-05-001-002-98</v>
          </cell>
          <cell r="E1104" t="str">
            <v>YUMBO</v>
          </cell>
          <cell r="F1104">
            <v>8903990256</v>
          </cell>
          <cell r="G1104">
            <v>890399025</v>
          </cell>
          <cell r="I1104">
            <v>1</v>
          </cell>
          <cell r="J1104" t="str">
            <v>CERTIFICADO</v>
          </cell>
          <cell r="M1104">
            <v>396297053</v>
          </cell>
          <cell r="N1104">
            <v>144473560</v>
          </cell>
          <cell r="O1104">
            <v>540770613</v>
          </cell>
          <cell r="P1104">
            <v>108154123</v>
          </cell>
          <cell r="Q1104">
            <v>237778233</v>
          </cell>
          <cell r="R1104">
            <v>2.1985128851722093</v>
          </cell>
          <cell r="S1104">
            <v>79259411</v>
          </cell>
          <cell r="T1104">
            <v>79259411</v>
          </cell>
          <cell r="U1104">
            <v>27038531</v>
          </cell>
        </row>
        <row r="1105">
          <cell r="A1105">
            <v>97001</v>
          </cell>
          <cell r="B1105" t="str">
            <v>97001</v>
          </cell>
          <cell r="C1105" t="str">
            <v>VAUPES</v>
          </cell>
          <cell r="D1105" t="str">
            <v>A-03-03-05-001-002-31</v>
          </cell>
          <cell r="E1105" t="str">
            <v>MITU</v>
          </cell>
          <cell r="F1105">
            <v>8920992331</v>
          </cell>
          <cell r="G1105">
            <v>892099233</v>
          </cell>
          <cell r="I1105">
            <v>1</v>
          </cell>
          <cell r="M1105">
            <v>481902020</v>
          </cell>
          <cell r="N1105">
            <v>175681605</v>
          </cell>
          <cell r="O1105">
            <v>657583625</v>
          </cell>
          <cell r="P1105">
            <v>131516725</v>
          </cell>
          <cell r="Q1105">
            <v>289141212</v>
          </cell>
          <cell r="R1105">
            <v>2.1985128659491786</v>
          </cell>
          <cell r="S1105">
            <v>96380404</v>
          </cell>
          <cell r="T1105">
            <v>96380404</v>
          </cell>
          <cell r="U1105">
            <v>32879181</v>
          </cell>
        </row>
        <row r="1106">
          <cell r="A1106">
            <v>97161</v>
          </cell>
          <cell r="B1106" t="str">
            <v>97161</v>
          </cell>
          <cell r="C1106" t="str">
            <v>VAUPES</v>
          </cell>
          <cell r="D1106" t="str">
            <v>A-03-03-05-001-002-31</v>
          </cell>
          <cell r="E1106" t="str">
            <v>CARURU</v>
          </cell>
          <cell r="F1106">
            <v>8320006054</v>
          </cell>
          <cell r="G1106">
            <v>832000605</v>
          </cell>
          <cell r="I1106">
            <v>1</v>
          </cell>
          <cell r="M1106">
            <v>37659138</v>
          </cell>
          <cell r="N1106">
            <v>13728969</v>
          </cell>
          <cell r="O1106">
            <v>51388107</v>
          </cell>
          <cell r="P1106">
            <v>10277621</v>
          </cell>
          <cell r="Q1106">
            <v>22595484</v>
          </cell>
          <cell r="R1106">
            <v>2.1985130605613885</v>
          </cell>
          <cell r="S1106">
            <v>7531828</v>
          </cell>
          <cell r="T1106">
            <v>7531828</v>
          </cell>
          <cell r="U1106">
            <v>2569405</v>
          </cell>
        </row>
        <row r="1107">
          <cell r="A1107">
            <v>97666</v>
          </cell>
          <cell r="B1107" t="str">
            <v>97666</v>
          </cell>
          <cell r="C1107" t="str">
            <v>VAUPES</v>
          </cell>
          <cell r="D1107" t="str">
            <v>A-03-03-05-001-002-31</v>
          </cell>
          <cell r="E1107" t="str">
            <v>TARAIRA</v>
          </cell>
          <cell r="F1107">
            <v>8320002194</v>
          </cell>
          <cell r="G1107">
            <v>832000219</v>
          </cell>
          <cell r="I1107">
            <v>1</v>
          </cell>
          <cell r="M1107">
            <v>36910964</v>
          </cell>
          <cell r="N1107">
            <v>13456215</v>
          </cell>
          <cell r="O1107">
            <v>50367179</v>
          </cell>
          <cell r="P1107">
            <v>10073436</v>
          </cell>
          <cell r="Q1107">
            <v>22146579</v>
          </cell>
          <cell r="R1107">
            <v>2.1985129006626933</v>
          </cell>
          <cell r="S1107">
            <v>7382193</v>
          </cell>
          <cell r="T1107">
            <v>7382193</v>
          </cell>
          <cell r="U1107">
            <v>2518359</v>
          </cell>
        </row>
        <row r="1108">
          <cell r="A1108">
            <v>97</v>
          </cell>
          <cell r="B1108" t="str">
            <v>97</v>
          </cell>
          <cell r="C1108" t="str">
            <v>VAUPES-CORREGIMIENTO</v>
          </cell>
          <cell r="D1108" t="str">
            <v>A-03-03-05-001-002-81</v>
          </cell>
          <cell r="E1108" t="str">
            <v>CORREGIMIENTOS DEPTALES</v>
          </cell>
          <cell r="F1108" t="str">
            <v>8450000210</v>
          </cell>
          <cell r="G1108">
            <v>845000021</v>
          </cell>
          <cell r="I1108">
            <v>2</v>
          </cell>
          <cell r="K1108" t="str">
            <v>No. 1297 del 06-05-2016</v>
          </cell>
          <cell r="L1108" t="str">
            <v xml:space="preserve">No. 1047 del 28-04-2020-parcial hasta abirl </v>
          </cell>
          <cell r="M1108">
            <v>118350954</v>
          </cell>
          <cell r="N1108">
            <v>43145880</v>
          </cell>
          <cell r="O1108">
            <v>161496834</v>
          </cell>
          <cell r="P1108">
            <v>32299367</v>
          </cell>
          <cell r="Q1108">
            <v>0</v>
          </cell>
          <cell r="R1108">
            <v>0</v>
          </cell>
          <cell r="S1108">
            <v>0</v>
          </cell>
          <cell r="T1108">
            <v>94680764</v>
          </cell>
          <cell r="U1108">
            <v>0</v>
          </cell>
        </row>
        <row r="1109">
          <cell r="A1109">
            <v>99001</v>
          </cell>
          <cell r="B1109" t="str">
            <v>99001</v>
          </cell>
          <cell r="C1109" t="str">
            <v>VICHADA</v>
          </cell>
          <cell r="D1109" t="str">
            <v>A-03-03-05-001-002-32</v>
          </cell>
          <cell r="E1109" t="str">
            <v>PUERTO CARRENO</v>
          </cell>
          <cell r="F1109">
            <v>8920993053</v>
          </cell>
          <cell r="G1109">
            <v>892099305</v>
          </cell>
          <cell r="I1109">
            <v>1</v>
          </cell>
          <cell r="M1109">
            <v>241095863</v>
          </cell>
          <cell r="N1109">
            <v>87893609</v>
          </cell>
          <cell r="O1109">
            <v>328989472</v>
          </cell>
          <cell r="P1109">
            <v>65797894</v>
          </cell>
          <cell r="Q1109">
            <v>144657519</v>
          </cell>
          <cell r="R1109">
            <v>2.1985129037716615</v>
          </cell>
          <cell r="S1109">
            <v>48219173</v>
          </cell>
          <cell r="T1109">
            <v>48219173</v>
          </cell>
          <cell r="U1109">
            <v>16449474</v>
          </cell>
        </row>
        <row r="1110">
          <cell r="A1110">
            <v>99524</v>
          </cell>
          <cell r="B1110" t="str">
            <v>99524</v>
          </cell>
          <cell r="C1110" t="str">
            <v>VICHADA</v>
          </cell>
          <cell r="D1110" t="str">
            <v>A-03-03-05-001-002-32</v>
          </cell>
          <cell r="E1110" t="str">
            <v>LA PRIMAVERA</v>
          </cell>
          <cell r="F1110">
            <v>8001033088</v>
          </cell>
          <cell r="G1110">
            <v>800103308</v>
          </cell>
          <cell r="I1110">
            <v>1</v>
          </cell>
          <cell r="M1110">
            <v>142579312</v>
          </cell>
          <cell r="N1110">
            <v>51978537</v>
          </cell>
          <cell r="O1110">
            <v>194557849</v>
          </cell>
          <cell r="P1110">
            <v>38911570</v>
          </cell>
          <cell r="Q1110">
            <v>85547586</v>
          </cell>
          <cell r="R1110">
            <v>2.1985128330725283</v>
          </cell>
          <cell r="S1110">
            <v>28515862</v>
          </cell>
          <cell r="T1110">
            <v>28515862</v>
          </cell>
          <cell r="U1110">
            <v>9727893</v>
          </cell>
        </row>
        <row r="1111">
          <cell r="A1111">
            <v>99624</v>
          </cell>
          <cell r="B1111" t="str">
            <v>99624</v>
          </cell>
          <cell r="C1111" t="str">
            <v>VICHADA</v>
          </cell>
          <cell r="D1111" t="str">
            <v>A-03-03-05-001-002-32</v>
          </cell>
          <cell r="E1111" t="str">
            <v>SANTA ROSALIA</v>
          </cell>
          <cell r="F1111">
            <v>8001033181</v>
          </cell>
          <cell r="G1111">
            <v>800103318</v>
          </cell>
          <cell r="I1111">
            <v>1</v>
          </cell>
          <cell r="M1111">
            <v>47138136</v>
          </cell>
          <cell r="N1111">
            <v>17184620</v>
          </cell>
          <cell r="O1111">
            <v>64322756</v>
          </cell>
          <cell r="P1111">
            <v>12864551</v>
          </cell>
          <cell r="Q1111">
            <v>28282881</v>
          </cell>
          <cell r="R1111">
            <v>2.1985128746428848</v>
          </cell>
          <cell r="S1111">
            <v>9427627</v>
          </cell>
          <cell r="T1111">
            <v>9427627</v>
          </cell>
          <cell r="U1111">
            <v>3216138</v>
          </cell>
        </row>
        <row r="1112">
          <cell r="A1112">
            <v>99773</v>
          </cell>
          <cell r="B1112" t="str">
            <v>99773</v>
          </cell>
          <cell r="C1112" t="str">
            <v>VICHADA</v>
          </cell>
          <cell r="D1112" t="str">
            <v>A-03-03-05-001-002-32</v>
          </cell>
          <cell r="E1112" t="str">
            <v>CUMARIBO</v>
          </cell>
          <cell r="F1112">
            <v>8420000171</v>
          </cell>
          <cell r="G1112">
            <v>842000017</v>
          </cell>
          <cell r="I1112">
            <v>1</v>
          </cell>
          <cell r="M1112">
            <v>981922259</v>
          </cell>
          <cell r="N1112">
            <v>357968359</v>
          </cell>
          <cell r="O1112">
            <v>1339890618</v>
          </cell>
          <cell r="P1112">
            <v>267978124</v>
          </cell>
          <cell r="Q1112">
            <v>589153356</v>
          </cell>
          <cell r="R1112">
            <v>2.198512875625624</v>
          </cell>
          <cell r="S1112">
            <v>196384452</v>
          </cell>
          <cell r="T1112">
            <v>196384452</v>
          </cell>
          <cell r="U1112">
            <v>66994531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K12" sqref="K12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20.25" x14ac:dyDescent="0.3">
      <c r="A4" s="154" t="s">
        <v>60</v>
      </c>
      <c r="B4" s="154"/>
      <c r="C4" s="154"/>
      <c r="D4" s="154"/>
      <c r="E4" s="154"/>
      <c r="F4" s="154"/>
      <c r="G4" s="154"/>
      <c r="H4" s="154"/>
      <c r="I4" s="154"/>
      <c r="J4" s="18"/>
      <c r="K4" s="18"/>
    </row>
    <row r="5" spans="1:11" ht="22.9" customHeight="1" x14ac:dyDescent="0.3">
      <c r="A5" s="154" t="s">
        <v>1102</v>
      </c>
      <c r="B5" s="154"/>
      <c r="C5" s="154"/>
      <c r="D5" s="154"/>
      <c r="E5" s="154"/>
      <c r="F5" s="154"/>
      <c r="G5" s="154"/>
      <c r="H5" s="154"/>
      <c r="I5" s="154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35"/>
      <c r="B7" s="133"/>
      <c r="C7" s="152" t="s">
        <v>1089</v>
      </c>
      <c r="D7" s="152"/>
      <c r="E7" s="152"/>
      <c r="F7" s="152"/>
      <c r="G7" s="152"/>
      <c r="H7" s="152"/>
      <c r="I7" s="152"/>
      <c r="J7" s="148" t="s">
        <v>2</v>
      </c>
      <c r="K7" s="145" t="s">
        <v>94</v>
      </c>
    </row>
    <row r="8" spans="1:11" s="21" customFormat="1" ht="41.25" customHeight="1" x14ac:dyDescent="0.2">
      <c r="A8" s="156" t="s">
        <v>118</v>
      </c>
      <c r="B8" s="155" t="s">
        <v>1</v>
      </c>
      <c r="C8" s="150" t="s">
        <v>1090</v>
      </c>
      <c r="D8" s="150"/>
      <c r="E8" s="150"/>
      <c r="F8" s="151" t="s">
        <v>1092</v>
      </c>
      <c r="G8" s="151"/>
      <c r="H8" s="151"/>
      <c r="I8" s="153" t="s">
        <v>1073</v>
      </c>
      <c r="J8" s="149"/>
      <c r="K8" s="146"/>
    </row>
    <row r="9" spans="1:11" ht="41.25" customHeight="1" x14ac:dyDescent="0.2">
      <c r="A9" s="156"/>
      <c r="B9" s="155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1093</v>
      </c>
      <c r="I9" s="153"/>
      <c r="J9" s="149"/>
      <c r="K9" s="147"/>
    </row>
    <row r="10" spans="1:11" ht="21" customHeight="1" x14ac:dyDescent="0.2">
      <c r="A10" s="136"/>
      <c r="B10" s="134"/>
      <c r="C10" s="138"/>
      <c r="D10" s="138"/>
      <c r="E10" s="138" t="s">
        <v>1076</v>
      </c>
      <c r="F10" s="138" t="s">
        <v>1077</v>
      </c>
      <c r="G10" s="138" t="s">
        <v>63</v>
      </c>
      <c r="H10" s="138" t="s">
        <v>1078</v>
      </c>
      <c r="I10" s="138" t="s">
        <v>1079</v>
      </c>
      <c r="J10" s="125" t="s">
        <v>1080</v>
      </c>
      <c r="K10" s="126" t="s">
        <v>1081</v>
      </c>
    </row>
    <row r="11" spans="1:11" s="6" customFormat="1" x14ac:dyDescent="0.2">
      <c r="A11" s="127">
        <v>91</v>
      </c>
      <c r="B11" s="82" t="s">
        <v>20</v>
      </c>
      <c r="C11" s="109">
        <v>3504563475</v>
      </c>
      <c r="D11" s="109">
        <v>1232372443</v>
      </c>
      <c r="E11" s="109">
        <f>SUM(C11:D11)</f>
        <v>4736935918</v>
      </c>
      <c r="F11" s="109">
        <v>355627496</v>
      </c>
      <c r="G11" s="109">
        <v>167353425</v>
      </c>
      <c r="H11" s="109">
        <f>SUM(F11:G11)</f>
        <v>522980921</v>
      </c>
      <c r="I11" s="109">
        <f>+E11+H11</f>
        <v>5259916839</v>
      </c>
      <c r="J11" s="109">
        <v>0</v>
      </c>
      <c r="K11" s="110">
        <f>+I11+J11</f>
        <v>5259916839</v>
      </c>
    </row>
    <row r="12" spans="1:11" s="6" customFormat="1" x14ac:dyDescent="0.2">
      <c r="A12" s="127">
        <v>5</v>
      </c>
      <c r="B12" s="82" t="s">
        <v>4</v>
      </c>
      <c r="C12" s="109">
        <v>74371020328</v>
      </c>
      <c r="D12" s="109">
        <v>8054149395</v>
      </c>
      <c r="E12" s="109">
        <f t="shared" ref="E12:E42" si="0">SUM(C12:D12)</f>
        <v>82425169723</v>
      </c>
      <c r="F12" s="109">
        <v>9876380863</v>
      </c>
      <c r="G12" s="109">
        <v>4684624100</v>
      </c>
      <c r="H12" s="109">
        <f t="shared" ref="H12:H42" si="1">SUM(F12:G12)</f>
        <v>14561004963</v>
      </c>
      <c r="I12" s="109">
        <f t="shared" ref="I12:I42" si="2">+E12+H12</f>
        <v>96986174686</v>
      </c>
      <c r="J12" s="109">
        <v>5472623468</v>
      </c>
      <c r="K12" s="110">
        <f t="shared" ref="K12:K42" si="3">+I12+J12</f>
        <v>102458798154</v>
      </c>
    </row>
    <row r="13" spans="1:11" s="6" customFormat="1" x14ac:dyDescent="0.2">
      <c r="A13" s="127">
        <v>81</v>
      </c>
      <c r="B13" s="82" t="s">
        <v>17</v>
      </c>
      <c r="C13" s="109">
        <v>11436923483</v>
      </c>
      <c r="D13" s="109">
        <v>382639173</v>
      </c>
      <c r="E13" s="109">
        <f t="shared" si="0"/>
        <v>11819562656</v>
      </c>
      <c r="F13" s="109">
        <v>1606324017</v>
      </c>
      <c r="G13" s="109">
        <v>761966540</v>
      </c>
      <c r="H13" s="109">
        <f t="shared" si="1"/>
        <v>2368290557</v>
      </c>
      <c r="I13" s="109">
        <f t="shared" si="2"/>
        <v>14187853213</v>
      </c>
      <c r="J13" s="109">
        <v>67113394</v>
      </c>
      <c r="K13" s="110">
        <f t="shared" si="3"/>
        <v>14254966607</v>
      </c>
    </row>
    <row r="14" spans="1:11" s="6" customFormat="1" x14ac:dyDescent="0.2">
      <c r="A14" s="127">
        <v>8</v>
      </c>
      <c r="B14" s="82" t="s">
        <v>82</v>
      </c>
      <c r="C14" s="109">
        <v>19231778569</v>
      </c>
      <c r="D14" s="109">
        <v>2822754943</v>
      </c>
      <c r="E14" s="109">
        <f t="shared" si="0"/>
        <v>22054533512</v>
      </c>
      <c r="F14" s="109">
        <v>2792390374</v>
      </c>
      <c r="G14" s="109">
        <v>1324772534</v>
      </c>
      <c r="H14" s="109">
        <f t="shared" si="1"/>
        <v>4117162908</v>
      </c>
      <c r="I14" s="109">
        <f t="shared" si="2"/>
        <v>26171696420</v>
      </c>
      <c r="J14" s="109">
        <v>2232031418</v>
      </c>
      <c r="K14" s="110">
        <f t="shared" si="3"/>
        <v>28403727838</v>
      </c>
    </row>
    <row r="15" spans="1:11" s="6" customFormat="1" x14ac:dyDescent="0.2">
      <c r="A15" s="127">
        <v>13</v>
      </c>
      <c r="B15" s="82" t="s">
        <v>80</v>
      </c>
      <c r="C15" s="109">
        <v>42545150477</v>
      </c>
      <c r="D15" s="109">
        <v>901863300</v>
      </c>
      <c r="E15" s="109">
        <f t="shared" si="0"/>
        <v>43447013777</v>
      </c>
      <c r="F15" s="109">
        <v>5979511061</v>
      </c>
      <c r="G15" s="109">
        <v>2844662182</v>
      </c>
      <c r="H15" s="109">
        <f t="shared" si="1"/>
        <v>8824173243</v>
      </c>
      <c r="I15" s="109">
        <f t="shared" si="2"/>
        <v>52271187020</v>
      </c>
      <c r="J15" s="109">
        <v>1736271910</v>
      </c>
      <c r="K15" s="110">
        <f t="shared" si="3"/>
        <v>54007458930</v>
      </c>
    </row>
    <row r="16" spans="1:11" s="6" customFormat="1" x14ac:dyDescent="0.2">
      <c r="A16" s="127">
        <v>15</v>
      </c>
      <c r="B16" s="82" t="s">
        <v>84</v>
      </c>
      <c r="C16" s="109">
        <v>36822946731</v>
      </c>
      <c r="D16" s="109">
        <v>4099765960</v>
      </c>
      <c r="E16" s="109">
        <f t="shared" si="0"/>
        <v>40922712691</v>
      </c>
      <c r="F16" s="109">
        <v>4915084041</v>
      </c>
      <c r="G16" s="109">
        <v>2322725993</v>
      </c>
      <c r="H16" s="109">
        <f t="shared" si="1"/>
        <v>7237810034</v>
      </c>
      <c r="I16" s="109">
        <f t="shared" si="2"/>
        <v>48160522725</v>
      </c>
      <c r="J16" s="109">
        <v>3650682060</v>
      </c>
      <c r="K16" s="110">
        <f t="shared" si="3"/>
        <v>51811204785</v>
      </c>
    </row>
    <row r="17" spans="1:12" s="6" customFormat="1" x14ac:dyDescent="0.2">
      <c r="A17" s="127">
        <v>17</v>
      </c>
      <c r="B17" s="82" t="s">
        <v>5</v>
      </c>
      <c r="C17" s="109">
        <v>20536281879</v>
      </c>
      <c r="D17" s="109">
        <v>4272091855</v>
      </c>
      <c r="E17" s="109">
        <f t="shared" si="0"/>
        <v>24808373734</v>
      </c>
      <c r="F17" s="109">
        <v>3005449664</v>
      </c>
      <c r="G17" s="109">
        <v>1424644069</v>
      </c>
      <c r="H17" s="109">
        <f t="shared" si="1"/>
        <v>4430093733</v>
      </c>
      <c r="I17" s="109">
        <f t="shared" si="2"/>
        <v>29238467467</v>
      </c>
      <c r="J17" s="109">
        <v>0</v>
      </c>
      <c r="K17" s="110">
        <f t="shared" si="3"/>
        <v>29238467467</v>
      </c>
      <c r="L17" s="116"/>
    </row>
    <row r="18" spans="1:12" s="6" customFormat="1" x14ac:dyDescent="0.2">
      <c r="A18" s="127">
        <v>18</v>
      </c>
      <c r="B18" s="82" t="s">
        <v>86</v>
      </c>
      <c r="C18" s="109">
        <v>12774023349</v>
      </c>
      <c r="D18" s="109">
        <v>527336865</v>
      </c>
      <c r="E18" s="109">
        <f t="shared" si="0"/>
        <v>13301360214</v>
      </c>
      <c r="F18" s="109">
        <v>1618908403</v>
      </c>
      <c r="G18" s="109">
        <v>765018792</v>
      </c>
      <c r="H18" s="109">
        <f t="shared" si="1"/>
        <v>2383927195</v>
      </c>
      <c r="I18" s="109">
        <f t="shared" si="2"/>
        <v>15685287409</v>
      </c>
      <c r="J18" s="109">
        <v>0</v>
      </c>
      <c r="K18" s="110">
        <f t="shared" si="3"/>
        <v>15685287409</v>
      </c>
    </row>
    <row r="19" spans="1:12" s="6" customFormat="1" x14ac:dyDescent="0.2">
      <c r="A19" s="127">
        <v>85</v>
      </c>
      <c r="B19" s="82" t="s">
        <v>18</v>
      </c>
      <c r="C19" s="109">
        <v>10257674874</v>
      </c>
      <c r="D19" s="109">
        <v>523574560</v>
      </c>
      <c r="E19" s="109">
        <f t="shared" si="0"/>
        <v>10781249434</v>
      </c>
      <c r="F19" s="109">
        <v>1328205047</v>
      </c>
      <c r="G19" s="109">
        <v>628094325</v>
      </c>
      <c r="H19" s="109">
        <f t="shared" si="1"/>
        <v>1956299372</v>
      </c>
      <c r="I19" s="109">
        <f t="shared" si="2"/>
        <v>12737548806</v>
      </c>
      <c r="J19" s="109">
        <v>238382168</v>
      </c>
      <c r="K19" s="110">
        <f t="shared" si="3"/>
        <v>12975930974</v>
      </c>
      <c r="L19" s="116"/>
    </row>
    <row r="20" spans="1:12" s="6" customFormat="1" x14ac:dyDescent="0.2">
      <c r="A20" s="127">
        <v>19</v>
      </c>
      <c r="B20" s="82" t="s">
        <v>6</v>
      </c>
      <c r="C20" s="109">
        <v>45269822757</v>
      </c>
      <c r="D20" s="109">
        <v>23827803060</v>
      </c>
      <c r="E20" s="109">
        <f t="shared" si="0"/>
        <v>69097625817</v>
      </c>
      <c r="F20" s="109">
        <v>5617387930</v>
      </c>
      <c r="G20" s="109">
        <v>2660972583</v>
      </c>
      <c r="H20" s="109">
        <f t="shared" si="1"/>
        <v>8278360513</v>
      </c>
      <c r="I20" s="109">
        <f t="shared" si="2"/>
        <v>77375986330</v>
      </c>
      <c r="J20" s="109">
        <v>1637390338</v>
      </c>
      <c r="K20" s="110">
        <f t="shared" si="3"/>
        <v>79013376668</v>
      </c>
      <c r="L20" s="116"/>
    </row>
    <row r="21" spans="1:12" s="6" customFormat="1" x14ac:dyDescent="0.2">
      <c r="A21" s="127">
        <v>20</v>
      </c>
      <c r="B21" s="82" t="s">
        <v>7</v>
      </c>
      <c r="C21" s="109">
        <v>26023036125</v>
      </c>
      <c r="D21" s="109">
        <v>3344784192</v>
      </c>
      <c r="E21" s="109">
        <f t="shared" si="0"/>
        <v>29367820317</v>
      </c>
      <c r="F21" s="109">
        <v>3369296056</v>
      </c>
      <c r="G21" s="109">
        <v>1596940148</v>
      </c>
      <c r="H21" s="109">
        <f t="shared" si="1"/>
        <v>4966236204</v>
      </c>
      <c r="I21" s="109">
        <f t="shared" si="2"/>
        <v>34334056521</v>
      </c>
      <c r="J21" s="109">
        <v>443557596</v>
      </c>
      <c r="K21" s="110">
        <f t="shared" si="3"/>
        <v>34777614117</v>
      </c>
    </row>
    <row r="22" spans="1:12" s="6" customFormat="1" x14ac:dyDescent="0.2">
      <c r="A22" s="127">
        <v>27</v>
      </c>
      <c r="B22" s="82" t="s">
        <v>87</v>
      </c>
      <c r="C22" s="109">
        <v>16782190357</v>
      </c>
      <c r="D22" s="109">
        <v>1237147260</v>
      </c>
      <c r="E22" s="109">
        <f t="shared" si="0"/>
        <v>18019337617</v>
      </c>
      <c r="F22" s="109">
        <v>2228922821</v>
      </c>
      <c r="G22" s="109">
        <v>1054445866</v>
      </c>
      <c r="H22" s="109">
        <f t="shared" si="1"/>
        <v>3283368687</v>
      </c>
      <c r="I22" s="109">
        <f t="shared" si="2"/>
        <v>21302706304</v>
      </c>
      <c r="J22" s="109">
        <v>1059984000</v>
      </c>
      <c r="K22" s="110">
        <f t="shared" si="3"/>
        <v>22362690304</v>
      </c>
    </row>
    <row r="23" spans="1:12" s="6" customFormat="1" x14ac:dyDescent="0.2">
      <c r="A23" s="127">
        <v>23</v>
      </c>
      <c r="B23" s="84" t="s">
        <v>83</v>
      </c>
      <c r="C23" s="109">
        <v>46129242040</v>
      </c>
      <c r="D23" s="109">
        <v>3285532411</v>
      </c>
      <c r="E23" s="109">
        <f t="shared" si="0"/>
        <v>49414774451</v>
      </c>
      <c r="F23" s="109">
        <v>6352273526</v>
      </c>
      <c r="G23" s="109">
        <v>3015143530</v>
      </c>
      <c r="H23" s="109">
        <f t="shared" si="1"/>
        <v>9367417056</v>
      </c>
      <c r="I23" s="109">
        <f t="shared" si="2"/>
        <v>58782191507</v>
      </c>
      <c r="J23" s="109">
        <v>955340000</v>
      </c>
      <c r="K23" s="110">
        <f t="shared" si="3"/>
        <v>59737531507</v>
      </c>
    </row>
    <row r="24" spans="1:12" s="6" customFormat="1" x14ac:dyDescent="0.2">
      <c r="A24" s="127">
        <v>25</v>
      </c>
      <c r="B24" s="82" t="s">
        <v>8</v>
      </c>
      <c r="C24" s="109">
        <v>43027745352</v>
      </c>
      <c r="D24" s="109">
        <v>916360960</v>
      </c>
      <c r="E24" s="109">
        <f t="shared" si="0"/>
        <v>43944106312</v>
      </c>
      <c r="F24" s="109">
        <v>7772516531</v>
      </c>
      <c r="G24" s="109">
        <v>3057188503</v>
      </c>
      <c r="H24" s="109">
        <f t="shared" si="1"/>
        <v>10829705034</v>
      </c>
      <c r="I24" s="109">
        <f t="shared" si="2"/>
        <v>54773811346</v>
      </c>
      <c r="J24" s="109">
        <v>6686581198</v>
      </c>
      <c r="K24" s="110">
        <f t="shared" si="3"/>
        <v>61460392544</v>
      </c>
    </row>
    <row r="25" spans="1:12" s="6" customFormat="1" x14ac:dyDescent="0.2">
      <c r="A25" s="127">
        <v>94</v>
      </c>
      <c r="B25" s="82" t="s">
        <v>90</v>
      </c>
      <c r="C25" s="109">
        <v>2037515632</v>
      </c>
      <c r="D25" s="109">
        <v>1291053161</v>
      </c>
      <c r="E25" s="109">
        <f t="shared" si="0"/>
        <v>3328568793</v>
      </c>
      <c r="F25" s="109">
        <v>188868711</v>
      </c>
      <c r="G25" s="109">
        <v>89209451</v>
      </c>
      <c r="H25" s="109">
        <f t="shared" si="1"/>
        <v>278078162</v>
      </c>
      <c r="I25" s="109">
        <f t="shared" si="2"/>
        <v>3606646955</v>
      </c>
      <c r="J25" s="109">
        <v>30936524</v>
      </c>
      <c r="K25" s="110">
        <f t="shared" si="3"/>
        <v>3637583479</v>
      </c>
    </row>
    <row r="26" spans="1:12" s="6" customFormat="1" x14ac:dyDescent="0.2">
      <c r="A26" s="127">
        <v>95</v>
      </c>
      <c r="B26" s="82" t="s">
        <v>21</v>
      </c>
      <c r="C26" s="109">
        <v>3919314588</v>
      </c>
      <c r="D26" s="109">
        <v>2531490307</v>
      </c>
      <c r="E26" s="109">
        <f t="shared" si="0"/>
        <v>6450804895</v>
      </c>
      <c r="F26" s="109">
        <v>436296980</v>
      </c>
      <c r="G26" s="109">
        <v>206198862</v>
      </c>
      <c r="H26" s="109">
        <f t="shared" si="1"/>
        <v>642495842</v>
      </c>
      <c r="I26" s="109">
        <f t="shared" si="2"/>
        <v>7093300737</v>
      </c>
      <c r="J26" s="109">
        <v>0</v>
      </c>
      <c r="K26" s="110">
        <f t="shared" si="3"/>
        <v>7093300737</v>
      </c>
    </row>
    <row r="27" spans="1:12" s="6" customFormat="1" x14ac:dyDescent="0.2">
      <c r="A27" s="127">
        <v>41</v>
      </c>
      <c r="B27" s="82" t="s">
        <v>9</v>
      </c>
      <c r="C27" s="109">
        <v>26414687973</v>
      </c>
      <c r="D27" s="109">
        <v>773524763</v>
      </c>
      <c r="E27" s="109">
        <f t="shared" si="0"/>
        <v>27188212736</v>
      </c>
      <c r="F27" s="109">
        <v>3661602695</v>
      </c>
      <c r="G27" s="109">
        <v>1736796908</v>
      </c>
      <c r="H27" s="109">
        <f t="shared" si="1"/>
        <v>5398399603</v>
      </c>
      <c r="I27" s="109">
        <f t="shared" si="2"/>
        <v>32586612339</v>
      </c>
      <c r="J27" s="109">
        <v>1042745446</v>
      </c>
      <c r="K27" s="110">
        <f t="shared" si="3"/>
        <v>33629357785</v>
      </c>
    </row>
    <row r="28" spans="1:12" s="6" customFormat="1" x14ac:dyDescent="0.2">
      <c r="A28" s="127">
        <v>44</v>
      </c>
      <c r="B28" s="85" t="s">
        <v>78</v>
      </c>
      <c r="C28" s="109">
        <v>14799071044</v>
      </c>
      <c r="D28" s="109">
        <v>3438385505</v>
      </c>
      <c r="E28" s="109">
        <f t="shared" si="0"/>
        <v>18237456549</v>
      </c>
      <c r="F28" s="109">
        <v>1912861422</v>
      </c>
      <c r="G28" s="109">
        <v>903552173</v>
      </c>
      <c r="H28" s="109">
        <f t="shared" si="1"/>
        <v>2816413595</v>
      </c>
      <c r="I28" s="109">
        <f t="shared" si="2"/>
        <v>21053870144</v>
      </c>
      <c r="J28" s="109">
        <v>305785362</v>
      </c>
      <c r="K28" s="110">
        <f t="shared" si="3"/>
        <v>21359655506</v>
      </c>
    </row>
    <row r="29" spans="1:12" s="6" customFormat="1" x14ac:dyDescent="0.2">
      <c r="A29" s="127">
        <v>47</v>
      </c>
      <c r="B29" s="82" t="s">
        <v>10</v>
      </c>
      <c r="C29" s="109">
        <v>33433862646</v>
      </c>
      <c r="D29" s="109">
        <v>3724014333</v>
      </c>
      <c r="E29" s="109">
        <f t="shared" si="0"/>
        <v>37157876979</v>
      </c>
      <c r="F29" s="109">
        <v>4722014800</v>
      </c>
      <c r="G29" s="109">
        <v>2239387500</v>
      </c>
      <c r="H29" s="109">
        <f t="shared" si="1"/>
        <v>6961402300</v>
      </c>
      <c r="I29" s="109">
        <f t="shared" si="2"/>
        <v>44119279279</v>
      </c>
      <c r="J29" s="109">
        <v>1132501886</v>
      </c>
      <c r="K29" s="110">
        <f t="shared" si="3"/>
        <v>45251781165</v>
      </c>
    </row>
    <row r="30" spans="1:12" s="6" customFormat="1" x14ac:dyDescent="0.2">
      <c r="A30" s="127">
        <v>50</v>
      </c>
      <c r="B30" s="82" t="s">
        <v>11</v>
      </c>
      <c r="C30" s="109">
        <v>15172279475</v>
      </c>
      <c r="D30" s="109">
        <v>3050230052</v>
      </c>
      <c r="E30" s="109">
        <f t="shared" si="0"/>
        <v>18222509527</v>
      </c>
      <c r="F30" s="109">
        <v>2272049790</v>
      </c>
      <c r="G30" s="109">
        <v>1075843579</v>
      </c>
      <c r="H30" s="109">
        <f t="shared" si="1"/>
        <v>3347893369</v>
      </c>
      <c r="I30" s="109">
        <f t="shared" si="2"/>
        <v>21570402896</v>
      </c>
      <c r="J30" s="109">
        <v>507924116</v>
      </c>
      <c r="K30" s="110">
        <f t="shared" si="3"/>
        <v>22078327012</v>
      </c>
    </row>
    <row r="31" spans="1:12" s="6" customFormat="1" x14ac:dyDescent="0.2">
      <c r="A31" s="127">
        <v>52</v>
      </c>
      <c r="B31" s="85" t="s">
        <v>12</v>
      </c>
      <c r="C31" s="109">
        <v>39945383746</v>
      </c>
      <c r="D31" s="109">
        <v>5059719189</v>
      </c>
      <c r="E31" s="109">
        <f t="shared" si="0"/>
        <v>45005102935</v>
      </c>
      <c r="F31" s="109">
        <v>5183004940</v>
      </c>
      <c r="G31" s="109">
        <v>2438567075</v>
      </c>
      <c r="H31" s="109">
        <f t="shared" si="1"/>
        <v>7621572015</v>
      </c>
      <c r="I31" s="109">
        <f t="shared" si="2"/>
        <v>52626674950</v>
      </c>
      <c r="J31" s="109">
        <v>1843068820</v>
      </c>
      <c r="K31" s="110">
        <f t="shared" si="3"/>
        <v>54469743770</v>
      </c>
    </row>
    <row r="32" spans="1:12" s="6" customFormat="1" x14ac:dyDescent="0.2">
      <c r="A32" s="127">
        <v>54</v>
      </c>
      <c r="B32" s="85" t="s">
        <v>115</v>
      </c>
      <c r="C32" s="109">
        <v>27922300646</v>
      </c>
      <c r="D32" s="109">
        <v>1501582687</v>
      </c>
      <c r="E32" s="109">
        <f t="shared" si="0"/>
        <v>29423883333</v>
      </c>
      <c r="F32" s="109">
        <v>3668625222</v>
      </c>
      <c r="G32" s="109">
        <v>1834312611</v>
      </c>
      <c r="H32" s="109">
        <f t="shared" si="1"/>
        <v>5502937833</v>
      </c>
      <c r="I32" s="109">
        <f t="shared" si="2"/>
        <v>34926821166</v>
      </c>
      <c r="J32" s="109">
        <v>2089104232</v>
      </c>
      <c r="K32" s="110">
        <f t="shared" si="3"/>
        <v>37015925398</v>
      </c>
    </row>
    <row r="33" spans="1:11" s="6" customFormat="1" x14ac:dyDescent="0.2">
      <c r="A33" s="127">
        <v>86</v>
      </c>
      <c r="B33" s="82" t="s">
        <v>19</v>
      </c>
      <c r="C33" s="109">
        <v>15932095574</v>
      </c>
      <c r="D33" s="109">
        <v>853678264</v>
      </c>
      <c r="E33" s="109">
        <f t="shared" si="0"/>
        <v>16785773838</v>
      </c>
      <c r="F33" s="109">
        <v>2021370035</v>
      </c>
      <c r="G33" s="109">
        <v>955126804</v>
      </c>
      <c r="H33" s="109">
        <f t="shared" si="1"/>
        <v>2976496839</v>
      </c>
      <c r="I33" s="109">
        <f t="shared" si="2"/>
        <v>19762270677</v>
      </c>
      <c r="J33" s="109">
        <v>340470122</v>
      </c>
      <c r="K33" s="110">
        <f t="shared" si="3"/>
        <v>20102740799</v>
      </c>
    </row>
    <row r="34" spans="1:11" s="6" customFormat="1" x14ac:dyDescent="0.2">
      <c r="A34" s="127">
        <v>63</v>
      </c>
      <c r="B34" s="82" t="s">
        <v>88</v>
      </c>
      <c r="C34" s="109">
        <v>9598870149</v>
      </c>
      <c r="D34" s="109">
        <v>316464396</v>
      </c>
      <c r="E34" s="109">
        <f t="shared" si="0"/>
        <v>9915334545</v>
      </c>
      <c r="F34" s="109">
        <v>1262465504</v>
      </c>
      <c r="G34" s="109">
        <v>599263667</v>
      </c>
      <c r="H34" s="109">
        <f t="shared" si="1"/>
        <v>1861729171</v>
      </c>
      <c r="I34" s="109">
        <f t="shared" si="2"/>
        <v>11777063716</v>
      </c>
      <c r="J34" s="109">
        <v>0</v>
      </c>
      <c r="K34" s="110">
        <f t="shared" si="3"/>
        <v>11777063716</v>
      </c>
    </row>
    <row r="35" spans="1:11" s="6" customFormat="1" x14ac:dyDescent="0.2">
      <c r="A35" s="127">
        <v>66</v>
      </c>
      <c r="B35" s="82" t="s">
        <v>13</v>
      </c>
      <c r="C35" s="109">
        <v>10401533423</v>
      </c>
      <c r="D35" s="109">
        <v>316289594</v>
      </c>
      <c r="E35" s="109">
        <f t="shared" si="0"/>
        <v>10717823017</v>
      </c>
      <c r="F35" s="109">
        <v>1388709294</v>
      </c>
      <c r="G35" s="109">
        <v>658671857</v>
      </c>
      <c r="H35" s="109">
        <f t="shared" si="1"/>
        <v>2047381151</v>
      </c>
      <c r="I35" s="109">
        <f t="shared" si="2"/>
        <v>12765204168</v>
      </c>
      <c r="J35" s="109">
        <v>1070663490</v>
      </c>
      <c r="K35" s="110">
        <f t="shared" si="3"/>
        <v>13835867658</v>
      </c>
    </row>
    <row r="36" spans="1:11" s="6" customFormat="1" x14ac:dyDescent="0.2">
      <c r="A36" s="127">
        <v>88</v>
      </c>
      <c r="B36" s="82" t="s">
        <v>81</v>
      </c>
      <c r="C36" s="109">
        <v>1766711396</v>
      </c>
      <c r="D36" s="109">
        <v>112493337</v>
      </c>
      <c r="E36" s="109">
        <f t="shared" si="0"/>
        <v>1879204733</v>
      </c>
      <c r="F36" s="109">
        <v>211897580</v>
      </c>
      <c r="G36" s="109">
        <v>100159452</v>
      </c>
      <c r="H36" s="109">
        <f t="shared" si="1"/>
        <v>312057032</v>
      </c>
      <c r="I36" s="109">
        <f t="shared" si="2"/>
        <v>2191261765</v>
      </c>
      <c r="J36" s="109">
        <v>184062778</v>
      </c>
      <c r="K36" s="110">
        <f t="shared" si="3"/>
        <v>2375324543</v>
      </c>
    </row>
    <row r="37" spans="1:11" s="6" customFormat="1" x14ac:dyDescent="0.2">
      <c r="A37" s="127">
        <v>68</v>
      </c>
      <c r="B37" s="82" t="s">
        <v>14</v>
      </c>
      <c r="C37" s="109">
        <v>36239230128</v>
      </c>
      <c r="D37" s="109">
        <v>1251129879</v>
      </c>
      <c r="E37" s="109">
        <f t="shared" si="0"/>
        <v>37490360007</v>
      </c>
      <c r="F37" s="109">
        <v>4979754994</v>
      </c>
      <c r="G37" s="109">
        <v>2362001061</v>
      </c>
      <c r="H37" s="109">
        <f t="shared" si="1"/>
        <v>7341756055</v>
      </c>
      <c r="I37" s="109">
        <f t="shared" si="2"/>
        <v>44832116062</v>
      </c>
      <c r="J37" s="109">
        <v>2919652756</v>
      </c>
      <c r="K37" s="110">
        <f t="shared" si="3"/>
        <v>47751768818</v>
      </c>
    </row>
    <row r="38" spans="1:11" s="6" customFormat="1" x14ac:dyDescent="0.2">
      <c r="A38" s="127">
        <v>70</v>
      </c>
      <c r="B38" s="82" t="s">
        <v>15</v>
      </c>
      <c r="C38" s="109">
        <v>30186874503</v>
      </c>
      <c r="D38" s="109">
        <v>642140924</v>
      </c>
      <c r="E38" s="109">
        <f t="shared" si="0"/>
        <v>30829015427</v>
      </c>
      <c r="F38" s="109">
        <v>4185723413</v>
      </c>
      <c r="G38" s="109">
        <v>1986521198</v>
      </c>
      <c r="H38" s="109">
        <f t="shared" si="1"/>
        <v>6172244611</v>
      </c>
      <c r="I38" s="109">
        <f t="shared" si="2"/>
        <v>37001260038</v>
      </c>
      <c r="J38" s="109">
        <v>0</v>
      </c>
      <c r="K38" s="110">
        <f t="shared" si="3"/>
        <v>37001260038</v>
      </c>
    </row>
    <row r="39" spans="1:11" s="6" customFormat="1" x14ac:dyDescent="0.2">
      <c r="A39" s="127">
        <v>73</v>
      </c>
      <c r="B39" s="82" t="s">
        <v>16</v>
      </c>
      <c r="C39" s="109">
        <v>38247273999</v>
      </c>
      <c r="D39" s="109">
        <v>1396467553</v>
      </c>
      <c r="E39" s="109">
        <f t="shared" si="0"/>
        <v>39643741552</v>
      </c>
      <c r="F39" s="109">
        <v>4738048070</v>
      </c>
      <c r="G39" s="109">
        <v>2233765613</v>
      </c>
      <c r="H39" s="109">
        <f t="shared" si="1"/>
        <v>6971813683</v>
      </c>
      <c r="I39" s="109">
        <f t="shared" si="2"/>
        <v>46615555235</v>
      </c>
      <c r="J39" s="109">
        <v>5451401532</v>
      </c>
      <c r="K39" s="110">
        <f t="shared" si="3"/>
        <v>52066956767</v>
      </c>
    </row>
    <row r="40" spans="1:11" s="6" customFormat="1" x14ac:dyDescent="0.2">
      <c r="A40" s="127">
        <v>76</v>
      </c>
      <c r="B40" s="85" t="s">
        <v>116</v>
      </c>
      <c r="C40" s="109">
        <v>28656070497</v>
      </c>
      <c r="D40" s="109">
        <v>554891885</v>
      </c>
      <c r="E40" s="109">
        <f t="shared" si="0"/>
        <v>29210962382</v>
      </c>
      <c r="F40" s="109">
        <v>3505916310</v>
      </c>
      <c r="G40" s="109">
        <v>1657769201</v>
      </c>
      <c r="H40" s="109">
        <f t="shared" si="1"/>
        <v>5163685511</v>
      </c>
      <c r="I40" s="109">
        <f t="shared" si="2"/>
        <v>34374647893</v>
      </c>
      <c r="J40" s="109">
        <v>6731887864</v>
      </c>
      <c r="K40" s="110">
        <f t="shared" si="3"/>
        <v>41106535757</v>
      </c>
    </row>
    <row r="41" spans="1:11" s="6" customFormat="1" x14ac:dyDescent="0.2">
      <c r="A41" s="127">
        <v>97</v>
      </c>
      <c r="B41" s="82" t="s">
        <v>91</v>
      </c>
      <c r="C41" s="109">
        <v>1851964901</v>
      </c>
      <c r="D41" s="109">
        <v>4540097427</v>
      </c>
      <c r="E41" s="109">
        <f t="shared" si="0"/>
        <v>6392062328</v>
      </c>
      <c r="F41" s="109">
        <v>178667945</v>
      </c>
      <c r="G41" s="109">
        <v>84093898</v>
      </c>
      <c r="H41" s="109">
        <f t="shared" si="1"/>
        <v>262761843</v>
      </c>
      <c r="I41" s="109">
        <f t="shared" si="2"/>
        <v>6654824171</v>
      </c>
      <c r="J41" s="109">
        <v>15969604</v>
      </c>
      <c r="K41" s="110">
        <f t="shared" si="3"/>
        <v>6670793775</v>
      </c>
    </row>
    <row r="42" spans="1:11" s="6" customFormat="1" ht="13.5" thickBot="1" x14ac:dyDescent="0.25">
      <c r="A42" s="128">
        <v>99</v>
      </c>
      <c r="B42" s="86" t="s">
        <v>22</v>
      </c>
      <c r="C42" s="111">
        <v>2597259296</v>
      </c>
      <c r="D42" s="111">
        <v>4911841962</v>
      </c>
      <c r="E42" s="111">
        <f t="shared" si="0"/>
        <v>7509101258</v>
      </c>
      <c r="F42" s="111">
        <v>294678867</v>
      </c>
      <c r="G42" s="111">
        <v>138457650</v>
      </c>
      <c r="H42" s="111">
        <f t="shared" si="1"/>
        <v>433136517</v>
      </c>
      <c r="I42" s="111">
        <f t="shared" si="2"/>
        <v>7942237775</v>
      </c>
      <c r="J42" s="111">
        <v>0</v>
      </c>
      <c r="K42" s="112">
        <f t="shared" si="3"/>
        <v>7942237775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7" t="s">
        <v>23</v>
      </c>
      <c r="C44" s="88">
        <f>SUM(C11:C42)</f>
        <v>747834699412</v>
      </c>
      <c r="D44" s="88">
        <f>SUM(D11:D42)</f>
        <v>91693671595</v>
      </c>
      <c r="E44" s="88">
        <f t="shared" ref="E44:J44" si="4">SUM(E11:E42)</f>
        <v>839528371007</v>
      </c>
      <c r="F44" s="88">
        <f t="shared" si="4"/>
        <v>101630834402</v>
      </c>
      <c r="G44" s="88">
        <f t="shared" si="4"/>
        <v>47608251150</v>
      </c>
      <c r="H44" s="88">
        <f t="shared" si="4"/>
        <v>149239085552</v>
      </c>
      <c r="I44" s="88">
        <f t="shared" si="4"/>
        <v>988767456559</v>
      </c>
      <c r="J44" s="88">
        <f t="shared" si="4"/>
        <v>47846132082</v>
      </c>
      <c r="K44" s="129">
        <f>SUM(K11:K42)</f>
        <v>1036613588641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53106048921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J11" activePane="bottomRight" state="frozen"/>
      <selection pane="topRight" activeCell="D1" sqref="D1"/>
      <selection pane="bottomLeft" activeCell="A9" sqref="A9"/>
      <selection pane="bottomRight" activeCell="R11" sqref="R11"/>
    </sheetView>
  </sheetViews>
  <sheetFormatPr baseColWidth="10" defaultColWidth="11.42578125" defaultRowHeight="12.75" x14ac:dyDescent="0.2"/>
  <cols>
    <col min="1" max="1" width="11.42578125" style="89"/>
    <col min="2" max="2" width="23.85546875" style="5" customWidth="1"/>
    <col min="3" max="3" width="21.28515625" style="107" bestFit="1" customWidth="1"/>
    <col min="4" max="4" width="20.7109375" style="107" customWidth="1"/>
    <col min="5" max="5" width="23.28515625" style="107" customWidth="1"/>
    <col min="6" max="6" width="21" style="107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x14ac:dyDescent="0.25">
      <c r="A2" s="4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7" t="s">
        <v>60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"/>
    </row>
    <row r="5" spans="1:14" ht="15.75" x14ac:dyDescent="0.25">
      <c r="A5" s="157" t="s">
        <v>1103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8"/>
    </row>
    <row r="6" spans="1:14" ht="15.75" thickBot="1" x14ac:dyDescent="0.3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6.899999999999999" customHeight="1" x14ac:dyDescent="0.2">
      <c r="A7" s="165" t="s">
        <v>0</v>
      </c>
      <c r="B7" s="163" t="s">
        <v>69</v>
      </c>
      <c r="C7" s="161" t="s">
        <v>1083</v>
      </c>
      <c r="D7" s="161"/>
      <c r="E7" s="161"/>
      <c r="F7" s="161"/>
      <c r="G7" s="161"/>
      <c r="H7" s="161"/>
      <c r="I7" s="161"/>
      <c r="J7" s="170" t="s">
        <v>93</v>
      </c>
      <c r="K7" s="167" t="s">
        <v>2</v>
      </c>
      <c r="L7" s="172" t="s">
        <v>94</v>
      </c>
      <c r="M7" s="158" t="s">
        <v>114</v>
      </c>
    </row>
    <row r="8" spans="1:14" ht="36.75" customHeight="1" x14ac:dyDescent="0.2">
      <c r="A8" s="166"/>
      <c r="B8" s="164"/>
      <c r="C8" s="150" t="s">
        <v>1090</v>
      </c>
      <c r="D8" s="150"/>
      <c r="E8" s="150"/>
      <c r="F8" s="151" t="s">
        <v>1092</v>
      </c>
      <c r="G8" s="162"/>
      <c r="H8" s="162"/>
      <c r="I8" s="153" t="s">
        <v>1084</v>
      </c>
      <c r="J8" s="171"/>
      <c r="K8" s="168"/>
      <c r="L8" s="173"/>
      <c r="M8" s="159"/>
    </row>
    <row r="9" spans="1:14" ht="37.9" customHeight="1" thickBot="1" x14ac:dyDescent="0.25">
      <c r="A9" s="166"/>
      <c r="B9" s="164"/>
      <c r="C9" s="139" t="s">
        <v>1071</v>
      </c>
      <c r="D9" s="139" t="s">
        <v>1072</v>
      </c>
      <c r="E9" s="141" t="s">
        <v>1075</v>
      </c>
      <c r="F9" s="140" t="s">
        <v>117</v>
      </c>
      <c r="G9" s="140" t="s">
        <v>1091</v>
      </c>
      <c r="H9" s="140" t="s">
        <v>1074</v>
      </c>
      <c r="I9" s="153"/>
      <c r="J9" s="171"/>
      <c r="K9" s="169"/>
      <c r="L9" s="174"/>
      <c r="M9" s="160"/>
    </row>
    <row r="10" spans="1:14" ht="20.100000000000001" customHeight="1" thickBot="1" x14ac:dyDescent="0.25">
      <c r="A10" s="166"/>
      <c r="B10" s="164"/>
      <c r="C10" s="125" t="s">
        <v>61</v>
      </c>
      <c r="D10" s="125" t="s">
        <v>62</v>
      </c>
      <c r="E10" s="125" t="s">
        <v>1076</v>
      </c>
      <c r="F10" s="125" t="s">
        <v>1077</v>
      </c>
      <c r="G10" s="125" t="s">
        <v>63</v>
      </c>
      <c r="H10" s="125" t="s">
        <v>1078</v>
      </c>
      <c r="I10" s="125" t="s">
        <v>1079</v>
      </c>
      <c r="J10" s="125" t="s">
        <v>1080</v>
      </c>
      <c r="K10" s="126" t="s">
        <v>92</v>
      </c>
      <c r="L10" s="119" t="s">
        <v>1082</v>
      </c>
      <c r="M10" s="120"/>
    </row>
    <row r="11" spans="1:14" s="23" customFormat="1" x14ac:dyDescent="0.2">
      <c r="A11" s="121">
        <v>11001</v>
      </c>
      <c r="B11" s="90" t="s">
        <v>95</v>
      </c>
      <c r="C11" s="109">
        <v>134847377179</v>
      </c>
      <c r="D11" s="109">
        <v>14601331142</v>
      </c>
      <c r="E11" s="109">
        <f>SUM(C11:D11)</f>
        <v>149448708321</v>
      </c>
      <c r="F11" s="109">
        <v>19174967879</v>
      </c>
      <c r="G11" s="109">
        <v>9312283100</v>
      </c>
      <c r="H11" s="109">
        <f>SUM(F11:G11)</f>
        <v>28487250979</v>
      </c>
      <c r="I11" s="109">
        <f>+E11+H11</f>
        <v>177935959300</v>
      </c>
      <c r="J11" s="109">
        <v>1304175804</v>
      </c>
      <c r="K11" s="109">
        <v>7483528116</v>
      </c>
      <c r="L11" s="130">
        <f>SUM(I11:K11)</f>
        <v>186723663220</v>
      </c>
      <c r="M11" s="113"/>
    </row>
    <row r="12" spans="1:14" s="23" customFormat="1" x14ac:dyDescent="0.2">
      <c r="A12" s="121">
        <v>8001</v>
      </c>
      <c r="B12" s="90" t="s">
        <v>75</v>
      </c>
      <c r="C12" s="109">
        <v>30216428060</v>
      </c>
      <c r="D12" s="109">
        <v>9115187744</v>
      </c>
      <c r="E12" s="109">
        <f t="shared" ref="E12:E74" si="0">SUM(C12:D12)</f>
        <v>39331615804</v>
      </c>
      <c r="F12" s="109">
        <v>4761155278</v>
      </c>
      <c r="G12" s="109">
        <v>2259285213</v>
      </c>
      <c r="H12" s="109">
        <f t="shared" ref="H12:H74" si="1">SUM(F12:G12)</f>
        <v>7020440491</v>
      </c>
      <c r="I12" s="109">
        <f t="shared" ref="I12:I74" si="2">+E12+H12</f>
        <v>46352056295</v>
      </c>
      <c r="J12" s="109">
        <v>359420514</v>
      </c>
      <c r="K12" s="110"/>
      <c r="L12" s="131">
        <f t="shared" ref="L12:L14" si="3">SUM(I12:K12)</f>
        <v>46711476809</v>
      </c>
      <c r="M12" s="91"/>
    </row>
    <row r="13" spans="1:14" s="23" customFormat="1" x14ac:dyDescent="0.2">
      <c r="A13" s="121">
        <v>13001</v>
      </c>
      <c r="B13" s="90" t="s">
        <v>76</v>
      </c>
      <c r="C13" s="109">
        <v>24421149888</v>
      </c>
      <c r="D13" s="109">
        <v>653331959</v>
      </c>
      <c r="E13" s="109">
        <f t="shared" si="0"/>
        <v>25074481847</v>
      </c>
      <c r="F13" s="109">
        <v>3177471505</v>
      </c>
      <c r="G13" s="109">
        <v>1506950320</v>
      </c>
      <c r="H13" s="109">
        <f t="shared" si="1"/>
        <v>4684421825</v>
      </c>
      <c r="I13" s="109">
        <f t="shared" si="2"/>
        <v>29758903672</v>
      </c>
      <c r="J13" s="109">
        <v>337043566</v>
      </c>
      <c r="K13" s="110"/>
      <c r="L13" s="131">
        <f t="shared" si="3"/>
        <v>30095947238</v>
      </c>
      <c r="M13" s="91"/>
    </row>
    <row r="14" spans="1:14" s="23" customFormat="1" x14ac:dyDescent="0.2">
      <c r="A14" s="121">
        <v>47001</v>
      </c>
      <c r="B14" s="90" t="s">
        <v>77</v>
      </c>
      <c r="C14" s="109">
        <v>14567382901</v>
      </c>
      <c r="D14" s="109">
        <v>439694673</v>
      </c>
      <c r="E14" s="109">
        <f t="shared" si="0"/>
        <v>15007077574</v>
      </c>
      <c r="F14" s="109">
        <v>1808534220</v>
      </c>
      <c r="G14" s="109">
        <v>858060733</v>
      </c>
      <c r="H14" s="109">
        <f t="shared" si="1"/>
        <v>2666594953</v>
      </c>
      <c r="I14" s="109">
        <f t="shared" si="2"/>
        <v>17673672527</v>
      </c>
      <c r="J14" s="109">
        <v>198600734</v>
      </c>
      <c r="K14" s="110"/>
      <c r="L14" s="131">
        <f t="shared" si="3"/>
        <v>17872273261</v>
      </c>
      <c r="M14" s="91"/>
    </row>
    <row r="15" spans="1:14" s="23" customFormat="1" x14ac:dyDescent="0.2">
      <c r="A15" s="121">
        <v>76109</v>
      </c>
      <c r="B15" s="90" t="s">
        <v>47</v>
      </c>
      <c r="C15" s="109">
        <v>12182880634</v>
      </c>
      <c r="D15" s="109">
        <v>1841422444</v>
      </c>
      <c r="E15" s="109">
        <f t="shared" si="0"/>
        <v>14024303078</v>
      </c>
      <c r="F15" s="109">
        <v>1231605019</v>
      </c>
      <c r="G15" s="109">
        <v>582992884</v>
      </c>
      <c r="H15" s="109">
        <f t="shared" si="1"/>
        <v>1814597903</v>
      </c>
      <c r="I15" s="109">
        <f t="shared" si="2"/>
        <v>15838900981</v>
      </c>
      <c r="J15" s="109">
        <v>0</v>
      </c>
      <c r="K15" s="110"/>
      <c r="L15" s="131">
        <f t="shared" ref="L15:L46" si="4">SUM(I15:K15)</f>
        <v>15838900981</v>
      </c>
      <c r="M15" s="122" t="s">
        <v>1094</v>
      </c>
    </row>
    <row r="16" spans="1:14" s="23" customFormat="1" x14ac:dyDescent="0.2">
      <c r="A16" s="121">
        <v>5045</v>
      </c>
      <c r="B16" s="90" t="s">
        <v>109</v>
      </c>
      <c r="C16" s="109">
        <v>3405779054</v>
      </c>
      <c r="D16" s="109">
        <v>3188797320</v>
      </c>
      <c r="E16" s="109">
        <f t="shared" si="0"/>
        <v>6594576374</v>
      </c>
      <c r="F16" s="109">
        <v>540892745</v>
      </c>
      <c r="G16" s="109">
        <v>255594696</v>
      </c>
      <c r="H16" s="109">
        <f t="shared" si="1"/>
        <v>796487441</v>
      </c>
      <c r="I16" s="109">
        <f t="shared" si="2"/>
        <v>7391063815</v>
      </c>
      <c r="J16" s="109">
        <v>62589556</v>
      </c>
      <c r="K16" s="110"/>
      <c r="L16" s="131">
        <f t="shared" si="4"/>
        <v>7453653371</v>
      </c>
      <c r="M16" s="91"/>
    </row>
    <row r="17" spans="1:13" s="23" customFormat="1" x14ac:dyDescent="0.2">
      <c r="A17" s="121">
        <v>63001</v>
      </c>
      <c r="B17" s="90" t="s">
        <v>41</v>
      </c>
      <c r="C17" s="109">
        <v>8203361143</v>
      </c>
      <c r="D17" s="109">
        <v>354490688</v>
      </c>
      <c r="E17" s="109">
        <f t="shared" si="0"/>
        <v>8557851831</v>
      </c>
      <c r="F17" s="109">
        <v>1079866104</v>
      </c>
      <c r="G17" s="109">
        <v>516614212</v>
      </c>
      <c r="H17" s="109">
        <f t="shared" si="1"/>
        <v>1596480316</v>
      </c>
      <c r="I17" s="109">
        <f t="shared" si="2"/>
        <v>10154332147</v>
      </c>
      <c r="J17" s="109">
        <v>62658008</v>
      </c>
      <c r="K17" s="110"/>
      <c r="L17" s="131">
        <f t="shared" si="4"/>
        <v>10216990155</v>
      </c>
      <c r="M17" s="91"/>
    </row>
    <row r="18" spans="1:13" s="23" customFormat="1" x14ac:dyDescent="0.2">
      <c r="A18" s="121">
        <v>68081</v>
      </c>
      <c r="B18" s="90" t="s">
        <v>74</v>
      </c>
      <c r="C18" s="109">
        <v>6365401689</v>
      </c>
      <c r="D18" s="109">
        <v>742665843</v>
      </c>
      <c r="E18" s="109">
        <f t="shared" si="0"/>
        <v>7108067532</v>
      </c>
      <c r="F18" s="109">
        <v>854710432</v>
      </c>
      <c r="G18" s="109">
        <v>404393110</v>
      </c>
      <c r="H18" s="109">
        <f t="shared" si="1"/>
        <v>1259103542</v>
      </c>
      <c r="I18" s="109">
        <f t="shared" si="2"/>
        <v>8367171074</v>
      </c>
      <c r="J18" s="109">
        <v>84733092</v>
      </c>
      <c r="K18" s="110"/>
      <c r="L18" s="131">
        <f t="shared" si="4"/>
        <v>8451904166</v>
      </c>
      <c r="M18" s="91"/>
    </row>
    <row r="19" spans="1:13" s="23" customFormat="1" x14ac:dyDescent="0.2">
      <c r="A19" s="121">
        <v>5088</v>
      </c>
      <c r="B19" s="93" t="s">
        <v>25</v>
      </c>
      <c r="C19" s="109">
        <v>7812696254</v>
      </c>
      <c r="D19" s="109">
        <v>4484157880</v>
      </c>
      <c r="E19" s="109">
        <f t="shared" si="0"/>
        <v>12296854134</v>
      </c>
      <c r="F19" s="109">
        <v>1071154039</v>
      </c>
      <c r="G19" s="109">
        <v>507609718</v>
      </c>
      <c r="H19" s="109">
        <f t="shared" si="1"/>
        <v>1578763757</v>
      </c>
      <c r="I19" s="109">
        <f t="shared" si="2"/>
        <v>13875617891</v>
      </c>
      <c r="J19" s="109">
        <v>96612171</v>
      </c>
      <c r="K19" s="110"/>
      <c r="L19" s="131">
        <f t="shared" si="4"/>
        <v>13972230062</v>
      </c>
      <c r="M19" s="91"/>
    </row>
    <row r="20" spans="1:13" s="23" customFormat="1" x14ac:dyDescent="0.2">
      <c r="A20" s="121">
        <v>68001</v>
      </c>
      <c r="B20" s="90" t="s">
        <v>44</v>
      </c>
      <c r="C20" s="109">
        <v>14951872396</v>
      </c>
      <c r="D20" s="109">
        <v>1736304723</v>
      </c>
      <c r="E20" s="109">
        <f t="shared" si="0"/>
        <v>16688177119</v>
      </c>
      <c r="F20" s="109">
        <v>2001814375</v>
      </c>
      <c r="G20" s="109">
        <v>941269697</v>
      </c>
      <c r="H20" s="109">
        <f t="shared" si="1"/>
        <v>2943084072</v>
      </c>
      <c r="I20" s="109">
        <f t="shared" si="2"/>
        <v>19631261191</v>
      </c>
      <c r="J20" s="109">
        <v>141953525</v>
      </c>
      <c r="K20" s="110"/>
      <c r="L20" s="131">
        <f t="shared" si="4"/>
        <v>19773214716</v>
      </c>
      <c r="M20" s="91"/>
    </row>
    <row r="21" spans="1:13" s="23" customFormat="1" x14ac:dyDescent="0.2">
      <c r="A21" s="121">
        <v>76111</v>
      </c>
      <c r="B21" s="90" t="s">
        <v>48</v>
      </c>
      <c r="C21" s="109">
        <v>3305315967</v>
      </c>
      <c r="D21" s="109">
        <v>134758866</v>
      </c>
      <c r="E21" s="109">
        <f t="shared" si="0"/>
        <v>3440074833</v>
      </c>
      <c r="F21" s="109">
        <v>451421246</v>
      </c>
      <c r="G21" s="109">
        <v>214050191</v>
      </c>
      <c r="H21" s="109">
        <f t="shared" si="1"/>
        <v>665471437</v>
      </c>
      <c r="I21" s="109">
        <f t="shared" si="2"/>
        <v>4105546270</v>
      </c>
      <c r="J21" s="109">
        <v>25451008</v>
      </c>
      <c r="K21" s="110"/>
      <c r="L21" s="131">
        <f t="shared" si="4"/>
        <v>4130997278</v>
      </c>
      <c r="M21" s="91"/>
    </row>
    <row r="22" spans="1:13" s="23" customFormat="1" x14ac:dyDescent="0.2">
      <c r="A22" s="121">
        <v>76001</v>
      </c>
      <c r="B22" s="90" t="s">
        <v>68</v>
      </c>
      <c r="C22" s="109">
        <v>30470528659</v>
      </c>
      <c r="D22" s="109">
        <v>21723176450</v>
      </c>
      <c r="E22" s="109">
        <f t="shared" si="0"/>
        <v>52193705109</v>
      </c>
      <c r="F22" s="109">
        <v>3870844890</v>
      </c>
      <c r="G22" s="109">
        <v>1833892465</v>
      </c>
      <c r="H22" s="109">
        <f t="shared" si="1"/>
        <v>5704737355</v>
      </c>
      <c r="I22" s="109">
        <f t="shared" si="2"/>
        <v>57898442464</v>
      </c>
      <c r="J22" s="109">
        <v>334968080</v>
      </c>
      <c r="K22" s="110"/>
      <c r="L22" s="131">
        <f t="shared" si="4"/>
        <v>58233410544</v>
      </c>
      <c r="M22" s="91"/>
    </row>
    <row r="23" spans="1:13" s="23" customFormat="1" x14ac:dyDescent="0.2">
      <c r="A23" s="121">
        <v>76147</v>
      </c>
      <c r="B23" s="90" t="s">
        <v>49</v>
      </c>
      <c r="C23" s="109">
        <v>3410504879</v>
      </c>
      <c r="D23" s="109">
        <v>168847815</v>
      </c>
      <c r="E23" s="109">
        <f t="shared" si="0"/>
        <v>3579352694</v>
      </c>
      <c r="F23" s="109">
        <v>433329535</v>
      </c>
      <c r="G23" s="109">
        <v>205339951</v>
      </c>
      <c r="H23" s="109">
        <f t="shared" si="1"/>
        <v>638669486</v>
      </c>
      <c r="I23" s="109">
        <f t="shared" si="2"/>
        <v>4218022180</v>
      </c>
      <c r="J23" s="109">
        <v>33213709</v>
      </c>
      <c r="K23" s="110"/>
      <c r="L23" s="131">
        <f t="shared" si="4"/>
        <v>4251235889</v>
      </c>
      <c r="M23" s="91"/>
    </row>
    <row r="24" spans="1:13" s="23" customFormat="1" x14ac:dyDescent="0.2">
      <c r="A24" s="121">
        <v>25175</v>
      </c>
      <c r="B24" s="94" t="s">
        <v>111</v>
      </c>
      <c r="C24" s="109">
        <v>3198959653</v>
      </c>
      <c r="D24" s="109">
        <v>88452862</v>
      </c>
      <c r="E24" s="109">
        <f t="shared" si="0"/>
        <v>3287412515</v>
      </c>
      <c r="F24" s="109">
        <v>354273368</v>
      </c>
      <c r="G24" s="109">
        <v>167881484</v>
      </c>
      <c r="H24" s="109">
        <f t="shared" si="1"/>
        <v>522154852</v>
      </c>
      <c r="I24" s="109">
        <f t="shared" si="2"/>
        <v>3809567367</v>
      </c>
      <c r="J24" s="109">
        <v>25929893</v>
      </c>
      <c r="K24" s="110"/>
      <c r="L24" s="131">
        <f t="shared" si="4"/>
        <v>3835497260</v>
      </c>
      <c r="M24" s="92"/>
    </row>
    <row r="25" spans="1:13" s="23" customFormat="1" x14ac:dyDescent="0.2">
      <c r="A25" s="121">
        <v>47189</v>
      </c>
      <c r="B25" s="95" t="s">
        <v>85</v>
      </c>
      <c r="C25" s="109">
        <v>4731780803</v>
      </c>
      <c r="D25" s="109">
        <v>261108507</v>
      </c>
      <c r="E25" s="109">
        <f t="shared" si="0"/>
        <v>4992889310</v>
      </c>
      <c r="F25" s="109">
        <v>568907280</v>
      </c>
      <c r="G25" s="109">
        <v>269248649</v>
      </c>
      <c r="H25" s="109">
        <f t="shared" si="1"/>
        <v>838155929</v>
      </c>
      <c r="I25" s="109">
        <f t="shared" si="2"/>
        <v>5831045239</v>
      </c>
      <c r="J25" s="109">
        <v>63153099</v>
      </c>
      <c r="K25" s="110"/>
      <c r="L25" s="131">
        <f t="shared" si="4"/>
        <v>5894198338</v>
      </c>
      <c r="M25" s="91"/>
    </row>
    <row r="26" spans="1:13" s="23" customFormat="1" x14ac:dyDescent="0.2">
      <c r="A26" s="121">
        <v>54001</v>
      </c>
      <c r="B26" s="95" t="s">
        <v>96</v>
      </c>
      <c r="C26" s="109">
        <v>18980370978</v>
      </c>
      <c r="D26" s="109">
        <v>13302888052</v>
      </c>
      <c r="E26" s="109">
        <f t="shared" si="0"/>
        <v>32283259030</v>
      </c>
      <c r="F26" s="109">
        <v>2571008650</v>
      </c>
      <c r="G26" s="109">
        <v>1220217392</v>
      </c>
      <c r="H26" s="109">
        <f t="shared" si="1"/>
        <v>3791226042</v>
      </c>
      <c r="I26" s="109">
        <f t="shared" si="2"/>
        <v>36074485072</v>
      </c>
      <c r="J26" s="109">
        <v>243570040</v>
      </c>
      <c r="K26" s="110"/>
      <c r="L26" s="131">
        <f t="shared" si="4"/>
        <v>36318055112</v>
      </c>
      <c r="M26" s="91"/>
    </row>
    <row r="27" spans="1:13" s="23" customFormat="1" x14ac:dyDescent="0.2">
      <c r="A27" s="121">
        <v>66170</v>
      </c>
      <c r="B27" s="90" t="s">
        <v>43</v>
      </c>
      <c r="C27" s="109">
        <v>4705542876</v>
      </c>
      <c r="D27" s="109">
        <v>757754148</v>
      </c>
      <c r="E27" s="109">
        <f t="shared" si="0"/>
        <v>5463297024</v>
      </c>
      <c r="F27" s="109">
        <v>669711666</v>
      </c>
      <c r="G27" s="109">
        <v>317820410</v>
      </c>
      <c r="H27" s="109">
        <f t="shared" si="1"/>
        <v>987532076</v>
      </c>
      <c r="I27" s="109">
        <f t="shared" si="2"/>
        <v>6450829100</v>
      </c>
      <c r="J27" s="109">
        <v>55300726</v>
      </c>
      <c r="K27" s="110"/>
      <c r="L27" s="131">
        <f t="shared" si="4"/>
        <v>6506129826</v>
      </c>
      <c r="M27" s="91"/>
    </row>
    <row r="28" spans="1:13" s="23" customFormat="1" x14ac:dyDescent="0.2">
      <c r="A28" s="121">
        <v>15238</v>
      </c>
      <c r="B28" s="90" t="s">
        <v>28</v>
      </c>
      <c r="C28" s="109">
        <v>3636633253</v>
      </c>
      <c r="D28" s="109">
        <v>138463863</v>
      </c>
      <c r="E28" s="109">
        <f t="shared" si="0"/>
        <v>3775097116</v>
      </c>
      <c r="F28" s="109">
        <v>497486001</v>
      </c>
      <c r="G28" s="109">
        <v>235938432</v>
      </c>
      <c r="H28" s="109">
        <f t="shared" si="1"/>
        <v>733424433</v>
      </c>
      <c r="I28" s="109">
        <f t="shared" si="2"/>
        <v>4508521549</v>
      </c>
      <c r="J28" s="109">
        <v>29921655</v>
      </c>
      <c r="K28" s="110"/>
      <c r="L28" s="131">
        <f t="shared" si="4"/>
        <v>4538443204</v>
      </c>
      <c r="M28" s="91"/>
    </row>
    <row r="29" spans="1:13" s="23" customFormat="1" x14ac:dyDescent="0.2">
      <c r="A29" s="121">
        <v>5266</v>
      </c>
      <c r="B29" s="90" t="s">
        <v>26</v>
      </c>
      <c r="C29" s="109">
        <v>2968272671</v>
      </c>
      <c r="D29" s="109">
        <v>117611694</v>
      </c>
      <c r="E29" s="109">
        <f t="shared" si="0"/>
        <v>3085884365</v>
      </c>
      <c r="F29" s="109">
        <v>432520579</v>
      </c>
      <c r="G29" s="109">
        <v>203687113</v>
      </c>
      <c r="H29" s="109">
        <f t="shared" si="1"/>
        <v>636207692</v>
      </c>
      <c r="I29" s="109">
        <f t="shared" si="2"/>
        <v>3722092057</v>
      </c>
      <c r="J29" s="109">
        <v>28771404</v>
      </c>
      <c r="K29" s="110"/>
      <c r="L29" s="131">
        <f t="shared" si="4"/>
        <v>3750863461</v>
      </c>
      <c r="M29" s="91"/>
    </row>
    <row r="30" spans="1:13" s="23" customFormat="1" x14ac:dyDescent="0.2">
      <c r="A30" s="121">
        <v>25269</v>
      </c>
      <c r="B30" s="90" t="s">
        <v>110</v>
      </c>
      <c r="C30" s="109">
        <v>3224375702</v>
      </c>
      <c r="D30" s="109">
        <v>113936763</v>
      </c>
      <c r="E30" s="109">
        <f t="shared" si="0"/>
        <v>3338312465</v>
      </c>
      <c r="F30" s="109">
        <v>462379355</v>
      </c>
      <c r="G30" s="109">
        <v>219394762</v>
      </c>
      <c r="H30" s="109">
        <f t="shared" si="1"/>
        <v>681774117</v>
      </c>
      <c r="I30" s="109">
        <f t="shared" si="2"/>
        <v>4020086582</v>
      </c>
      <c r="J30" s="109">
        <v>35833004</v>
      </c>
      <c r="K30" s="110"/>
      <c r="L30" s="131">
        <f t="shared" si="4"/>
        <v>4055919586</v>
      </c>
      <c r="M30" s="92"/>
    </row>
    <row r="31" spans="1:13" s="23" customFormat="1" x14ac:dyDescent="0.2">
      <c r="A31" s="121">
        <v>18001</v>
      </c>
      <c r="B31" s="90" t="s">
        <v>31</v>
      </c>
      <c r="C31" s="109">
        <v>6016696017</v>
      </c>
      <c r="D31" s="109">
        <v>996204284</v>
      </c>
      <c r="E31" s="109">
        <f t="shared" si="0"/>
        <v>7012900301</v>
      </c>
      <c r="F31" s="109">
        <v>835845942</v>
      </c>
      <c r="G31" s="109">
        <v>395895792</v>
      </c>
      <c r="H31" s="109">
        <f t="shared" si="1"/>
        <v>1231741734</v>
      </c>
      <c r="I31" s="109">
        <f t="shared" si="2"/>
        <v>8244642035</v>
      </c>
      <c r="J31" s="109">
        <v>72577339</v>
      </c>
      <c r="K31" s="110"/>
      <c r="L31" s="131">
        <f t="shared" si="4"/>
        <v>8317219374</v>
      </c>
      <c r="M31" s="137" t="s">
        <v>1101</v>
      </c>
    </row>
    <row r="32" spans="1:13" s="23" customFormat="1" x14ac:dyDescent="0.2">
      <c r="A32" s="121">
        <v>68276</v>
      </c>
      <c r="B32" s="90" t="s">
        <v>45</v>
      </c>
      <c r="C32" s="109">
        <v>5587233638</v>
      </c>
      <c r="D32" s="109">
        <v>175595503</v>
      </c>
      <c r="E32" s="109">
        <f t="shared" si="0"/>
        <v>5762829141</v>
      </c>
      <c r="F32" s="109">
        <v>778446102</v>
      </c>
      <c r="G32" s="109">
        <v>369244091</v>
      </c>
      <c r="H32" s="109">
        <f t="shared" si="1"/>
        <v>1147690193</v>
      </c>
      <c r="I32" s="109">
        <f t="shared" si="2"/>
        <v>6910519334</v>
      </c>
      <c r="J32" s="109">
        <v>52435629</v>
      </c>
      <c r="K32" s="110"/>
      <c r="L32" s="131">
        <f t="shared" si="4"/>
        <v>6962954963</v>
      </c>
      <c r="M32" s="91"/>
    </row>
    <row r="33" spans="1:13" s="23" customFormat="1" x14ac:dyDescent="0.2">
      <c r="A33" s="121">
        <v>25286</v>
      </c>
      <c r="B33" s="90" t="s">
        <v>560</v>
      </c>
      <c r="C33" s="109">
        <v>1503589117</v>
      </c>
      <c r="D33" s="109">
        <v>92612496</v>
      </c>
      <c r="E33" s="109">
        <f t="shared" si="0"/>
        <v>1596201613</v>
      </c>
      <c r="F33" s="109">
        <v>226267789</v>
      </c>
      <c r="G33" s="109">
        <v>107117837</v>
      </c>
      <c r="H33" s="109">
        <f t="shared" si="1"/>
        <v>333385626</v>
      </c>
      <c r="I33" s="109">
        <f t="shared" si="2"/>
        <v>1929587239</v>
      </c>
      <c r="J33" s="109">
        <v>17987987</v>
      </c>
      <c r="K33" s="110"/>
      <c r="L33" s="131">
        <f t="shared" si="4"/>
        <v>1947575226</v>
      </c>
      <c r="M33" s="91"/>
    </row>
    <row r="34" spans="1:13" s="23" customFormat="1" x14ac:dyDescent="0.2">
      <c r="A34" s="121">
        <v>25290</v>
      </c>
      <c r="B34" s="90" t="s">
        <v>97</v>
      </c>
      <c r="C34" s="109">
        <v>3303681272</v>
      </c>
      <c r="D34" s="109">
        <v>354104327</v>
      </c>
      <c r="E34" s="109">
        <f t="shared" si="0"/>
        <v>3657785599</v>
      </c>
      <c r="F34" s="109">
        <v>505489088</v>
      </c>
      <c r="G34" s="109">
        <v>238364296</v>
      </c>
      <c r="H34" s="109">
        <f t="shared" si="1"/>
        <v>743853384</v>
      </c>
      <c r="I34" s="109">
        <f t="shared" si="2"/>
        <v>4401638983</v>
      </c>
      <c r="J34" s="109">
        <v>30061588</v>
      </c>
      <c r="K34" s="110"/>
      <c r="L34" s="131">
        <f t="shared" si="4"/>
        <v>4431700571</v>
      </c>
      <c r="M34" s="91"/>
    </row>
    <row r="35" spans="1:13" s="23" customFormat="1" x14ac:dyDescent="0.2">
      <c r="A35" s="121">
        <v>25307</v>
      </c>
      <c r="B35" s="90" t="s">
        <v>34</v>
      </c>
      <c r="C35" s="109">
        <v>2372643627</v>
      </c>
      <c r="D35" s="109">
        <v>130074902</v>
      </c>
      <c r="E35" s="109">
        <f t="shared" si="0"/>
        <v>2502718529</v>
      </c>
      <c r="F35" s="109">
        <v>324946090</v>
      </c>
      <c r="G35" s="109">
        <v>149791708</v>
      </c>
      <c r="H35" s="109">
        <f t="shared" si="1"/>
        <v>474737798</v>
      </c>
      <c r="I35" s="109">
        <f t="shared" si="2"/>
        <v>2977456327</v>
      </c>
      <c r="J35" s="109">
        <v>19636343</v>
      </c>
      <c r="K35" s="110"/>
      <c r="L35" s="131">
        <f t="shared" si="4"/>
        <v>2997092670</v>
      </c>
      <c r="M35" s="91"/>
    </row>
    <row r="36" spans="1:13" s="23" customFormat="1" x14ac:dyDescent="0.2">
      <c r="A36" s="121">
        <v>68307</v>
      </c>
      <c r="B36" s="90" t="s">
        <v>98</v>
      </c>
      <c r="C36" s="109">
        <v>4277753581</v>
      </c>
      <c r="D36" s="109">
        <v>816379924</v>
      </c>
      <c r="E36" s="109">
        <f t="shared" si="0"/>
        <v>5094133505</v>
      </c>
      <c r="F36" s="109">
        <v>614592542</v>
      </c>
      <c r="G36" s="109">
        <v>291391245</v>
      </c>
      <c r="H36" s="109">
        <f t="shared" si="1"/>
        <v>905983787</v>
      </c>
      <c r="I36" s="109">
        <f t="shared" si="2"/>
        <v>6000117292</v>
      </c>
      <c r="J36" s="109">
        <v>41979628</v>
      </c>
      <c r="K36" s="110"/>
      <c r="L36" s="131">
        <f t="shared" si="4"/>
        <v>6042096920</v>
      </c>
      <c r="M36" s="91"/>
    </row>
    <row r="37" spans="1:13" s="23" customFormat="1" x14ac:dyDescent="0.2">
      <c r="A37" s="121">
        <v>73001</v>
      </c>
      <c r="B37" s="90" t="s">
        <v>99</v>
      </c>
      <c r="C37" s="109">
        <v>15322905104</v>
      </c>
      <c r="D37" s="109">
        <v>343975049</v>
      </c>
      <c r="E37" s="109">
        <f t="shared" si="0"/>
        <v>15666880153</v>
      </c>
      <c r="F37" s="109">
        <v>2236049701</v>
      </c>
      <c r="G37" s="109">
        <v>1060054680</v>
      </c>
      <c r="H37" s="109">
        <f t="shared" si="1"/>
        <v>3296104381</v>
      </c>
      <c r="I37" s="109">
        <f t="shared" si="2"/>
        <v>18962984534</v>
      </c>
      <c r="J37" s="109">
        <v>0</v>
      </c>
      <c r="K37" s="110"/>
      <c r="L37" s="131">
        <f t="shared" si="4"/>
        <v>18962984534</v>
      </c>
      <c r="M37" s="122" t="s">
        <v>1095</v>
      </c>
    </row>
    <row r="38" spans="1:13" s="23" customFormat="1" x14ac:dyDescent="0.2">
      <c r="A38" s="121">
        <v>52356</v>
      </c>
      <c r="B38" s="83" t="s">
        <v>56</v>
      </c>
      <c r="C38" s="109">
        <v>4309644442</v>
      </c>
      <c r="D38" s="109">
        <v>327828038</v>
      </c>
      <c r="E38" s="109">
        <f t="shared" si="0"/>
        <v>4637472480</v>
      </c>
      <c r="F38" s="109">
        <v>590456269</v>
      </c>
      <c r="G38" s="109">
        <v>269812088</v>
      </c>
      <c r="H38" s="109">
        <f t="shared" si="1"/>
        <v>860268357</v>
      </c>
      <c r="I38" s="109">
        <f t="shared" si="2"/>
        <v>5497740837</v>
      </c>
      <c r="J38" s="109">
        <v>0</v>
      </c>
      <c r="K38" s="110"/>
      <c r="L38" s="131">
        <f t="shared" si="4"/>
        <v>5497740837</v>
      </c>
      <c r="M38" s="122" t="s">
        <v>1096</v>
      </c>
    </row>
    <row r="39" spans="1:13" s="23" customFormat="1" x14ac:dyDescent="0.2">
      <c r="A39" s="121">
        <v>5360</v>
      </c>
      <c r="B39" s="90" t="s">
        <v>100</v>
      </c>
      <c r="C39" s="109">
        <v>4991144098</v>
      </c>
      <c r="D39" s="109">
        <v>1485799308</v>
      </c>
      <c r="E39" s="109">
        <f t="shared" si="0"/>
        <v>6476943406</v>
      </c>
      <c r="F39" s="109">
        <v>802020438</v>
      </c>
      <c r="G39" s="109">
        <v>380121440</v>
      </c>
      <c r="H39" s="109">
        <f t="shared" si="1"/>
        <v>1182141878</v>
      </c>
      <c r="I39" s="109">
        <f t="shared" si="2"/>
        <v>7659085284</v>
      </c>
      <c r="J39" s="109">
        <v>56480106</v>
      </c>
      <c r="K39" s="110"/>
      <c r="L39" s="131">
        <f t="shared" si="4"/>
        <v>7715565390</v>
      </c>
      <c r="M39" s="91"/>
    </row>
    <row r="40" spans="1:13" s="23" customFormat="1" x14ac:dyDescent="0.2">
      <c r="A40" s="121">
        <v>76364</v>
      </c>
      <c r="B40" s="83" t="s">
        <v>112</v>
      </c>
      <c r="C40" s="109">
        <v>2967218659</v>
      </c>
      <c r="D40" s="109">
        <v>145219771</v>
      </c>
      <c r="E40" s="109">
        <f t="shared" si="0"/>
        <v>3112438430</v>
      </c>
      <c r="F40" s="109">
        <v>402373202</v>
      </c>
      <c r="G40" s="109">
        <v>195142961</v>
      </c>
      <c r="H40" s="109">
        <f t="shared" si="1"/>
        <v>597516163</v>
      </c>
      <c r="I40" s="109">
        <f t="shared" si="2"/>
        <v>3709954593</v>
      </c>
      <c r="J40" s="109">
        <v>31101640</v>
      </c>
      <c r="K40" s="110"/>
      <c r="L40" s="131">
        <f t="shared" si="4"/>
        <v>3741056233</v>
      </c>
      <c r="M40" s="91"/>
    </row>
    <row r="41" spans="1:13" s="23" customFormat="1" x14ac:dyDescent="0.2">
      <c r="A41" s="121">
        <v>23417</v>
      </c>
      <c r="B41" s="90" t="s">
        <v>33</v>
      </c>
      <c r="C41" s="109">
        <v>6411090892</v>
      </c>
      <c r="D41" s="109">
        <v>265568368</v>
      </c>
      <c r="E41" s="109">
        <f t="shared" si="0"/>
        <v>6676659260</v>
      </c>
      <c r="F41" s="109">
        <v>542835199</v>
      </c>
      <c r="G41" s="109">
        <v>377917508</v>
      </c>
      <c r="H41" s="109">
        <f t="shared" si="1"/>
        <v>920752707</v>
      </c>
      <c r="I41" s="109">
        <f t="shared" si="2"/>
        <v>7597411967</v>
      </c>
      <c r="J41" s="109">
        <v>0</v>
      </c>
      <c r="K41" s="110"/>
      <c r="L41" s="131">
        <f t="shared" si="4"/>
        <v>7597411967</v>
      </c>
      <c r="M41" s="122" t="s">
        <v>1095</v>
      </c>
    </row>
    <row r="42" spans="1:13" s="23" customFormat="1" x14ac:dyDescent="0.2">
      <c r="A42" s="121">
        <v>13430</v>
      </c>
      <c r="B42" s="90" t="s">
        <v>101</v>
      </c>
      <c r="C42" s="109">
        <v>5161204733</v>
      </c>
      <c r="D42" s="109">
        <v>430774697</v>
      </c>
      <c r="E42" s="109">
        <f t="shared" si="0"/>
        <v>5591979430</v>
      </c>
      <c r="F42" s="109">
        <v>744076525</v>
      </c>
      <c r="G42" s="109">
        <v>352928450</v>
      </c>
      <c r="H42" s="109">
        <f t="shared" si="1"/>
        <v>1097004975</v>
      </c>
      <c r="I42" s="109">
        <f t="shared" si="2"/>
        <v>6688984405</v>
      </c>
      <c r="J42" s="109">
        <v>71153793</v>
      </c>
      <c r="K42" s="110"/>
      <c r="L42" s="131">
        <f t="shared" si="4"/>
        <v>6760138198</v>
      </c>
      <c r="M42" s="91"/>
    </row>
    <row r="43" spans="1:13" s="23" customFormat="1" x14ac:dyDescent="0.2">
      <c r="A43" s="121">
        <v>44430</v>
      </c>
      <c r="B43" s="90" t="s">
        <v>37</v>
      </c>
      <c r="C43" s="109">
        <v>5864290555</v>
      </c>
      <c r="D43" s="109">
        <v>2700139749</v>
      </c>
      <c r="E43" s="109">
        <f t="shared" si="0"/>
        <v>8564430304</v>
      </c>
      <c r="F43" s="109">
        <v>830749501</v>
      </c>
      <c r="G43" s="109">
        <v>407868665</v>
      </c>
      <c r="H43" s="109">
        <f t="shared" si="1"/>
        <v>1238618166</v>
      </c>
      <c r="I43" s="109">
        <f t="shared" si="2"/>
        <v>9803048470</v>
      </c>
      <c r="J43" s="109">
        <v>194116308</v>
      </c>
      <c r="K43" s="110"/>
      <c r="L43" s="131">
        <f t="shared" si="4"/>
        <v>9997164778</v>
      </c>
      <c r="M43" s="91"/>
    </row>
    <row r="44" spans="1:13" s="23" customFormat="1" x14ac:dyDescent="0.2">
      <c r="A44" s="121">
        <v>8433</v>
      </c>
      <c r="B44" s="94" t="s">
        <v>52</v>
      </c>
      <c r="C44" s="109">
        <v>2429950114</v>
      </c>
      <c r="D44" s="109">
        <v>1245865653</v>
      </c>
      <c r="E44" s="109">
        <f t="shared" si="0"/>
        <v>3675815767</v>
      </c>
      <c r="F44" s="109">
        <v>369527994</v>
      </c>
      <c r="G44" s="109">
        <v>175345262</v>
      </c>
      <c r="H44" s="109">
        <f t="shared" si="1"/>
        <v>544873256</v>
      </c>
      <c r="I44" s="109">
        <f t="shared" si="2"/>
        <v>4220689023</v>
      </c>
      <c r="J44" s="109">
        <v>34547977</v>
      </c>
      <c r="K44" s="110"/>
      <c r="L44" s="131">
        <f t="shared" si="4"/>
        <v>4255237000</v>
      </c>
      <c r="M44" s="137" t="s">
        <v>1101</v>
      </c>
    </row>
    <row r="45" spans="1:13" s="23" customFormat="1" x14ac:dyDescent="0.2">
      <c r="A45" s="121">
        <v>17001</v>
      </c>
      <c r="B45" s="90" t="s">
        <v>30</v>
      </c>
      <c r="C45" s="109">
        <v>10454467220</v>
      </c>
      <c r="D45" s="109">
        <v>294402665</v>
      </c>
      <c r="E45" s="109">
        <f t="shared" si="0"/>
        <v>10748869885</v>
      </c>
      <c r="F45" s="109">
        <v>1458182486</v>
      </c>
      <c r="G45" s="109">
        <v>686903831</v>
      </c>
      <c r="H45" s="109">
        <f t="shared" si="1"/>
        <v>2145086317</v>
      </c>
      <c r="I45" s="109">
        <f t="shared" si="2"/>
        <v>12893956202</v>
      </c>
      <c r="J45" s="109">
        <v>75517651</v>
      </c>
      <c r="K45" s="110"/>
      <c r="L45" s="131">
        <f t="shared" si="4"/>
        <v>12969473853</v>
      </c>
      <c r="M45" s="91"/>
    </row>
    <row r="46" spans="1:13" s="23" customFormat="1" x14ac:dyDescent="0.2">
      <c r="A46" s="121">
        <v>5001</v>
      </c>
      <c r="B46" s="90" t="s">
        <v>102</v>
      </c>
      <c r="C46" s="109">
        <v>47285896201</v>
      </c>
      <c r="D46" s="109">
        <v>11304163038</v>
      </c>
      <c r="E46" s="109">
        <f t="shared" si="0"/>
        <v>58590059239</v>
      </c>
      <c r="F46" s="109">
        <v>7028832921</v>
      </c>
      <c r="G46" s="109">
        <v>3337399667</v>
      </c>
      <c r="H46" s="109">
        <f t="shared" si="1"/>
        <v>10366232588</v>
      </c>
      <c r="I46" s="109">
        <f t="shared" si="2"/>
        <v>68956291827</v>
      </c>
      <c r="J46" s="109">
        <v>545730169</v>
      </c>
      <c r="K46" s="110"/>
      <c r="L46" s="131">
        <f t="shared" si="4"/>
        <v>69502021996</v>
      </c>
      <c r="M46" s="91"/>
    </row>
    <row r="47" spans="1:13" s="23" customFormat="1" x14ac:dyDescent="0.2">
      <c r="A47" s="121">
        <v>23001</v>
      </c>
      <c r="B47" s="90" t="s">
        <v>103</v>
      </c>
      <c r="C47" s="109">
        <v>16276026109</v>
      </c>
      <c r="D47" s="109">
        <v>430153440</v>
      </c>
      <c r="E47" s="109">
        <f t="shared" si="0"/>
        <v>16706179549</v>
      </c>
      <c r="F47" s="109">
        <v>2199743637</v>
      </c>
      <c r="G47" s="109">
        <v>1016792330</v>
      </c>
      <c r="H47" s="109">
        <f t="shared" si="1"/>
        <v>3216535967</v>
      </c>
      <c r="I47" s="109">
        <f t="shared" si="2"/>
        <v>19922715516</v>
      </c>
      <c r="J47" s="109">
        <v>191936096</v>
      </c>
      <c r="K47" s="110"/>
      <c r="L47" s="131">
        <f t="shared" ref="L47:L74" si="5">SUM(I47:K47)</f>
        <v>20114651612</v>
      </c>
      <c r="M47" s="91"/>
    </row>
    <row r="48" spans="1:13" s="23" customFormat="1" x14ac:dyDescent="0.2">
      <c r="A48" s="121">
        <v>25473</v>
      </c>
      <c r="B48" s="94" t="s">
        <v>53</v>
      </c>
      <c r="C48" s="109">
        <v>2269061795</v>
      </c>
      <c r="D48" s="109">
        <v>114365800</v>
      </c>
      <c r="E48" s="109">
        <f t="shared" si="0"/>
        <v>2383427595</v>
      </c>
      <c r="F48" s="109">
        <v>332268976</v>
      </c>
      <c r="G48" s="109">
        <v>156251970</v>
      </c>
      <c r="H48" s="109">
        <f t="shared" si="1"/>
        <v>488520946</v>
      </c>
      <c r="I48" s="109">
        <f t="shared" si="2"/>
        <v>2871948541</v>
      </c>
      <c r="J48" s="109">
        <v>29751880</v>
      </c>
      <c r="K48" s="110"/>
      <c r="L48" s="131">
        <f t="shared" si="5"/>
        <v>2901700421</v>
      </c>
      <c r="M48" s="91"/>
    </row>
    <row r="49" spans="1:13" s="23" customFormat="1" x14ac:dyDescent="0.2">
      <c r="A49" s="121">
        <v>41001</v>
      </c>
      <c r="B49" s="90" t="s">
        <v>36</v>
      </c>
      <c r="C49" s="109">
        <v>11793965728</v>
      </c>
      <c r="D49" s="109">
        <v>263839698</v>
      </c>
      <c r="E49" s="109">
        <f t="shared" si="0"/>
        <v>12057805426</v>
      </c>
      <c r="F49" s="109">
        <v>1473608548</v>
      </c>
      <c r="G49" s="109">
        <v>730444762</v>
      </c>
      <c r="H49" s="109">
        <f t="shared" si="1"/>
        <v>2204053310</v>
      </c>
      <c r="I49" s="109">
        <f t="shared" si="2"/>
        <v>14261858736</v>
      </c>
      <c r="J49" s="109">
        <v>92582003</v>
      </c>
      <c r="K49" s="110"/>
      <c r="L49" s="131">
        <f t="shared" si="5"/>
        <v>14354440739</v>
      </c>
      <c r="M49" s="91"/>
    </row>
    <row r="50" spans="1:13" s="23" customFormat="1" x14ac:dyDescent="0.2">
      <c r="A50" s="121">
        <v>76520</v>
      </c>
      <c r="B50" s="90" t="s">
        <v>50</v>
      </c>
      <c r="C50" s="109">
        <v>7643426120</v>
      </c>
      <c r="D50" s="109">
        <v>201957301</v>
      </c>
      <c r="E50" s="109">
        <f t="shared" si="0"/>
        <v>7845383421</v>
      </c>
      <c r="F50" s="109">
        <v>0</v>
      </c>
      <c r="G50" s="109">
        <v>499018360</v>
      </c>
      <c r="H50" s="109">
        <f t="shared" si="1"/>
        <v>499018360</v>
      </c>
      <c r="I50" s="109">
        <f t="shared" si="2"/>
        <v>8344401781</v>
      </c>
      <c r="J50" s="109">
        <v>75342625</v>
      </c>
      <c r="K50" s="110"/>
      <c r="L50" s="131">
        <f t="shared" si="5"/>
        <v>8419744406</v>
      </c>
      <c r="M50" s="91"/>
    </row>
    <row r="51" spans="1:13" s="23" customFormat="1" x14ac:dyDescent="0.2">
      <c r="A51" s="121">
        <v>52001</v>
      </c>
      <c r="B51" s="90" t="s">
        <v>39</v>
      </c>
      <c r="C51" s="109">
        <v>13365694498</v>
      </c>
      <c r="D51" s="109">
        <v>1800726788</v>
      </c>
      <c r="E51" s="109">
        <f t="shared" si="0"/>
        <v>15166421286</v>
      </c>
      <c r="F51" s="109">
        <v>1660107479</v>
      </c>
      <c r="G51" s="109">
        <v>787487268</v>
      </c>
      <c r="H51" s="109">
        <f t="shared" si="1"/>
        <v>2447594747</v>
      </c>
      <c r="I51" s="109">
        <f t="shared" si="2"/>
        <v>17614016033</v>
      </c>
      <c r="J51" s="109">
        <v>92681460</v>
      </c>
      <c r="K51" s="110"/>
      <c r="L51" s="131">
        <f t="shared" si="5"/>
        <v>17706697493</v>
      </c>
      <c r="M51" s="91"/>
    </row>
    <row r="52" spans="1:13" s="23" customFormat="1" x14ac:dyDescent="0.2">
      <c r="A52" s="121">
        <v>66001</v>
      </c>
      <c r="B52" s="90" t="s">
        <v>42</v>
      </c>
      <c r="C52" s="109">
        <v>13740922769</v>
      </c>
      <c r="D52" s="109">
        <v>465644604</v>
      </c>
      <c r="E52" s="109">
        <f t="shared" si="0"/>
        <v>14206567373</v>
      </c>
      <c r="F52" s="109">
        <v>1954379760</v>
      </c>
      <c r="G52" s="109">
        <v>928328784</v>
      </c>
      <c r="H52" s="109">
        <f t="shared" si="1"/>
        <v>2882708544</v>
      </c>
      <c r="I52" s="109">
        <f t="shared" si="2"/>
        <v>17089275917</v>
      </c>
      <c r="J52" s="109">
        <v>116222072</v>
      </c>
      <c r="K52" s="110"/>
      <c r="L52" s="131">
        <f t="shared" si="5"/>
        <v>17205497989</v>
      </c>
      <c r="M52" s="91"/>
    </row>
    <row r="53" spans="1:13" s="23" customFormat="1" x14ac:dyDescent="0.2">
      <c r="A53" s="121">
        <v>68547</v>
      </c>
      <c r="B53" s="90" t="s">
        <v>57</v>
      </c>
      <c r="C53" s="109">
        <v>5425635703</v>
      </c>
      <c r="D53" s="109">
        <v>215774166</v>
      </c>
      <c r="E53" s="109">
        <f t="shared" si="0"/>
        <v>5641409869</v>
      </c>
      <c r="F53" s="109">
        <v>710987226</v>
      </c>
      <c r="G53" s="109">
        <v>339738864</v>
      </c>
      <c r="H53" s="109">
        <f t="shared" si="1"/>
        <v>1050726090</v>
      </c>
      <c r="I53" s="109">
        <f t="shared" si="2"/>
        <v>6692135959</v>
      </c>
      <c r="J53" s="109">
        <v>47211174</v>
      </c>
      <c r="K53" s="110"/>
      <c r="L53" s="131">
        <f t="shared" si="5"/>
        <v>6739347133</v>
      </c>
      <c r="M53" s="91"/>
    </row>
    <row r="54" spans="1:13" s="23" customFormat="1" x14ac:dyDescent="0.2">
      <c r="A54" s="121">
        <v>41551</v>
      </c>
      <c r="B54" s="90" t="s">
        <v>54</v>
      </c>
      <c r="C54" s="109">
        <v>4779599484</v>
      </c>
      <c r="D54" s="109">
        <v>1234218975</v>
      </c>
      <c r="E54" s="109">
        <f t="shared" si="0"/>
        <v>6013818459</v>
      </c>
      <c r="F54" s="109">
        <v>831941710</v>
      </c>
      <c r="G54" s="109">
        <v>395291558</v>
      </c>
      <c r="H54" s="109">
        <f t="shared" si="1"/>
        <v>1227233268</v>
      </c>
      <c r="I54" s="109">
        <f t="shared" si="2"/>
        <v>7241051727</v>
      </c>
      <c r="J54" s="109">
        <v>69599120</v>
      </c>
      <c r="K54" s="110"/>
      <c r="L54" s="131">
        <f t="shared" si="5"/>
        <v>7310650847</v>
      </c>
      <c r="M54" s="91"/>
    </row>
    <row r="55" spans="1:13" s="23" customFormat="1" x14ac:dyDescent="0.2">
      <c r="A55" s="121">
        <v>19001</v>
      </c>
      <c r="B55" s="90" t="s">
        <v>104</v>
      </c>
      <c r="C55" s="109">
        <v>8485205842</v>
      </c>
      <c r="D55" s="109">
        <v>5059248324</v>
      </c>
      <c r="E55" s="109">
        <f t="shared" si="0"/>
        <v>13544454166</v>
      </c>
      <c r="F55" s="109">
        <v>1083045322</v>
      </c>
      <c r="G55" s="109">
        <v>513653432</v>
      </c>
      <c r="H55" s="109">
        <f t="shared" si="1"/>
        <v>1596698754</v>
      </c>
      <c r="I55" s="109">
        <f t="shared" si="2"/>
        <v>15141152920</v>
      </c>
      <c r="J55" s="109">
        <v>86890119</v>
      </c>
      <c r="K55" s="110"/>
      <c r="L55" s="131">
        <f t="shared" si="5"/>
        <v>15228043039</v>
      </c>
      <c r="M55" s="91"/>
    </row>
    <row r="56" spans="1:13" s="23" customFormat="1" x14ac:dyDescent="0.2">
      <c r="A56" s="121">
        <v>27001</v>
      </c>
      <c r="B56" s="90" t="s">
        <v>107</v>
      </c>
      <c r="C56" s="109">
        <v>6824545103</v>
      </c>
      <c r="D56" s="109">
        <v>993020071</v>
      </c>
      <c r="E56" s="109">
        <f t="shared" si="0"/>
        <v>7817565174</v>
      </c>
      <c r="F56" s="109">
        <v>924777824</v>
      </c>
      <c r="G56" s="109">
        <v>438732711</v>
      </c>
      <c r="H56" s="109">
        <f t="shared" si="1"/>
        <v>1363510535</v>
      </c>
      <c r="I56" s="109">
        <f t="shared" si="2"/>
        <v>9181075709</v>
      </c>
      <c r="J56" s="109">
        <v>193243746</v>
      </c>
      <c r="K56" s="110"/>
      <c r="L56" s="131">
        <f t="shared" si="5"/>
        <v>9374319455</v>
      </c>
      <c r="M56" s="92"/>
    </row>
    <row r="57" spans="1:13" s="23" customFormat="1" x14ac:dyDescent="0.2">
      <c r="A57" s="121">
        <v>44001</v>
      </c>
      <c r="B57" s="94" t="s">
        <v>55</v>
      </c>
      <c r="C57" s="109">
        <v>7826460301</v>
      </c>
      <c r="D57" s="109">
        <v>1417879470</v>
      </c>
      <c r="E57" s="109">
        <f t="shared" si="0"/>
        <v>9244339771</v>
      </c>
      <c r="F57" s="109">
        <v>1016623317</v>
      </c>
      <c r="G57" s="109">
        <v>480226391</v>
      </c>
      <c r="H57" s="109">
        <f t="shared" si="1"/>
        <v>1496849708</v>
      </c>
      <c r="I57" s="109">
        <f t="shared" si="2"/>
        <v>10741189479</v>
      </c>
      <c r="J57" s="109">
        <v>155876121</v>
      </c>
      <c r="K57" s="110"/>
      <c r="L57" s="131">
        <f t="shared" si="5"/>
        <v>10897065600</v>
      </c>
      <c r="M57" s="92"/>
    </row>
    <row r="58" spans="1:13" s="23" customFormat="1" x14ac:dyDescent="0.2">
      <c r="A58" s="121">
        <v>5615</v>
      </c>
      <c r="B58" s="94" t="s">
        <v>51</v>
      </c>
      <c r="C58" s="109">
        <v>2983848332</v>
      </c>
      <c r="D58" s="109">
        <v>1209779579</v>
      </c>
      <c r="E58" s="109">
        <f t="shared" si="0"/>
        <v>4193627911</v>
      </c>
      <c r="F58" s="109">
        <v>438969607</v>
      </c>
      <c r="G58" s="109">
        <v>208007866</v>
      </c>
      <c r="H58" s="109">
        <f t="shared" si="1"/>
        <v>646977473</v>
      </c>
      <c r="I58" s="109">
        <f t="shared" si="2"/>
        <v>4840605384</v>
      </c>
      <c r="J58" s="109">
        <v>30024612</v>
      </c>
      <c r="K58" s="110"/>
      <c r="L58" s="131">
        <f t="shared" si="5"/>
        <v>4870629996</v>
      </c>
      <c r="M58" s="92"/>
    </row>
    <row r="59" spans="1:13" s="23" customFormat="1" x14ac:dyDescent="0.2">
      <c r="A59" s="121">
        <v>5631</v>
      </c>
      <c r="B59" s="90" t="s">
        <v>79</v>
      </c>
      <c r="C59" s="109">
        <v>1086259601</v>
      </c>
      <c r="D59" s="109">
        <v>924349770</v>
      </c>
      <c r="E59" s="109">
        <f t="shared" si="0"/>
        <v>2010609371</v>
      </c>
      <c r="F59" s="109">
        <v>165855781</v>
      </c>
      <c r="G59" s="109">
        <v>78737341</v>
      </c>
      <c r="H59" s="109">
        <f t="shared" si="1"/>
        <v>244593122</v>
      </c>
      <c r="I59" s="109">
        <f t="shared" si="2"/>
        <v>2255202493</v>
      </c>
      <c r="J59" s="109">
        <v>13482071</v>
      </c>
      <c r="K59" s="110"/>
      <c r="L59" s="131">
        <f t="shared" si="5"/>
        <v>2268684564</v>
      </c>
      <c r="M59" s="91"/>
    </row>
    <row r="60" spans="1:13" s="23" customFormat="1" x14ac:dyDescent="0.2">
      <c r="A60" s="121">
        <v>23660</v>
      </c>
      <c r="B60" s="90" t="s">
        <v>105</v>
      </c>
      <c r="C60" s="109">
        <v>4380215625</v>
      </c>
      <c r="D60" s="109">
        <v>249979853</v>
      </c>
      <c r="E60" s="109">
        <f t="shared" si="0"/>
        <v>4630195478</v>
      </c>
      <c r="F60" s="109">
        <v>645658451</v>
      </c>
      <c r="G60" s="109">
        <v>306625677</v>
      </c>
      <c r="H60" s="109">
        <f t="shared" si="1"/>
        <v>952284128</v>
      </c>
      <c r="I60" s="109">
        <f t="shared" si="2"/>
        <v>5582479606</v>
      </c>
      <c r="J60" s="109">
        <v>60207382</v>
      </c>
      <c r="K60" s="110"/>
      <c r="L60" s="131">
        <f t="shared" si="5"/>
        <v>5642686988</v>
      </c>
      <c r="M60" s="91"/>
    </row>
    <row r="61" spans="1:13" s="23" customFormat="1" x14ac:dyDescent="0.2">
      <c r="A61" s="121">
        <v>70001</v>
      </c>
      <c r="B61" s="90" t="s">
        <v>46</v>
      </c>
      <c r="C61" s="109">
        <v>10370823016</v>
      </c>
      <c r="D61" s="109">
        <v>323031815</v>
      </c>
      <c r="E61" s="109">
        <f t="shared" si="0"/>
        <v>10693854831</v>
      </c>
      <c r="F61" s="109">
        <v>1358310880</v>
      </c>
      <c r="G61" s="109">
        <v>645160526</v>
      </c>
      <c r="H61" s="109">
        <f t="shared" si="1"/>
        <v>2003471406</v>
      </c>
      <c r="I61" s="109">
        <f t="shared" si="2"/>
        <v>12697326237</v>
      </c>
      <c r="J61" s="109">
        <v>112050462</v>
      </c>
      <c r="K61" s="110"/>
      <c r="L61" s="131">
        <f t="shared" si="5"/>
        <v>12809376699</v>
      </c>
      <c r="M61" s="91"/>
    </row>
    <row r="62" spans="1:13" s="23" customFormat="1" x14ac:dyDescent="0.2">
      <c r="A62" s="121">
        <v>25754</v>
      </c>
      <c r="B62" s="90" t="s">
        <v>35</v>
      </c>
      <c r="C62" s="109">
        <v>8162711032</v>
      </c>
      <c r="D62" s="109">
        <v>8798984368</v>
      </c>
      <c r="E62" s="109">
        <f t="shared" si="0"/>
        <v>16961695400</v>
      </c>
      <c r="F62" s="109">
        <v>1250155566</v>
      </c>
      <c r="G62" s="109">
        <v>593344466</v>
      </c>
      <c r="H62" s="109">
        <f t="shared" si="1"/>
        <v>1843500032</v>
      </c>
      <c r="I62" s="109">
        <f t="shared" si="2"/>
        <v>18805195432</v>
      </c>
      <c r="J62" s="109">
        <v>121375477</v>
      </c>
      <c r="K62" s="110"/>
      <c r="L62" s="131">
        <f t="shared" si="5"/>
        <v>18926570909</v>
      </c>
      <c r="M62" s="92"/>
    </row>
    <row r="63" spans="1:13" s="23" customFormat="1" x14ac:dyDescent="0.2">
      <c r="A63" s="121">
        <v>15759</v>
      </c>
      <c r="B63" s="90" t="s">
        <v>29</v>
      </c>
      <c r="C63" s="109">
        <v>3657537423</v>
      </c>
      <c r="D63" s="109">
        <v>138180714</v>
      </c>
      <c r="E63" s="109">
        <f t="shared" si="0"/>
        <v>3795718137</v>
      </c>
      <c r="F63" s="109">
        <v>528001900</v>
      </c>
      <c r="G63" s="109">
        <v>250267100</v>
      </c>
      <c r="H63" s="109">
        <f t="shared" si="1"/>
        <v>778269000</v>
      </c>
      <c r="I63" s="109">
        <f t="shared" si="2"/>
        <v>4573987137</v>
      </c>
      <c r="J63" s="109">
        <v>37054737</v>
      </c>
      <c r="K63" s="110"/>
      <c r="L63" s="131">
        <f t="shared" si="5"/>
        <v>4611041874</v>
      </c>
      <c r="M63" s="92"/>
    </row>
    <row r="64" spans="1:13" s="23" customFormat="1" x14ac:dyDescent="0.2">
      <c r="A64" s="121">
        <v>8758</v>
      </c>
      <c r="B64" s="90" t="s">
        <v>27</v>
      </c>
      <c r="C64" s="109">
        <v>8600563382</v>
      </c>
      <c r="D64" s="109">
        <v>10913764899</v>
      </c>
      <c r="E64" s="109">
        <f t="shared" si="0"/>
        <v>19514328281</v>
      </c>
      <c r="F64" s="109">
        <v>1261863222</v>
      </c>
      <c r="G64" s="109">
        <v>598436545</v>
      </c>
      <c r="H64" s="109">
        <f t="shared" si="1"/>
        <v>1860299767</v>
      </c>
      <c r="I64" s="109">
        <f t="shared" si="2"/>
        <v>21374628048</v>
      </c>
      <c r="J64" s="109">
        <v>95841805</v>
      </c>
      <c r="K64" s="110"/>
      <c r="L64" s="131">
        <f t="shared" si="5"/>
        <v>21470469853</v>
      </c>
      <c r="M64" s="92"/>
    </row>
    <row r="65" spans="1:13" s="23" customFormat="1" x14ac:dyDescent="0.2">
      <c r="A65" s="121">
        <v>76834</v>
      </c>
      <c r="B65" s="90" t="s">
        <v>106</v>
      </c>
      <c r="C65" s="109">
        <v>5043251438</v>
      </c>
      <c r="D65" s="109">
        <v>219178055</v>
      </c>
      <c r="E65" s="109">
        <f t="shared" si="0"/>
        <v>5262429493</v>
      </c>
      <c r="F65" s="109">
        <v>1034943209</v>
      </c>
      <c r="G65" s="109">
        <v>336177374</v>
      </c>
      <c r="H65" s="109">
        <f t="shared" si="1"/>
        <v>1371120583</v>
      </c>
      <c r="I65" s="109">
        <f t="shared" si="2"/>
        <v>6633550076</v>
      </c>
      <c r="J65" s="109">
        <v>49554200</v>
      </c>
      <c r="K65" s="110"/>
      <c r="L65" s="131">
        <f t="shared" si="5"/>
        <v>6683104276</v>
      </c>
      <c r="M65" s="92"/>
    </row>
    <row r="66" spans="1:13" s="23" customFormat="1" x14ac:dyDescent="0.2">
      <c r="A66" s="121">
        <v>52835</v>
      </c>
      <c r="B66" s="90" t="s">
        <v>40</v>
      </c>
      <c r="C66" s="109">
        <v>6964690649</v>
      </c>
      <c r="D66" s="109">
        <v>3263323039</v>
      </c>
      <c r="E66" s="109">
        <f t="shared" si="0"/>
        <v>10228013688</v>
      </c>
      <c r="F66" s="109">
        <v>1017605907</v>
      </c>
      <c r="G66" s="109">
        <v>491864619</v>
      </c>
      <c r="H66" s="109">
        <f t="shared" si="1"/>
        <v>1509470526</v>
      </c>
      <c r="I66" s="109">
        <f t="shared" si="2"/>
        <v>11737484214</v>
      </c>
      <c r="J66" s="109">
        <v>118162108</v>
      </c>
      <c r="K66" s="110"/>
      <c r="L66" s="131">
        <f t="shared" si="5"/>
        <v>11855646322</v>
      </c>
      <c r="M66" s="92"/>
    </row>
    <row r="67" spans="1:13" s="23" customFormat="1" x14ac:dyDescent="0.2">
      <c r="A67" s="121">
        <v>15001</v>
      </c>
      <c r="B67" s="90" t="s">
        <v>73</v>
      </c>
      <c r="C67" s="109">
        <v>4509918104</v>
      </c>
      <c r="D67" s="109">
        <v>163821161</v>
      </c>
      <c r="E67" s="109">
        <f t="shared" si="0"/>
        <v>4673739265</v>
      </c>
      <c r="F67" s="109">
        <v>555744125</v>
      </c>
      <c r="G67" s="109">
        <v>263746277</v>
      </c>
      <c r="H67" s="109">
        <f t="shared" si="1"/>
        <v>819490402</v>
      </c>
      <c r="I67" s="109">
        <f t="shared" si="2"/>
        <v>5493229667</v>
      </c>
      <c r="J67" s="109">
        <v>38802055</v>
      </c>
      <c r="K67" s="110"/>
      <c r="L67" s="131">
        <f t="shared" si="5"/>
        <v>5532031722</v>
      </c>
      <c r="M67" s="122" t="s">
        <v>1095</v>
      </c>
    </row>
    <row r="68" spans="1:13" s="23" customFormat="1" x14ac:dyDescent="0.2">
      <c r="A68" s="121">
        <v>5837</v>
      </c>
      <c r="B68" s="90" t="s">
        <v>72</v>
      </c>
      <c r="C68" s="109">
        <v>6009873506</v>
      </c>
      <c r="D68" s="109">
        <v>3356737811</v>
      </c>
      <c r="E68" s="109">
        <f t="shared" si="0"/>
        <v>9366611317</v>
      </c>
      <c r="F68" s="109">
        <v>850085004</v>
      </c>
      <c r="G68" s="109">
        <v>402207276</v>
      </c>
      <c r="H68" s="109">
        <f t="shared" si="1"/>
        <v>1252292280</v>
      </c>
      <c r="I68" s="109">
        <f t="shared" si="2"/>
        <v>10618903597</v>
      </c>
      <c r="J68" s="109">
        <v>104356122</v>
      </c>
      <c r="K68" s="110"/>
      <c r="L68" s="131">
        <f t="shared" si="5"/>
        <v>10723259719</v>
      </c>
      <c r="M68" s="92"/>
    </row>
    <row r="69" spans="1:13" s="23" customFormat="1" x14ac:dyDescent="0.2">
      <c r="A69" s="121">
        <v>44847</v>
      </c>
      <c r="B69" s="90" t="s">
        <v>108</v>
      </c>
      <c r="C69" s="109">
        <v>3985096662</v>
      </c>
      <c r="D69" s="109">
        <v>3525887866</v>
      </c>
      <c r="E69" s="109">
        <f t="shared" si="0"/>
        <v>7510984528</v>
      </c>
      <c r="F69" s="109">
        <v>438260895</v>
      </c>
      <c r="G69" s="109">
        <v>203703388</v>
      </c>
      <c r="H69" s="109">
        <f t="shared" si="1"/>
        <v>641964283</v>
      </c>
      <c r="I69" s="109">
        <f t="shared" si="2"/>
        <v>8152948811</v>
      </c>
      <c r="J69" s="109">
        <v>302554718</v>
      </c>
      <c r="K69" s="110"/>
      <c r="L69" s="131">
        <f t="shared" si="5"/>
        <v>8455503529</v>
      </c>
      <c r="M69" s="92"/>
    </row>
    <row r="70" spans="1:13" s="23" customFormat="1" x14ac:dyDescent="0.2">
      <c r="A70" s="121">
        <v>20001</v>
      </c>
      <c r="B70" s="90" t="s">
        <v>32</v>
      </c>
      <c r="C70" s="109">
        <v>12625674519</v>
      </c>
      <c r="D70" s="109">
        <v>5326950281</v>
      </c>
      <c r="E70" s="109">
        <f t="shared" si="0"/>
        <v>17952624800</v>
      </c>
      <c r="F70" s="109">
        <v>1708988851</v>
      </c>
      <c r="G70" s="109">
        <v>810607971</v>
      </c>
      <c r="H70" s="109">
        <f t="shared" si="1"/>
        <v>2519596822</v>
      </c>
      <c r="I70" s="109">
        <f t="shared" si="2"/>
        <v>20472221622</v>
      </c>
      <c r="J70" s="109">
        <v>173490442</v>
      </c>
      <c r="K70" s="110"/>
      <c r="L70" s="131">
        <f t="shared" si="5"/>
        <v>20645712064</v>
      </c>
      <c r="M70" s="92"/>
    </row>
    <row r="71" spans="1:13" s="23" customFormat="1" x14ac:dyDescent="0.2">
      <c r="A71" s="121">
        <v>50001</v>
      </c>
      <c r="B71" s="90" t="s">
        <v>38</v>
      </c>
      <c r="C71" s="109">
        <v>12578827460</v>
      </c>
      <c r="D71" s="109">
        <v>4464498947</v>
      </c>
      <c r="E71" s="109">
        <f t="shared" si="0"/>
        <v>17043326407</v>
      </c>
      <c r="F71" s="109">
        <v>1882760416</v>
      </c>
      <c r="G71" s="109">
        <v>892595021</v>
      </c>
      <c r="H71" s="109">
        <f t="shared" si="1"/>
        <v>2775355437</v>
      </c>
      <c r="I71" s="109">
        <f t="shared" si="2"/>
        <v>19818681844</v>
      </c>
      <c r="J71" s="109">
        <v>0</v>
      </c>
      <c r="K71" s="110"/>
      <c r="L71" s="131">
        <f t="shared" si="5"/>
        <v>19818681844</v>
      </c>
      <c r="M71" s="122" t="s">
        <v>1097</v>
      </c>
    </row>
    <row r="72" spans="1:13" s="23" customFormat="1" x14ac:dyDescent="0.2">
      <c r="A72" s="121">
        <v>85001</v>
      </c>
      <c r="B72" s="90" t="s">
        <v>58</v>
      </c>
      <c r="C72" s="109">
        <v>5895664599</v>
      </c>
      <c r="D72" s="109">
        <v>221688614</v>
      </c>
      <c r="E72" s="109">
        <f t="shared" si="0"/>
        <v>6117353213</v>
      </c>
      <c r="F72" s="109">
        <v>773474059</v>
      </c>
      <c r="G72" s="109">
        <v>365405316</v>
      </c>
      <c r="H72" s="109">
        <f t="shared" si="1"/>
        <v>1138879375</v>
      </c>
      <c r="I72" s="109">
        <f t="shared" si="2"/>
        <v>7256232588</v>
      </c>
      <c r="J72" s="109">
        <v>0</v>
      </c>
      <c r="K72" s="110"/>
      <c r="L72" s="131">
        <f t="shared" si="5"/>
        <v>7256232588</v>
      </c>
      <c r="M72" s="122" t="s">
        <v>1095</v>
      </c>
    </row>
    <row r="73" spans="1:13" s="23" customFormat="1" x14ac:dyDescent="0.2">
      <c r="A73" s="121">
        <v>76892</v>
      </c>
      <c r="B73" s="90" t="s">
        <v>89</v>
      </c>
      <c r="C73" s="109">
        <v>3092015373</v>
      </c>
      <c r="D73" s="109">
        <v>152399623</v>
      </c>
      <c r="E73" s="109">
        <f t="shared" si="0"/>
        <v>3244414996</v>
      </c>
      <c r="F73" s="109">
        <v>439984210</v>
      </c>
      <c r="G73" s="109">
        <v>210971382</v>
      </c>
      <c r="H73" s="109">
        <f t="shared" si="1"/>
        <v>650955592</v>
      </c>
      <c r="I73" s="109">
        <f t="shared" si="2"/>
        <v>3895370588</v>
      </c>
      <c r="J73" s="109">
        <v>27038531</v>
      </c>
      <c r="K73" s="110"/>
      <c r="L73" s="131">
        <f t="shared" si="5"/>
        <v>3922409119</v>
      </c>
      <c r="M73" s="91"/>
    </row>
    <row r="74" spans="1:13" s="23" customFormat="1" ht="13.5" thickBot="1" x14ac:dyDescent="0.25">
      <c r="A74" s="123">
        <v>25899</v>
      </c>
      <c r="B74" s="96" t="s">
        <v>113</v>
      </c>
      <c r="C74" s="109">
        <v>2859765035</v>
      </c>
      <c r="D74" s="109">
        <v>123615898</v>
      </c>
      <c r="E74" s="111">
        <f t="shared" si="0"/>
        <v>2983380933</v>
      </c>
      <c r="F74" s="109">
        <v>394181561</v>
      </c>
      <c r="G74" s="109">
        <v>186871489</v>
      </c>
      <c r="H74" s="111">
        <f t="shared" si="1"/>
        <v>581053050</v>
      </c>
      <c r="I74" s="111">
        <f t="shared" si="2"/>
        <v>3564433983</v>
      </c>
      <c r="J74" s="109">
        <v>25742016</v>
      </c>
      <c r="K74" s="112"/>
      <c r="L74" s="132">
        <f t="shared" si="5"/>
        <v>3590175999</v>
      </c>
      <c r="M74" s="97"/>
    </row>
    <row r="75" spans="1:13" ht="13.5" thickBot="1" x14ac:dyDescent="0.25">
      <c r="A75" s="98"/>
      <c r="B75" s="99"/>
      <c r="C75" s="100"/>
      <c r="D75" s="100"/>
      <c r="E75" s="100"/>
      <c r="F75" s="101"/>
      <c r="G75" s="102"/>
      <c r="H75" s="102"/>
      <c r="I75" s="102"/>
      <c r="J75" s="102"/>
      <c r="K75" s="103"/>
      <c r="L75" s="103"/>
      <c r="M75" s="118"/>
    </row>
    <row r="76" spans="1:13" s="21" customFormat="1" ht="31.15" customHeight="1" thickBot="1" x14ac:dyDescent="0.25">
      <c r="A76" s="104"/>
      <c r="B76" s="87" t="s">
        <v>23</v>
      </c>
      <c r="C76" s="105">
        <f>SUM(C11:C74)</f>
        <v>665103303117</v>
      </c>
      <c r="D76" s="105">
        <f>SUM(D11:D74)</f>
        <v>150646092138</v>
      </c>
      <c r="E76" s="105">
        <f>SUM(E11:E74)</f>
        <v>815749395255</v>
      </c>
      <c r="F76" s="105">
        <f t="shared" ref="F76:L76" si="6">SUM(F11:F74)</f>
        <v>91237073398</v>
      </c>
      <c r="G76" s="105">
        <f t="shared" si="6"/>
        <v>43958520117</v>
      </c>
      <c r="H76" s="105">
        <f t="shared" si="6"/>
        <v>135195593515</v>
      </c>
      <c r="I76" s="105">
        <f t="shared" si="6"/>
        <v>950944988770</v>
      </c>
      <c r="J76" s="105">
        <f t="shared" si="6"/>
        <v>7228298900</v>
      </c>
      <c r="K76" s="105">
        <f t="shared" si="6"/>
        <v>7483528116</v>
      </c>
      <c r="L76" s="105">
        <f t="shared" si="6"/>
        <v>965656815786</v>
      </c>
    </row>
    <row r="77" spans="1:13" x14ac:dyDescent="0.2">
      <c r="A77" s="106"/>
    </row>
    <row r="78" spans="1:13" x14ac:dyDescent="0.2">
      <c r="A78" s="108"/>
      <c r="C78" s="114"/>
      <c r="D78" s="114"/>
      <c r="E78" s="114"/>
      <c r="F78" s="114"/>
      <c r="G78" s="114"/>
      <c r="H78" s="114"/>
      <c r="I78" s="114"/>
      <c r="J78" s="114"/>
      <c r="K78" s="114"/>
      <c r="L78" s="115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9" activePane="bottomLeft" state="frozen"/>
      <selection pane="bottomLeft" activeCell="E1050" sqref="E1050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67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75" t="s">
        <v>60</v>
      </c>
      <c r="B4" s="175"/>
      <c r="C4" s="175"/>
      <c r="D4" s="175"/>
      <c r="E4" s="175"/>
      <c r="F4" s="175"/>
    </row>
    <row r="5" spans="1:6" x14ac:dyDescent="0.2">
      <c r="A5" s="175" t="s">
        <v>1104</v>
      </c>
      <c r="B5" s="175"/>
      <c r="C5" s="175"/>
      <c r="D5" s="175"/>
      <c r="E5" s="175"/>
      <c r="F5" s="175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118</v>
      </c>
      <c r="B7" s="49" t="s">
        <v>1</v>
      </c>
      <c r="C7" s="49" t="s">
        <v>119</v>
      </c>
      <c r="D7" s="49" t="s">
        <v>120</v>
      </c>
      <c r="E7" s="50" t="s">
        <v>121</v>
      </c>
      <c r="F7" s="49" t="s">
        <v>122</v>
      </c>
    </row>
    <row r="8" spans="1:6" ht="13.15" customHeight="1" x14ac:dyDescent="0.2">
      <c r="A8" s="51">
        <v>5002</v>
      </c>
      <c r="B8" s="52" t="s">
        <v>4</v>
      </c>
      <c r="C8" s="52" t="s">
        <v>123</v>
      </c>
      <c r="D8" s="53">
        <v>8909811955</v>
      </c>
      <c r="E8" s="54">
        <f>VLOOKUP(A8,'[2]Calidad matrícula'!$A$8:$U$1112,21,FALSE)</f>
        <v>7800216</v>
      </c>
      <c r="F8" s="54"/>
    </row>
    <row r="9" spans="1:6" ht="13.15" customHeight="1" x14ac:dyDescent="0.2">
      <c r="A9" s="51">
        <v>5004</v>
      </c>
      <c r="B9" s="52" t="s">
        <v>4</v>
      </c>
      <c r="C9" s="52" t="s">
        <v>124</v>
      </c>
      <c r="D9" s="53">
        <v>8909812511</v>
      </c>
      <c r="E9" s="54">
        <f>VLOOKUP(A9,'[2]Calidad matrícula'!$A$8:$U$1112,21,FALSE)</f>
        <v>830925</v>
      </c>
      <c r="F9" s="54"/>
    </row>
    <row r="10" spans="1:6" ht="13.15" customHeight="1" x14ac:dyDescent="0.2">
      <c r="A10" s="51">
        <v>5021</v>
      </c>
      <c r="B10" s="52" t="s">
        <v>4</v>
      </c>
      <c r="C10" s="52" t="s">
        <v>125</v>
      </c>
      <c r="D10" s="53">
        <v>8909837011</v>
      </c>
      <c r="E10" s="54">
        <f>VLOOKUP(A10,'[2]Calidad matrícula'!$A$8:$U$1112,21,FALSE)</f>
        <v>1625701</v>
      </c>
      <c r="F10" s="54"/>
    </row>
    <row r="11" spans="1:6" ht="13.15" customHeight="1" x14ac:dyDescent="0.2">
      <c r="A11" s="51">
        <v>5030</v>
      </c>
      <c r="B11" s="52" t="s">
        <v>4</v>
      </c>
      <c r="C11" s="52" t="s">
        <v>126</v>
      </c>
      <c r="D11" s="53">
        <v>8909817320</v>
      </c>
      <c r="E11" s="54">
        <f>VLOOKUP(A11,'[2]Calidad matrícula'!$A$8:$U$1112,21,FALSE)</f>
        <v>7874780</v>
      </c>
      <c r="F11" s="54"/>
    </row>
    <row r="12" spans="1:6" ht="13.15" customHeight="1" x14ac:dyDescent="0.2">
      <c r="A12" s="51">
        <v>5031</v>
      </c>
      <c r="B12" s="52" t="s">
        <v>4</v>
      </c>
      <c r="C12" s="52" t="s">
        <v>127</v>
      </c>
      <c r="D12" s="53">
        <v>8909815180</v>
      </c>
      <c r="E12" s="54">
        <f>VLOOKUP(A12,'[2]Calidad matrícula'!$A$8:$U$1112,21,FALSE)</f>
        <v>13198912</v>
      </c>
      <c r="F12" s="54"/>
    </row>
    <row r="13" spans="1:6" ht="13.15" customHeight="1" x14ac:dyDescent="0.2">
      <c r="A13" s="51">
        <v>5034</v>
      </c>
      <c r="B13" s="52" t="s">
        <v>4</v>
      </c>
      <c r="C13" s="52" t="s">
        <v>128</v>
      </c>
      <c r="D13" s="53">
        <v>8909803427</v>
      </c>
      <c r="E13" s="54">
        <f>VLOOKUP(A13,'[2]Calidad matrícula'!$A$8:$U$1112,21,FALSE)</f>
        <v>15568192</v>
      </c>
      <c r="F13" s="54"/>
    </row>
    <row r="14" spans="1:6" ht="13.15" customHeight="1" x14ac:dyDescent="0.2">
      <c r="A14" s="51">
        <v>5036</v>
      </c>
      <c r="B14" s="52" t="s">
        <v>4</v>
      </c>
      <c r="C14" s="52" t="s">
        <v>129</v>
      </c>
      <c r="D14" s="53">
        <v>8909814935</v>
      </c>
      <c r="E14" s="54">
        <f>VLOOKUP(A14,'[2]Calidad matrícula'!$A$8:$U$1112,21,FALSE)</f>
        <v>2499463</v>
      </c>
      <c r="F14" s="54"/>
    </row>
    <row r="15" spans="1:6" ht="13.15" customHeight="1" x14ac:dyDescent="0.2">
      <c r="A15" s="51">
        <v>5038</v>
      </c>
      <c r="B15" s="52" t="s">
        <v>4</v>
      </c>
      <c r="C15" s="52" t="s">
        <v>130</v>
      </c>
      <c r="D15" s="53">
        <v>8909821412</v>
      </c>
      <c r="E15" s="54">
        <f>VLOOKUP(A15,'[2]Calidad matrícula'!$A$8:$U$1112,21,FALSE)</f>
        <v>7569556</v>
      </c>
      <c r="F15" s="54"/>
    </row>
    <row r="16" spans="1:6" ht="13.15" customHeight="1" x14ac:dyDescent="0.2">
      <c r="A16" s="51">
        <v>5040</v>
      </c>
      <c r="B16" s="52" t="s">
        <v>4</v>
      </c>
      <c r="C16" s="52" t="s">
        <v>131</v>
      </c>
      <c r="D16" s="53">
        <v>8909824891</v>
      </c>
      <c r="E16" s="54">
        <f>VLOOKUP(A16,'[2]Calidad matrícula'!$A$8:$U$1112,21,FALSE)</f>
        <v>10896878</v>
      </c>
      <c r="F16" s="54"/>
    </row>
    <row r="17" spans="1:6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>
        <f>VLOOKUP(A17,'[2]Calidad matrícula'!$A$8:$U$1112,21,FALSE)</f>
        <v>11313869</v>
      </c>
      <c r="F17" s="54"/>
    </row>
    <row r="18" spans="1:6" ht="13.15" customHeight="1" x14ac:dyDescent="0.2">
      <c r="A18" s="51">
        <v>5044</v>
      </c>
      <c r="B18" s="52" t="s">
        <v>4</v>
      </c>
      <c r="C18" s="52" t="s">
        <v>132</v>
      </c>
      <c r="D18" s="53">
        <v>8909838249</v>
      </c>
      <c r="E18" s="54">
        <f>VLOOKUP(A18,'[2]Calidad matrícula'!$A$8:$U$1112,21,FALSE)</f>
        <v>2766109</v>
      </c>
      <c r="F18" s="54"/>
    </row>
    <row r="19" spans="1:6" ht="13.15" customHeight="1" x14ac:dyDescent="0.2">
      <c r="A19" s="51">
        <v>5051</v>
      </c>
      <c r="B19" s="52" t="s">
        <v>4</v>
      </c>
      <c r="C19" s="52" t="s">
        <v>133</v>
      </c>
      <c r="D19" s="53">
        <v>8909856234</v>
      </c>
      <c r="E19" s="54">
        <f>VLOOKUP(A19,'[2]Calidad matrícula'!$A$8:$U$1112,21,FALSE)</f>
        <v>41652465</v>
      </c>
      <c r="F19" s="54"/>
    </row>
    <row r="20" spans="1:6" ht="13.15" customHeight="1" x14ac:dyDescent="0.2">
      <c r="A20" s="51">
        <v>5055</v>
      </c>
      <c r="B20" s="52" t="s">
        <v>4</v>
      </c>
      <c r="C20" s="52" t="s">
        <v>134</v>
      </c>
      <c r="D20" s="53">
        <v>8909817868</v>
      </c>
      <c r="E20" s="54">
        <f>VLOOKUP(A20,'[2]Calidad matrícula'!$A$8:$U$1112,21,FALSE)</f>
        <v>3206349</v>
      </c>
      <c r="F20" s="54"/>
    </row>
    <row r="21" spans="1:6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>
        <f>VLOOKUP(A21,'[2]Calidad matrícula'!$A$8:$U$1112,21,FALSE)</f>
        <v>1044591</v>
      </c>
      <c r="F21" s="54"/>
    </row>
    <row r="22" spans="1:6" ht="13.15" customHeight="1" x14ac:dyDescent="0.2">
      <c r="A22" s="51">
        <v>5079</v>
      </c>
      <c r="B22" s="52" t="s">
        <v>4</v>
      </c>
      <c r="C22" s="52" t="s">
        <v>135</v>
      </c>
      <c r="D22" s="53">
        <v>8909804457</v>
      </c>
      <c r="E22" s="54">
        <f>VLOOKUP(A22,'[2]Calidad matrícula'!$A$8:$U$1112,21,FALSE)</f>
        <v>15217425</v>
      </c>
      <c r="F22" s="54"/>
    </row>
    <row r="23" spans="1:6" ht="13.15" customHeight="1" x14ac:dyDescent="0.2">
      <c r="A23" s="51">
        <v>5086</v>
      </c>
      <c r="B23" s="52" t="s">
        <v>4</v>
      </c>
      <c r="C23" s="52" t="s">
        <v>136</v>
      </c>
      <c r="D23" s="53">
        <v>8909818802</v>
      </c>
      <c r="E23" s="54">
        <f>VLOOKUP(A23,'[2]Calidad matrícula'!$A$8:$U$1112,21,FALSE)</f>
        <v>3589733</v>
      </c>
      <c r="F23" s="54"/>
    </row>
    <row r="24" spans="1:6" ht="13.15" customHeight="1" x14ac:dyDescent="0.2">
      <c r="A24" s="51">
        <v>5091</v>
      </c>
      <c r="B24" s="52" t="s">
        <v>4</v>
      </c>
      <c r="C24" s="52" t="s">
        <v>137</v>
      </c>
      <c r="D24" s="53">
        <v>8909808023</v>
      </c>
      <c r="E24" s="54">
        <f>VLOOKUP(A24,'[2]Calidad matrícula'!$A$8:$U$1112,21,FALSE)</f>
        <v>3559512</v>
      </c>
      <c r="F24" s="54"/>
    </row>
    <row r="25" spans="1:6" ht="13.15" customHeight="1" x14ac:dyDescent="0.2">
      <c r="A25" s="51">
        <v>5093</v>
      </c>
      <c r="B25" s="52" t="s">
        <v>4</v>
      </c>
      <c r="C25" s="52" t="s">
        <v>138</v>
      </c>
      <c r="D25" s="53">
        <v>8909823211</v>
      </c>
      <c r="E25" s="54">
        <f>VLOOKUP(A25,'[2]Calidad matrícula'!$A$8:$U$1112,21,FALSE)</f>
        <v>8052177</v>
      </c>
      <c r="F25" s="54"/>
    </row>
    <row r="26" spans="1:6" ht="13.15" customHeight="1" x14ac:dyDescent="0.2">
      <c r="A26" s="51">
        <v>5101</v>
      </c>
      <c r="B26" s="52" t="s">
        <v>4</v>
      </c>
      <c r="C26" s="52" t="s">
        <v>80</v>
      </c>
      <c r="D26" s="53">
        <v>8909803309</v>
      </c>
      <c r="E26" s="54">
        <f>VLOOKUP(A26,'[2]Calidad matrícula'!$A$8:$U$1112,21,FALSE)</f>
        <v>8509953</v>
      </c>
      <c r="F26" s="54"/>
    </row>
    <row r="27" spans="1:6" ht="13.15" customHeight="1" x14ac:dyDescent="0.2">
      <c r="A27" s="51">
        <v>5107</v>
      </c>
      <c r="B27" s="52" t="s">
        <v>4</v>
      </c>
      <c r="C27" s="52" t="s">
        <v>139</v>
      </c>
      <c r="D27" s="53">
        <v>8909844154</v>
      </c>
      <c r="E27" s="54">
        <f>VLOOKUP(A27,'[2]Calidad matrícula'!$A$8:$U$1112,21,FALSE)</f>
        <v>4321008</v>
      </c>
      <c r="F27" s="54"/>
    </row>
    <row r="28" spans="1:6" ht="13.15" customHeight="1" x14ac:dyDescent="0.2">
      <c r="A28" s="51">
        <v>5113</v>
      </c>
      <c r="B28" s="52" t="s">
        <v>4</v>
      </c>
      <c r="C28" s="52" t="s">
        <v>140</v>
      </c>
      <c r="D28" s="53">
        <v>8909838080</v>
      </c>
      <c r="E28" s="54">
        <f>VLOOKUP(A28,'[2]Calidad matrícula'!$A$8:$U$1112,21,FALSE)</f>
        <v>4751352</v>
      </c>
      <c r="F28" s="54"/>
    </row>
    <row r="29" spans="1:6" ht="13.15" customHeight="1" x14ac:dyDescent="0.2">
      <c r="A29" s="51">
        <v>5120</v>
      </c>
      <c r="B29" s="52" t="s">
        <v>4</v>
      </c>
      <c r="C29" s="52" t="s">
        <v>141</v>
      </c>
      <c r="D29" s="53">
        <v>8909815671</v>
      </c>
      <c r="E29" s="54">
        <f>VLOOKUP(A29,'[2]Calidad matrícula'!$A$8:$U$1112,21,FALSE)</f>
        <v>27029295</v>
      </c>
      <c r="F29" s="54"/>
    </row>
    <row r="30" spans="1:6" ht="13.15" customHeight="1" x14ac:dyDescent="0.2">
      <c r="A30" s="51">
        <v>5125</v>
      </c>
      <c r="B30" s="52" t="s">
        <v>4</v>
      </c>
      <c r="C30" s="52" t="s">
        <v>142</v>
      </c>
      <c r="D30" s="53">
        <v>8909842244</v>
      </c>
      <c r="E30" s="54">
        <f>VLOOKUP(A30,'[2]Calidad matrícula'!$A$8:$U$1112,21,FALSE)</f>
        <v>3545572</v>
      </c>
      <c r="F30" s="54"/>
    </row>
    <row r="31" spans="1:6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>
        <f>VLOOKUP(A31,'[2]Calidad matrícula'!$A$8:$U$1112,21,FALSE)</f>
        <v>19674628</v>
      </c>
      <c r="F31" s="54"/>
    </row>
    <row r="32" spans="1:6" ht="13.15" customHeight="1" x14ac:dyDescent="0.2">
      <c r="A32" s="51">
        <v>5134</v>
      </c>
      <c r="B32" s="52" t="s">
        <v>4</v>
      </c>
      <c r="C32" s="52" t="s">
        <v>143</v>
      </c>
      <c r="D32" s="53">
        <v>8909821476</v>
      </c>
      <c r="E32" s="54">
        <f>VLOOKUP(A32,'[2]Calidad matrícula'!$A$8:$U$1112,21,FALSE)</f>
        <v>4573773</v>
      </c>
      <c r="F32" s="54"/>
    </row>
    <row r="33" spans="1:6" ht="13.15" customHeight="1" x14ac:dyDescent="0.2">
      <c r="A33" s="51">
        <v>5138</v>
      </c>
      <c r="B33" s="52" t="s">
        <v>4</v>
      </c>
      <c r="C33" s="52" t="s">
        <v>144</v>
      </c>
      <c r="D33" s="53">
        <v>8909822388</v>
      </c>
      <c r="E33" s="54">
        <f>VLOOKUP(A33,'[2]Calidad matrícula'!$A$8:$U$1112,21,FALSE)</f>
        <v>8077199</v>
      </c>
      <c r="F33" s="54"/>
    </row>
    <row r="34" spans="1:6" ht="13.15" customHeight="1" x14ac:dyDescent="0.2">
      <c r="A34" s="51">
        <v>5142</v>
      </c>
      <c r="B34" s="52" t="s">
        <v>4</v>
      </c>
      <c r="C34" s="52" t="s">
        <v>145</v>
      </c>
      <c r="D34" s="53">
        <v>8909811077</v>
      </c>
      <c r="E34" s="54">
        <f>VLOOKUP(A34,'[2]Calidad matrícula'!$A$8:$U$1112,21,FALSE)</f>
        <v>1380283</v>
      </c>
      <c r="F34" s="54"/>
    </row>
    <row r="35" spans="1:6" ht="13.15" customHeight="1" x14ac:dyDescent="0.2">
      <c r="A35" s="51">
        <v>5145</v>
      </c>
      <c r="B35" s="52" t="s">
        <v>4</v>
      </c>
      <c r="C35" s="52" t="s">
        <v>146</v>
      </c>
      <c r="D35" s="53">
        <v>8909841325</v>
      </c>
      <c r="E35" s="54">
        <f>VLOOKUP(A35,'[2]Calidad matrícula'!$A$8:$U$1112,21,FALSE)</f>
        <v>1372034</v>
      </c>
      <c r="F35" s="54"/>
    </row>
    <row r="36" spans="1:6" ht="13.15" customHeight="1" x14ac:dyDescent="0.2">
      <c r="A36" s="51">
        <v>5147</v>
      </c>
      <c r="B36" s="52" t="s">
        <v>4</v>
      </c>
      <c r="C36" s="52" t="s">
        <v>147</v>
      </c>
      <c r="D36" s="53">
        <v>8909853168</v>
      </c>
      <c r="E36" s="54">
        <f>VLOOKUP(A36,'[2]Calidad matrícula'!$A$8:$U$1112,21,FALSE)</f>
        <v>31652933</v>
      </c>
      <c r="F36" s="54"/>
    </row>
    <row r="37" spans="1:6" ht="13.15" customHeight="1" x14ac:dyDescent="0.2">
      <c r="A37" s="51">
        <v>5148</v>
      </c>
      <c r="B37" s="52" t="s">
        <v>4</v>
      </c>
      <c r="C37" s="52" t="s">
        <v>148</v>
      </c>
      <c r="D37" s="53">
        <v>8909826169</v>
      </c>
      <c r="E37" s="54">
        <f>VLOOKUP(A37,'[2]Calidad matrícula'!$A$8:$U$1112,21,FALSE)</f>
        <v>17627238</v>
      </c>
      <c r="F37" s="54"/>
    </row>
    <row r="38" spans="1:6" ht="13.15" customHeight="1" x14ac:dyDescent="0.2">
      <c r="A38" s="51">
        <v>5150</v>
      </c>
      <c r="B38" s="52" t="s">
        <v>4</v>
      </c>
      <c r="C38" s="52" t="s">
        <v>149</v>
      </c>
      <c r="D38" s="53">
        <v>8909840681</v>
      </c>
      <c r="E38" s="54">
        <f>VLOOKUP(A38,'[2]Calidad matrícula'!$A$8:$U$1112,21,FALSE)</f>
        <v>1139833</v>
      </c>
      <c r="F38" s="54"/>
    </row>
    <row r="39" spans="1:6" ht="13.15" customHeight="1" x14ac:dyDescent="0.2">
      <c r="A39" s="51">
        <v>5154</v>
      </c>
      <c r="B39" s="52" t="s">
        <v>4</v>
      </c>
      <c r="C39" s="52" t="s">
        <v>150</v>
      </c>
      <c r="D39" s="53">
        <v>8909064452</v>
      </c>
      <c r="E39" s="54">
        <f>VLOOKUP(A39,'[2]Calidad matrícula'!$A$8:$U$1112,21,FALSE)</f>
        <v>49877555</v>
      </c>
      <c r="F39" s="54"/>
    </row>
    <row r="40" spans="1:6" ht="13.15" customHeight="1" x14ac:dyDescent="0.2">
      <c r="A40" s="51">
        <v>5172</v>
      </c>
      <c r="B40" s="52" t="s">
        <v>4</v>
      </c>
      <c r="C40" s="52" t="s">
        <v>151</v>
      </c>
      <c r="D40" s="53">
        <v>8909809988</v>
      </c>
      <c r="E40" s="54">
        <f>VLOOKUP(A40,'[2]Calidad matrícula'!$A$8:$U$1112,21,FALSE)</f>
        <v>37393031</v>
      </c>
      <c r="F40" s="54"/>
    </row>
    <row r="41" spans="1:6" ht="13.15" customHeight="1" x14ac:dyDescent="0.2">
      <c r="A41" s="51">
        <v>5190</v>
      </c>
      <c r="B41" s="52" t="s">
        <v>4</v>
      </c>
      <c r="C41" s="52" t="s">
        <v>152</v>
      </c>
      <c r="D41" s="53">
        <v>8909109133</v>
      </c>
      <c r="E41" s="54">
        <f>VLOOKUP(A41,'[2]Calidad matrícula'!$A$8:$U$1112,21,FALSE)</f>
        <v>3412446</v>
      </c>
      <c r="F41" s="54"/>
    </row>
    <row r="42" spans="1:6" ht="13.15" customHeight="1" x14ac:dyDescent="0.2">
      <c r="A42" s="51">
        <v>5197</v>
      </c>
      <c r="B42" s="52" t="s">
        <v>4</v>
      </c>
      <c r="C42" s="52" t="s">
        <v>153</v>
      </c>
      <c r="D42" s="53">
        <v>8909846340</v>
      </c>
      <c r="E42" s="54">
        <f>VLOOKUP(A42,'[2]Calidad matrícula'!$A$8:$U$1112,21,FALSE)</f>
        <v>6784304</v>
      </c>
      <c r="F42" s="54"/>
    </row>
    <row r="43" spans="1:6" ht="13.15" customHeight="1" x14ac:dyDescent="0.2">
      <c r="A43" s="51">
        <v>5206</v>
      </c>
      <c r="B43" s="52" t="s">
        <v>4</v>
      </c>
      <c r="C43" s="52" t="s">
        <v>154</v>
      </c>
      <c r="D43" s="53">
        <v>8909837186</v>
      </c>
      <c r="E43" s="54">
        <f>VLOOKUP(A43,'[2]Calidad matrícula'!$A$8:$U$1112,21,FALSE)</f>
        <v>1198905</v>
      </c>
      <c r="F43" s="54"/>
    </row>
    <row r="44" spans="1:6" ht="13.15" customHeight="1" x14ac:dyDescent="0.2">
      <c r="A44" s="51">
        <v>5209</v>
      </c>
      <c r="B44" s="52" t="s">
        <v>4</v>
      </c>
      <c r="C44" s="52" t="s">
        <v>155</v>
      </c>
      <c r="D44" s="53">
        <v>8909822618</v>
      </c>
      <c r="E44" s="54">
        <f>VLOOKUP(A44,'[2]Calidad matrícula'!$A$8:$U$1112,21,FALSE)</f>
        <v>7873445</v>
      </c>
      <c r="F44" s="54"/>
    </row>
    <row r="45" spans="1:6" ht="13.15" customHeight="1" x14ac:dyDescent="0.2">
      <c r="A45" s="51">
        <v>5212</v>
      </c>
      <c r="B45" s="52" t="s">
        <v>4</v>
      </c>
      <c r="C45" s="52" t="s">
        <v>156</v>
      </c>
      <c r="D45" s="53">
        <v>8909807673</v>
      </c>
      <c r="E45" s="54">
        <f>VLOOKUP(A45,'[2]Calidad matrícula'!$A$8:$U$1112,21,FALSE)</f>
        <v>20738612</v>
      </c>
      <c r="F45" s="54"/>
    </row>
    <row r="46" spans="1:6" ht="13.15" customHeight="1" x14ac:dyDescent="0.2">
      <c r="A46" s="51">
        <v>5234</v>
      </c>
      <c r="B46" s="52" t="s">
        <v>4</v>
      </c>
      <c r="C46" s="52" t="s">
        <v>157</v>
      </c>
      <c r="D46" s="53">
        <v>8909800945</v>
      </c>
      <c r="E46" s="54">
        <f>VLOOKUP(A46,'[2]Calidad matrícula'!$A$8:$U$1112,21,FALSE)</f>
        <v>20511199</v>
      </c>
      <c r="F46" s="54"/>
    </row>
    <row r="47" spans="1:6" ht="13.15" customHeight="1" x14ac:dyDescent="0.2">
      <c r="A47" s="51">
        <v>5237</v>
      </c>
      <c r="B47" s="52" t="s">
        <v>4</v>
      </c>
      <c r="C47" s="52" t="s">
        <v>158</v>
      </c>
      <c r="D47" s="53">
        <v>8909840438</v>
      </c>
      <c r="E47" s="54">
        <f>VLOOKUP(A47,'[2]Calidad matrícula'!$A$8:$U$1112,21,FALSE)</f>
        <v>5675786</v>
      </c>
      <c r="F47" s="54"/>
    </row>
    <row r="48" spans="1:6" ht="13.15" customHeight="1" x14ac:dyDescent="0.2">
      <c r="A48" s="51">
        <v>5240</v>
      </c>
      <c r="B48" s="52" t="s">
        <v>4</v>
      </c>
      <c r="C48" s="52" t="s">
        <v>159</v>
      </c>
      <c r="D48" s="53">
        <v>8909836647</v>
      </c>
      <c r="E48" s="54">
        <f>VLOOKUP(A48,'[2]Calidad matrícula'!$A$8:$U$1112,21,FALSE)</f>
        <v>3810378</v>
      </c>
      <c r="F48" s="54"/>
    </row>
    <row r="49" spans="1:6" ht="13.15" customHeight="1" x14ac:dyDescent="0.2">
      <c r="A49" s="51">
        <v>5250</v>
      </c>
      <c r="B49" s="52" t="s">
        <v>4</v>
      </c>
      <c r="C49" s="52" t="s">
        <v>160</v>
      </c>
      <c r="D49" s="53">
        <v>8909842212</v>
      </c>
      <c r="E49" s="54">
        <f>VLOOKUP(A49,'[2]Calidad matrícula'!$A$8:$U$1112,21,FALSE)</f>
        <v>43545986</v>
      </c>
      <c r="F49" s="54"/>
    </row>
    <row r="50" spans="1:6" ht="13.15" customHeight="1" x14ac:dyDescent="0.2">
      <c r="A50" s="51">
        <v>5264</v>
      </c>
      <c r="B50" s="52" t="s">
        <v>4</v>
      </c>
      <c r="C50" s="52" t="s">
        <v>161</v>
      </c>
      <c r="D50" s="53">
        <v>8909820682</v>
      </c>
      <c r="E50" s="54">
        <f>VLOOKUP(A50,'[2]Calidad matrícula'!$A$8:$U$1112,21,FALSE)</f>
        <v>2821225</v>
      </c>
      <c r="F50" s="54"/>
    </row>
    <row r="51" spans="1:6" ht="13.15" customHeight="1" x14ac:dyDescent="0.2">
      <c r="A51" s="51">
        <v>5282</v>
      </c>
      <c r="B51" s="52" t="s">
        <v>4</v>
      </c>
      <c r="C51" s="52" t="s">
        <v>162</v>
      </c>
      <c r="D51" s="53">
        <v>8909808481</v>
      </c>
      <c r="E51" s="54">
        <f>VLOOKUP(A51,'[2]Calidad matrícula'!$A$8:$U$1112,21,FALSE)</f>
        <v>6720651</v>
      </c>
      <c r="F51" s="54"/>
    </row>
    <row r="52" spans="1:6" ht="13.15" customHeight="1" x14ac:dyDescent="0.2">
      <c r="A52" s="51">
        <v>5284</v>
      </c>
      <c r="B52" s="52" t="s">
        <v>4</v>
      </c>
      <c r="C52" s="52" t="s">
        <v>163</v>
      </c>
      <c r="D52" s="53">
        <v>8909837068</v>
      </c>
      <c r="E52" s="54">
        <f>VLOOKUP(A52,'[2]Calidad matrícula'!$A$8:$U$1112,21,FALSE)</f>
        <v>15785001</v>
      </c>
      <c r="F52" s="54"/>
    </row>
    <row r="53" spans="1:6" ht="13.15" customHeight="1" x14ac:dyDescent="0.2">
      <c r="A53" s="51">
        <v>5306</v>
      </c>
      <c r="B53" s="52" t="s">
        <v>4</v>
      </c>
      <c r="C53" s="52" t="s">
        <v>164</v>
      </c>
      <c r="D53" s="53">
        <v>8909837867</v>
      </c>
      <c r="E53" s="54">
        <f>VLOOKUP(A53,'[2]Calidad matrícula'!$A$8:$U$1112,21,FALSE)</f>
        <v>2556921</v>
      </c>
      <c r="F53" s="54"/>
    </row>
    <row r="54" spans="1:6" ht="13.15" customHeight="1" x14ac:dyDescent="0.2">
      <c r="A54" s="51">
        <v>5308</v>
      </c>
      <c r="B54" s="52" t="s">
        <v>4</v>
      </c>
      <c r="C54" s="52" t="s">
        <v>165</v>
      </c>
      <c r="D54" s="53">
        <v>8909808071</v>
      </c>
      <c r="E54" s="54">
        <f>VLOOKUP(A54,'[2]Calidad matrícula'!$A$8:$U$1112,21,FALSE)</f>
        <v>11356099</v>
      </c>
      <c r="F54" s="54"/>
    </row>
    <row r="55" spans="1:6" ht="13.15" customHeight="1" x14ac:dyDescent="0.2">
      <c r="A55" s="51">
        <v>5310</v>
      </c>
      <c r="B55" s="52" t="s">
        <v>4</v>
      </c>
      <c r="C55" s="52" t="s">
        <v>166</v>
      </c>
      <c r="D55" s="53">
        <v>8909839381</v>
      </c>
      <c r="E55" s="54">
        <f>VLOOKUP(A55,'[2]Calidad matrícula'!$A$8:$U$1112,21,FALSE)</f>
        <v>3065422</v>
      </c>
      <c r="F55" s="54"/>
    </row>
    <row r="56" spans="1:6" ht="13.15" customHeight="1" x14ac:dyDescent="0.2">
      <c r="A56" s="51">
        <v>5313</v>
      </c>
      <c r="B56" s="52" t="s">
        <v>4</v>
      </c>
      <c r="C56" s="52" t="s">
        <v>167</v>
      </c>
      <c r="D56" s="53">
        <v>8909837281</v>
      </c>
      <c r="E56" s="54">
        <f>VLOOKUP(A56,'[2]Calidad matrícula'!$A$8:$U$1112,21,FALSE)</f>
        <v>4093852</v>
      </c>
      <c r="F56" s="54"/>
    </row>
    <row r="57" spans="1:6" ht="13.15" customHeight="1" x14ac:dyDescent="0.2">
      <c r="A57" s="51">
        <v>5315</v>
      </c>
      <c r="B57" s="52" t="s">
        <v>4</v>
      </c>
      <c r="C57" s="52" t="s">
        <v>168</v>
      </c>
      <c r="D57" s="53">
        <v>8909811622</v>
      </c>
      <c r="E57" s="54">
        <f>VLOOKUP(A57,'[2]Calidad matrícula'!$A$8:$U$1112,21,FALSE)</f>
        <v>2220601</v>
      </c>
      <c r="F57" s="54"/>
    </row>
    <row r="58" spans="1:6" ht="13.15" customHeight="1" x14ac:dyDescent="0.2">
      <c r="A58" s="51">
        <v>5318</v>
      </c>
      <c r="B58" s="52" t="s">
        <v>4</v>
      </c>
      <c r="C58" s="52" t="s">
        <v>169</v>
      </c>
      <c r="D58" s="53">
        <v>8909820557</v>
      </c>
      <c r="E58" s="54">
        <f>VLOOKUP(A58,'[2]Calidad matrícula'!$A$8:$U$1112,21,FALSE)</f>
        <v>12305597</v>
      </c>
      <c r="F58" s="54"/>
    </row>
    <row r="59" spans="1:6" ht="13.15" customHeight="1" x14ac:dyDescent="0.2">
      <c r="A59" s="51">
        <v>5321</v>
      </c>
      <c r="B59" s="52" t="s">
        <v>4</v>
      </c>
      <c r="C59" s="52" t="s">
        <v>170</v>
      </c>
      <c r="D59" s="53">
        <v>8909838303</v>
      </c>
      <c r="E59" s="54">
        <f>VLOOKUP(A59,'[2]Calidad matrícula'!$A$8:$U$1112,21,FALSE)</f>
        <v>2551396</v>
      </c>
      <c r="F59" s="54"/>
    </row>
    <row r="60" spans="1:6" ht="13.15" customHeight="1" x14ac:dyDescent="0.2">
      <c r="A60" s="51">
        <v>5347</v>
      </c>
      <c r="B60" s="52" t="s">
        <v>4</v>
      </c>
      <c r="C60" s="52" t="s">
        <v>171</v>
      </c>
      <c r="D60" s="53">
        <v>8909824947</v>
      </c>
      <c r="E60" s="54">
        <f>VLOOKUP(A60,'[2]Calidad matrícula'!$A$8:$U$1112,21,FALSE)</f>
        <v>2081804</v>
      </c>
      <c r="F60" s="54"/>
    </row>
    <row r="61" spans="1:6" ht="13.15" customHeight="1" x14ac:dyDescent="0.2">
      <c r="A61" s="51">
        <v>5353</v>
      </c>
      <c r="B61" s="52" t="s">
        <v>4</v>
      </c>
      <c r="C61" s="52" t="s">
        <v>172</v>
      </c>
      <c r="D61" s="53">
        <v>8909849868</v>
      </c>
      <c r="E61" s="54">
        <f>VLOOKUP(A61,'[2]Calidad matrícula'!$A$8:$U$1112,21,FALSE)</f>
        <v>1988221</v>
      </c>
      <c r="F61" s="54"/>
    </row>
    <row r="62" spans="1:6" ht="13.15" customHeight="1" x14ac:dyDescent="0.2">
      <c r="A62" s="51">
        <v>5361</v>
      </c>
      <c r="B62" s="52" t="s">
        <v>4</v>
      </c>
      <c r="C62" s="52" t="s">
        <v>173</v>
      </c>
      <c r="D62" s="53">
        <v>8909822782</v>
      </c>
      <c r="E62" s="54">
        <f>VLOOKUP(A62,'[2]Calidad matrícula'!$A$8:$U$1112,21,FALSE)</f>
        <v>15122499</v>
      </c>
      <c r="F62" s="54"/>
    </row>
    <row r="63" spans="1:6" ht="13.15" customHeight="1" x14ac:dyDescent="0.2">
      <c r="A63" s="51">
        <v>5364</v>
      </c>
      <c r="B63" s="52" t="s">
        <v>4</v>
      </c>
      <c r="C63" s="52" t="s">
        <v>174</v>
      </c>
      <c r="D63" s="53">
        <v>8909822940</v>
      </c>
      <c r="E63" s="54">
        <f>VLOOKUP(A63,'[2]Calidad matrícula'!$A$8:$U$1112,21,FALSE)</f>
        <v>4373590</v>
      </c>
      <c r="F63" s="54"/>
    </row>
    <row r="64" spans="1:6" ht="13.15" customHeight="1" x14ac:dyDescent="0.2">
      <c r="A64" s="51">
        <v>5368</v>
      </c>
      <c r="B64" s="52" t="s">
        <v>4</v>
      </c>
      <c r="C64" s="52" t="s">
        <v>175</v>
      </c>
      <c r="D64" s="53">
        <v>8909810695</v>
      </c>
      <c r="E64" s="54">
        <f>VLOOKUP(A64,'[2]Calidad matrícula'!$A$8:$U$1112,21,FALSE)</f>
        <v>3891641</v>
      </c>
      <c r="F64" s="54"/>
    </row>
    <row r="65" spans="1:6" ht="13.15" customHeight="1" x14ac:dyDescent="0.2">
      <c r="A65" s="51">
        <v>5376</v>
      </c>
      <c r="B65" s="52" t="s">
        <v>4</v>
      </c>
      <c r="C65" s="52" t="s">
        <v>176</v>
      </c>
      <c r="D65" s="53">
        <v>8909812075</v>
      </c>
      <c r="E65" s="54">
        <f>VLOOKUP(A65,'[2]Calidad matrícula'!$A$8:$U$1112,21,FALSE)</f>
        <v>18360038</v>
      </c>
      <c r="F65" s="54"/>
    </row>
    <row r="66" spans="1:6" ht="13.15" customHeight="1" x14ac:dyDescent="0.2">
      <c r="A66" s="51">
        <v>5380</v>
      </c>
      <c r="B66" s="52" t="s">
        <v>4</v>
      </c>
      <c r="C66" s="52" t="s">
        <v>177</v>
      </c>
      <c r="D66" s="53">
        <v>8909807824</v>
      </c>
      <c r="E66" s="54">
        <f>VLOOKUP(A66,'[2]Calidad matrícula'!$A$8:$U$1112,21,FALSE)</f>
        <v>11652727</v>
      </c>
      <c r="F66" s="54"/>
    </row>
    <row r="67" spans="1:6" ht="13.15" customHeight="1" x14ac:dyDescent="0.2">
      <c r="A67" s="51">
        <v>5390</v>
      </c>
      <c r="B67" s="52" t="s">
        <v>4</v>
      </c>
      <c r="C67" s="52" t="s">
        <v>178</v>
      </c>
      <c r="D67" s="53">
        <v>8110090178</v>
      </c>
      <c r="E67" s="54">
        <f>VLOOKUP(A67,'[2]Calidad matrícula'!$A$8:$U$1112,21,FALSE)</f>
        <v>3238878</v>
      </c>
      <c r="F67" s="54"/>
    </row>
    <row r="68" spans="1:6" ht="13.15" customHeight="1" x14ac:dyDescent="0.2">
      <c r="A68" s="51">
        <v>5400</v>
      </c>
      <c r="B68" s="52" t="s">
        <v>4</v>
      </c>
      <c r="C68" s="52" t="s">
        <v>179</v>
      </c>
      <c r="D68" s="53">
        <v>8909819950</v>
      </c>
      <c r="E68" s="54">
        <f>VLOOKUP(A68,'[2]Calidad matrícula'!$A$8:$U$1112,21,FALSE)</f>
        <v>7282890</v>
      </c>
      <c r="F68" s="54"/>
    </row>
    <row r="69" spans="1:6" ht="13.15" customHeight="1" x14ac:dyDescent="0.2">
      <c r="A69" s="51">
        <v>5411</v>
      </c>
      <c r="B69" s="52" t="s">
        <v>4</v>
      </c>
      <c r="C69" s="52" t="s">
        <v>180</v>
      </c>
      <c r="D69" s="53">
        <v>8909836726</v>
      </c>
      <c r="E69" s="54">
        <f>VLOOKUP(A69,'[2]Calidad matrícula'!$A$8:$U$1112,21,FALSE)</f>
        <v>3969018</v>
      </c>
      <c r="F69" s="54"/>
    </row>
    <row r="70" spans="1:6" ht="13.15" customHeight="1" x14ac:dyDescent="0.2">
      <c r="A70" s="51">
        <v>5425</v>
      </c>
      <c r="B70" s="52" t="s">
        <v>4</v>
      </c>
      <c r="C70" s="52" t="s">
        <v>181</v>
      </c>
      <c r="D70" s="53">
        <v>8909809583</v>
      </c>
      <c r="E70" s="54">
        <f>VLOOKUP(A70,'[2]Calidad matrícula'!$A$8:$U$1112,21,FALSE)</f>
        <v>3506056</v>
      </c>
      <c r="F70" s="54"/>
    </row>
    <row r="71" spans="1:6" ht="13.15" customHeight="1" x14ac:dyDescent="0.2">
      <c r="A71" s="51">
        <v>5440</v>
      </c>
      <c r="B71" s="52" t="s">
        <v>4</v>
      </c>
      <c r="C71" s="52" t="s">
        <v>182</v>
      </c>
      <c r="D71" s="53">
        <v>8909837161</v>
      </c>
      <c r="E71" s="54">
        <f>VLOOKUP(A71,'[2]Calidad matrícula'!$A$8:$U$1112,21,FALSE)</f>
        <v>21200836</v>
      </c>
      <c r="F71" s="54"/>
    </row>
    <row r="72" spans="1:6" ht="13.15" customHeight="1" x14ac:dyDescent="0.2">
      <c r="A72" s="51">
        <v>5467</v>
      </c>
      <c r="B72" s="52" t="s">
        <v>4</v>
      </c>
      <c r="C72" s="52" t="s">
        <v>183</v>
      </c>
      <c r="D72" s="53">
        <v>8909811156</v>
      </c>
      <c r="E72" s="54">
        <f>VLOOKUP(A72,'[2]Calidad matrícula'!$A$8:$U$1112,21,FALSE)</f>
        <v>2262350</v>
      </c>
      <c r="F72" s="54"/>
    </row>
    <row r="73" spans="1:6" ht="13.15" customHeight="1" x14ac:dyDescent="0.2">
      <c r="A73" s="51">
        <v>5475</v>
      </c>
      <c r="B73" s="52" t="s">
        <v>4</v>
      </c>
      <c r="C73" s="52" t="s">
        <v>184</v>
      </c>
      <c r="D73" s="53">
        <v>8909848820</v>
      </c>
      <c r="E73" s="54">
        <f>VLOOKUP(A73,'[2]Calidad matrícula'!$A$8:$U$1112,21,FALSE)</f>
        <v>7327628</v>
      </c>
      <c r="F73" s="54"/>
    </row>
    <row r="74" spans="1:6" ht="13.15" customHeight="1" x14ac:dyDescent="0.2">
      <c r="A74" s="51">
        <v>5480</v>
      </c>
      <c r="B74" s="52" t="s">
        <v>4</v>
      </c>
      <c r="C74" s="52" t="s">
        <v>185</v>
      </c>
      <c r="D74" s="53">
        <v>8909809505</v>
      </c>
      <c r="E74" s="54">
        <f>VLOOKUP(A74,'[2]Calidad matrícula'!$A$8:$U$1112,21,FALSE)</f>
        <v>18999490</v>
      </c>
      <c r="F74" s="54"/>
    </row>
    <row r="75" spans="1:6" ht="13.15" customHeight="1" x14ac:dyDescent="0.2">
      <c r="A75" s="51">
        <v>5483</v>
      </c>
      <c r="B75" s="52" t="s">
        <v>4</v>
      </c>
      <c r="C75" s="52" t="s">
        <v>186</v>
      </c>
      <c r="D75" s="53">
        <v>8909825669</v>
      </c>
      <c r="E75" s="54">
        <f>VLOOKUP(A75,'[2]Calidad matrícula'!$A$8:$U$1112,21,FALSE)</f>
        <v>3808121</v>
      </c>
      <c r="F75" s="54"/>
    </row>
    <row r="76" spans="1:6" ht="13.15" customHeight="1" x14ac:dyDescent="0.2">
      <c r="A76" s="51">
        <v>5490</v>
      </c>
      <c r="B76" s="52" t="s">
        <v>4</v>
      </c>
      <c r="C76" s="52" t="s">
        <v>187</v>
      </c>
      <c r="D76" s="53">
        <v>8909838731</v>
      </c>
      <c r="E76" s="54">
        <f>VLOOKUP(A76,'[2]Calidad matrícula'!$A$8:$U$1112,21,FALSE)</f>
        <v>61567617</v>
      </c>
      <c r="F76" s="54"/>
    </row>
    <row r="77" spans="1:6" ht="13.15" customHeight="1" x14ac:dyDescent="0.2">
      <c r="A77" s="51">
        <v>5495</v>
      </c>
      <c r="B77" s="52" t="s">
        <v>4</v>
      </c>
      <c r="C77" s="52" t="s">
        <v>188</v>
      </c>
      <c r="D77" s="53">
        <v>8909853548</v>
      </c>
      <c r="E77" s="54">
        <f>VLOOKUP(A77,'[2]Calidad matrícula'!$A$8:$U$1112,21,FALSE)</f>
        <v>27767700</v>
      </c>
      <c r="F77" s="54"/>
    </row>
    <row r="78" spans="1:6" ht="13.15" customHeight="1" x14ac:dyDescent="0.2">
      <c r="A78" s="51">
        <v>5501</v>
      </c>
      <c r="B78" s="52" t="s">
        <v>4</v>
      </c>
      <c r="C78" s="52" t="s">
        <v>189</v>
      </c>
      <c r="D78" s="53">
        <v>8909841619</v>
      </c>
      <c r="E78" s="54">
        <f>VLOOKUP(A78,'[2]Calidad matrícula'!$A$8:$U$1112,21,FALSE)</f>
        <v>1104604</v>
      </c>
      <c r="F78" s="54"/>
    </row>
    <row r="79" spans="1:6" ht="13.15" customHeight="1" x14ac:dyDescent="0.2">
      <c r="A79" s="51">
        <v>5541</v>
      </c>
      <c r="B79" s="52" t="s">
        <v>4</v>
      </c>
      <c r="C79" s="52" t="s">
        <v>190</v>
      </c>
      <c r="D79" s="53">
        <v>8909809171</v>
      </c>
      <c r="E79" s="54">
        <f>VLOOKUP(A79,'[2]Calidad matrícula'!$A$8:$U$1112,21,FALSE)</f>
        <v>6176090</v>
      </c>
      <c r="F79" s="54"/>
    </row>
    <row r="80" spans="1:6" ht="13.15" customHeight="1" x14ac:dyDescent="0.2">
      <c r="A80" s="51">
        <v>5543</v>
      </c>
      <c r="B80" s="52" t="s">
        <v>4</v>
      </c>
      <c r="C80" s="52" t="s">
        <v>191</v>
      </c>
      <c r="D80" s="53">
        <v>8909823014</v>
      </c>
      <c r="E80" s="54">
        <f>VLOOKUP(A80,'[2]Calidad matrícula'!$A$8:$U$1112,21,FALSE)</f>
        <v>4019988</v>
      </c>
      <c r="F80" s="54"/>
    </row>
    <row r="81" spans="1:6" ht="13.15" customHeight="1" x14ac:dyDescent="0.2">
      <c r="A81" s="51">
        <v>5576</v>
      </c>
      <c r="B81" s="52" t="s">
        <v>4</v>
      </c>
      <c r="C81" s="52" t="s">
        <v>192</v>
      </c>
      <c r="D81" s="53">
        <v>8909811052</v>
      </c>
      <c r="E81" s="54">
        <f>VLOOKUP(A81,'[2]Calidad matrícula'!$A$8:$U$1112,21,FALSE)</f>
        <v>3099569</v>
      </c>
      <c r="F81" s="54"/>
    </row>
    <row r="82" spans="1:6" ht="13.15" customHeight="1" x14ac:dyDescent="0.2">
      <c r="A82" s="51">
        <v>5579</v>
      </c>
      <c r="B82" s="52" t="s">
        <v>4</v>
      </c>
      <c r="C82" s="52" t="s">
        <v>193</v>
      </c>
      <c r="D82" s="53">
        <v>8909800493</v>
      </c>
      <c r="E82" s="54">
        <f>VLOOKUP(A82,'[2]Calidad matrícula'!$A$8:$U$1112,21,FALSE)</f>
        <v>15582901</v>
      </c>
      <c r="F82" s="54"/>
    </row>
    <row r="83" spans="1:6" ht="13.15" customHeight="1" x14ac:dyDescent="0.2">
      <c r="A83" s="51">
        <v>5585</v>
      </c>
      <c r="B83" s="52" t="s">
        <v>4</v>
      </c>
      <c r="C83" s="52" t="s">
        <v>194</v>
      </c>
      <c r="D83" s="53">
        <v>8909810008</v>
      </c>
      <c r="E83" s="54">
        <f>VLOOKUP(A83,'[2]Calidad matrícula'!$A$8:$U$1112,21,FALSE)</f>
        <v>5100113</v>
      </c>
      <c r="F83" s="54"/>
    </row>
    <row r="84" spans="1:6" ht="13.15" customHeight="1" x14ac:dyDescent="0.2">
      <c r="A84" s="51">
        <v>5591</v>
      </c>
      <c r="B84" s="52" t="s">
        <v>4</v>
      </c>
      <c r="C84" s="52" t="s">
        <v>195</v>
      </c>
      <c r="D84" s="53">
        <v>8909839064</v>
      </c>
      <c r="E84" s="54">
        <f>VLOOKUP(A84,'[2]Calidad matrícula'!$A$8:$U$1112,21,FALSE)</f>
        <v>7526316</v>
      </c>
      <c r="F84" s="54"/>
    </row>
    <row r="85" spans="1:6" ht="13.15" customHeight="1" x14ac:dyDescent="0.2">
      <c r="A85" s="72">
        <v>5604</v>
      </c>
      <c r="B85" s="73" t="s">
        <v>4</v>
      </c>
      <c r="C85" s="73" t="s">
        <v>196</v>
      </c>
      <c r="D85" s="74">
        <v>8909843124</v>
      </c>
      <c r="E85" s="54">
        <f>VLOOKUP(A85,'[2]Calidad matrícula'!$A$8:$U$1112,21,FALSE)</f>
        <v>21464199</v>
      </c>
      <c r="F85" s="75"/>
    </row>
    <row r="86" spans="1:6" ht="13.15" customHeight="1" x14ac:dyDescent="0.2">
      <c r="A86" s="51">
        <v>5607</v>
      </c>
      <c r="B86" s="52" t="s">
        <v>4</v>
      </c>
      <c r="C86" s="52" t="s">
        <v>197</v>
      </c>
      <c r="D86" s="53">
        <v>8909836740</v>
      </c>
      <c r="E86" s="54">
        <f>VLOOKUP(A86,'[2]Calidad matrícula'!$A$8:$U$1112,21,FALSE)</f>
        <v>4826132</v>
      </c>
      <c r="F86" s="54"/>
    </row>
    <row r="87" spans="1:6" ht="13.15" customHeight="1" x14ac:dyDescent="0.2">
      <c r="A87" s="51">
        <v>5628</v>
      </c>
      <c r="B87" s="52" t="s">
        <v>4</v>
      </c>
      <c r="C87" s="52" t="s">
        <v>198</v>
      </c>
      <c r="D87" s="53">
        <v>8909837369</v>
      </c>
      <c r="E87" s="54">
        <f>VLOOKUP(A87,'[2]Calidad matrícula'!$A$8:$U$1112,21,FALSE)</f>
        <v>4813344</v>
      </c>
      <c r="F87" s="54"/>
    </row>
    <row r="88" spans="1:6" ht="13.15" customHeight="1" x14ac:dyDescent="0.2">
      <c r="A88" s="51">
        <v>5642</v>
      </c>
      <c r="B88" s="52" t="s">
        <v>4</v>
      </c>
      <c r="C88" s="52" t="s">
        <v>199</v>
      </c>
      <c r="D88" s="53">
        <v>8909805770</v>
      </c>
      <c r="E88" s="54">
        <f>VLOOKUP(A88,'[2]Calidad matrícula'!$A$8:$U$1112,21,FALSE)</f>
        <v>6573358</v>
      </c>
      <c r="F88" s="54"/>
    </row>
    <row r="89" spans="1:6" ht="13.15" customHeight="1" x14ac:dyDescent="0.2">
      <c r="A89" s="51">
        <v>5647</v>
      </c>
      <c r="B89" s="52" t="s">
        <v>4</v>
      </c>
      <c r="C89" s="52" t="s">
        <v>81</v>
      </c>
      <c r="D89" s="53">
        <v>8909818683</v>
      </c>
      <c r="E89" s="54">
        <f>VLOOKUP(A89,'[2]Calidad matrícula'!$A$8:$U$1112,21,FALSE)</f>
        <v>3755664</v>
      </c>
      <c r="F89" s="54"/>
    </row>
    <row r="90" spans="1:6" ht="13.15" customHeight="1" x14ac:dyDescent="0.2">
      <c r="A90" s="51">
        <v>5649</v>
      </c>
      <c r="B90" s="52" t="s">
        <v>4</v>
      </c>
      <c r="C90" s="52" t="s">
        <v>200</v>
      </c>
      <c r="D90" s="53">
        <v>8909837409</v>
      </c>
      <c r="E90" s="54">
        <f>VLOOKUP(A90,'[2]Calidad matrícula'!$A$8:$U$1112,21,FALSE)</f>
        <v>8350662</v>
      </c>
      <c r="F90" s="54"/>
    </row>
    <row r="91" spans="1:6" ht="13.15" customHeight="1" x14ac:dyDescent="0.2">
      <c r="A91" s="51">
        <v>5652</v>
      </c>
      <c r="B91" s="52" t="s">
        <v>4</v>
      </c>
      <c r="C91" s="52" t="s">
        <v>201</v>
      </c>
      <c r="D91" s="53">
        <v>8000227914</v>
      </c>
      <c r="E91" s="54">
        <f>VLOOKUP(A91,'[2]Calidad matrícula'!$A$8:$U$1112,21,FALSE)</f>
        <v>2630136</v>
      </c>
      <c r="F91" s="54"/>
    </row>
    <row r="92" spans="1:6" ht="13.15" customHeight="1" x14ac:dyDescent="0.2">
      <c r="A92" s="51">
        <v>5656</v>
      </c>
      <c r="B92" s="52" t="s">
        <v>4</v>
      </c>
      <c r="C92" s="52" t="s">
        <v>202</v>
      </c>
      <c r="D92" s="53">
        <v>8909208145</v>
      </c>
      <c r="E92" s="54">
        <f>VLOOKUP(A92,'[2]Calidad matrícula'!$A$8:$U$1112,21,FALSE)</f>
        <v>5838809</v>
      </c>
      <c r="F92" s="54"/>
    </row>
    <row r="93" spans="1:6" ht="13.15" customHeight="1" x14ac:dyDescent="0.2">
      <c r="A93" s="51">
        <v>5658</v>
      </c>
      <c r="B93" s="52" t="s">
        <v>4</v>
      </c>
      <c r="C93" s="52" t="s">
        <v>203</v>
      </c>
      <c r="D93" s="53">
        <v>8000226188</v>
      </c>
      <c r="E93" s="54">
        <f>VLOOKUP(A93,'[2]Calidad matrícula'!$A$8:$U$1112,21,FALSE)</f>
        <v>1179664</v>
      </c>
      <c r="F93" s="54"/>
    </row>
    <row r="94" spans="1:6" ht="13.15" customHeight="1" x14ac:dyDescent="0.2">
      <c r="A94" s="51">
        <v>5659</v>
      </c>
      <c r="B94" s="52" t="s">
        <v>4</v>
      </c>
      <c r="C94" s="52" t="s">
        <v>204</v>
      </c>
      <c r="D94" s="53">
        <v>8000136767</v>
      </c>
      <c r="E94" s="54">
        <f>VLOOKUP(A94,'[2]Calidad matrícula'!$A$8:$U$1112,21,FALSE)</f>
        <v>27076277</v>
      </c>
      <c r="F94" s="54"/>
    </row>
    <row r="95" spans="1:6" ht="13.15" customHeight="1" x14ac:dyDescent="0.2">
      <c r="A95" s="51">
        <v>5660</v>
      </c>
      <c r="B95" s="52" t="s">
        <v>4</v>
      </c>
      <c r="C95" s="52" t="s">
        <v>205</v>
      </c>
      <c r="D95" s="53">
        <v>8909843765</v>
      </c>
      <c r="E95" s="54">
        <f>VLOOKUP(A95,'[2]Calidad matrícula'!$A$8:$U$1112,21,FALSE)</f>
        <v>6284758</v>
      </c>
      <c r="F95" s="54"/>
    </row>
    <row r="96" spans="1:6" ht="13.15" customHeight="1" x14ac:dyDescent="0.2">
      <c r="A96" s="51">
        <v>5664</v>
      </c>
      <c r="B96" s="52" t="s">
        <v>4</v>
      </c>
      <c r="C96" s="52" t="s">
        <v>206</v>
      </c>
      <c r="D96" s="53">
        <v>8909839222</v>
      </c>
      <c r="E96" s="54">
        <f>VLOOKUP(A96,'[2]Calidad matrícula'!$A$8:$U$1112,21,FALSE)</f>
        <v>10228312</v>
      </c>
      <c r="F96" s="54"/>
    </row>
    <row r="97" spans="1:6" ht="13.15" customHeight="1" x14ac:dyDescent="0.2">
      <c r="A97" s="51">
        <v>5665</v>
      </c>
      <c r="B97" s="52" t="s">
        <v>4</v>
      </c>
      <c r="C97" s="52" t="s">
        <v>207</v>
      </c>
      <c r="D97" s="53">
        <v>8909838145</v>
      </c>
      <c r="E97" s="54">
        <f>VLOOKUP(A97,'[2]Calidad matrícula'!$A$8:$U$1112,21,FALSE)</f>
        <v>45084342</v>
      </c>
      <c r="F97" s="54"/>
    </row>
    <row r="98" spans="1:6" ht="13.15" customHeight="1" x14ac:dyDescent="0.2">
      <c r="A98" s="51">
        <v>5667</v>
      </c>
      <c r="B98" s="52" t="s">
        <v>4</v>
      </c>
      <c r="C98" s="52" t="s">
        <v>208</v>
      </c>
      <c r="D98" s="53">
        <v>8909821231</v>
      </c>
      <c r="E98" s="54">
        <f>VLOOKUP(A98,'[2]Calidad matrícula'!$A$8:$U$1112,21,FALSE)</f>
        <v>4449047</v>
      </c>
      <c r="F98" s="54"/>
    </row>
    <row r="99" spans="1:6" ht="13.15" customHeight="1" x14ac:dyDescent="0.2">
      <c r="A99" s="51">
        <v>5670</v>
      </c>
      <c r="B99" s="52" t="s">
        <v>4</v>
      </c>
      <c r="C99" s="52" t="s">
        <v>209</v>
      </c>
      <c r="D99" s="53">
        <v>8909808507</v>
      </c>
      <c r="E99" s="54">
        <f>VLOOKUP(A99,'[2]Calidad matrícula'!$A$8:$U$1112,21,FALSE)</f>
        <v>8316922</v>
      </c>
      <c r="F99" s="54"/>
    </row>
    <row r="100" spans="1:6" ht="13.15" customHeight="1" x14ac:dyDescent="0.2">
      <c r="A100" s="51">
        <v>5674</v>
      </c>
      <c r="B100" s="52" t="s">
        <v>4</v>
      </c>
      <c r="C100" s="52" t="s">
        <v>210</v>
      </c>
      <c r="D100" s="53">
        <v>8909825067</v>
      </c>
      <c r="E100" s="54">
        <f>VLOOKUP(A100,'[2]Calidad matrícula'!$A$8:$U$1112,21,FALSE)</f>
        <v>7570810</v>
      </c>
      <c r="F100" s="54"/>
    </row>
    <row r="101" spans="1:6" ht="13.15" customHeight="1" x14ac:dyDescent="0.2">
      <c r="A101" s="51">
        <v>5679</v>
      </c>
      <c r="B101" s="52" t="s">
        <v>4</v>
      </c>
      <c r="C101" s="52" t="s">
        <v>211</v>
      </c>
      <c r="D101" s="53">
        <v>8909803441</v>
      </c>
      <c r="E101" s="54">
        <f>VLOOKUP(A101,'[2]Calidad matrícula'!$A$8:$U$1112,21,FALSE)</f>
        <v>6574351</v>
      </c>
      <c r="F101" s="54"/>
    </row>
    <row r="102" spans="1:6" ht="13.15" customHeight="1" x14ac:dyDescent="0.2">
      <c r="A102" s="51">
        <v>5686</v>
      </c>
      <c r="B102" s="52" t="s">
        <v>4</v>
      </c>
      <c r="C102" s="52" t="s">
        <v>212</v>
      </c>
      <c r="D102" s="53">
        <v>8909815546</v>
      </c>
      <c r="E102" s="54">
        <f>VLOOKUP(A102,'[2]Calidad matrícula'!$A$8:$U$1112,21,FALSE)</f>
        <v>13509558</v>
      </c>
      <c r="F102" s="54"/>
    </row>
    <row r="103" spans="1:6" ht="13.15" customHeight="1" x14ac:dyDescent="0.2">
      <c r="A103" s="51">
        <v>5690</v>
      </c>
      <c r="B103" s="52" t="s">
        <v>4</v>
      </c>
      <c r="C103" s="52" t="s">
        <v>213</v>
      </c>
      <c r="D103" s="53">
        <v>8909838034</v>
      </c>
      <c r="E103" s="54">
        <f>VLOOKUP(A103,'[2]Calidad matrícula'!$A$8:$U$1112,21,FALSE)</f>
        <v>5595359</v>
      </c>
      <c r="F103" s="54"/>
    </row>
    <row r="104" spans="1:6" ht="13.15" customHeight="1" x14ac:dyDescent="0.2">
      <c r="A104" s="51">
        <v>5697</v>
      </c>
      <c r="B104" s="52" t="s">
        <v>4</v>
      </c>
      <c r="C104" s="52" t="s">
        <v>214</v>
      </c>
      <c r="D104" s="53">
        <v>8909838138</v>
      </c>
      <c r="E104" s="54">
        <f>VLOOKUP(A104,'[2]Calidad matrícula'!$A$8:$U$1112,21,FALSE)</f>
        <v>10985016</v>
      </c>
      <c r="F104" s="54"/>
    </row>
    <row r="105" spans="1:6" ht="13.15" customHeight="1" x14ac:dyDescent="0.2">
      <c r="A105" s="51">
        <v>5736</v>
      </c>
      <c r="B105" s="52" t="s">
        <v>4</v>
      </c>
      <c r="C105" s="52" t="s">
        <v>215</v>
      </c>
      <c r="D105" s="53">
        <v>8909813912</v>
      </c>
      <c r="E105" s="54">
        <f>VLOOKUP(A105,'[2]Calidad matrícula'!$A$8:$U$1112,21,FALSE)</f>
        <v>19507949</v>
      </c>
      <c r="F105" s="54"/>
    </row>
    <row r="106" spans="1:6" ht="13.15" customHeight="1" x14ac:dyDescent="0.2">
      <c r="A106" s="51">
        <v>5756</v>
      </c>
      <c r="B106" s="52" t="s">
        <v>4</v>
      </c>
      <c r="C106" s="52" t="s">
        <v>216</v>
      </c>
      <c r="D106" s="53">
        <v>8909803577</v>
      </c>
      <c r="E106" s="54">
        <f>VLOOKUP(A106,'[2]Calidad matrícula'!$A$8:$U$1112,21,FALSE)</f>
        <v>14971446</v>
      </c>
      <c r="F106" s="54"/>
    </row>
    <row r="107" spans="1:6" ht="13.15" customHeight="1" x14ac:dyDescent="0.2">
      <c r="A107" s="51">
        <v>5761</v>
      </c>
      <c r="B107" s="52" t="s">
        <v>4</v>
      </c>
      <c r="C107" s="52" t="s">
        <v>217</v>
      </c>
      <c r="D107" s="53">
        <v>8909810807</v>
      </c>
      <c r="E107" s="54">
        <f>VLOOKUP(A107,'[2]Calidad matrícula'!$A$8:$U$1112,21,FALSE)</f>
        <v>6215609</v>
      </c>
      <c r="F107" s="54"/>
    </row>
    <row r="108" spans="1:6" ht="13.15" customHeight="1" x14ac:dyDescent="0.2">
      <c r="A108" s="51">
        <v>5789</v>
      </c>
      <c r="B108" s="52" t="s">
        <v>4</v>
      </c>
      <c r="C108" s="52" t="s">
        <v>218</v>
      </c>
      <c r="D108" s="53">
        <v>8909812383</v>
      </c>
      <c r="E108" s="54">
        <f>VLOOKUP(A108,'[2]Calidad matrícula'!$A$8:$U$1112,21,FALSE)</f>
        <v>5698784</v>
      </c>
      <c r="F108" s="54"/>
    </row>
    <row r="109" spans="1:6" ht="13.15" customHeight="1" x14ac:dyDescent="0.2">
      <c r="A109" s="51">
        <v>5790</v>
      </c>
      <c r="B109" s="52" t="s">
        <v>4</v>
      </c>
      <c r="C109" s="52" t="s">
        <v>219</v>
      </c>
      <c r="D109" s="53">
        <v>8909842957</v>
      </c>
      <c r="E109" s="54">
        <f>VLOOKUP(A109,'[2]Calidad matrícula'!$A$8:$U$1112,21,FALSE)</f>
        <v>18783658</v>
      </c>
      <c r="F109" s="54"/>
    </row>
    <row r="110" spans="1:6" ht="13.15" customHeight="1" x14ac:dyDescent="0.2">
      <c r="A110" s="51">
        <v>5792</v>
      </c>
      <c r="B110" s="52" t="s">
        <v>4</v>
      </c>
      <c r="C110" s="52" t="s">
        <v>220</v>
      </c>
      <c r="D110" s="53">
        <v>8909825834</v>
      </c>
      <c r="E110" s="54">
        <f>VLOOKUP(A110,'[2]Calidad matrícula'!$A$8:$U$1112,21,FALSE)</f>
        <v>1970905</v>
      </c>
      <c r="F110" s="54"/>
    </row>
    <row r="111" spans="1:6" ht="13.15" customHeight="1" x14ac:dyDescent="0.2">
      <c r="A111" s="51">
        <v>5809</v>
      </c>
      <c r="B111" s="52" t="s">
        <v>4</v>
      </c>
      <c r="C111" s="52" t="s">
        <v>221</v>
      </c>
      <c r="D111" s="53">
        <v>8909807817</v>
      </c>
      <c r="E111" s="54">
        <f>VLOOKUP(A111,'[2]Calidad matrícula'!$A$8:$U$1112,21,FALSE)</f>
        <v>2898162</v>
      </c>
      <c r="F111" s="54"/>
    </row>
    <row r="112" spans="1:6" ht="13.15" customHeight="1" x14ac:dyDescent="0.2">
      <c r="A112" s="51">
        <v>5819</v>
      </c>
      <c r="B112" s="52" t="s">
        <v>4</v>
      </c>
      <c r="C112" s="52" t="s">
        <v>222</v>
      </c>
      <c r="D112" s="53">
        <v>8909813675</v>
      </c>
      <c r="E112" s="54">
        <f>VLOOKUP(A112,'[2]Calidad matrícula'!$A$8:$U$1112,21,FALSE)</f>
        <v>3092558</v>
      </c>
      <c r="F112" s="54"/>
    </row>
    <row r="113" spans="1:6" ht="13.15" customHeight="1" x14ac:dyDescent="0.2">
      <c r="A113" s="51">
        <v>5842</v>
      </c>
      <c r="B113" s="52" t="s">
        <v>4</v>
      </c>
      <c r="C113" s="52" t="s">
        <v>223</v>
      </c>
      <c r="D113" s="53">
        <v>8909845754</v>
      </c>
      <c r="E113" s="54">
        <f>VLOOKUP(A113,'[2]Calidad matrícula'!$A$8:$U$1112,21,FALSE)</f>
        <v>4193826</v>
      </c>
      <c r="F113" s="54"/>
    </row>
    <row r="114" spans="1:6" ht="13.15" customHeight="1" x14ac:dyDescent="0.2">
      <c r="A114" s="51">
        <v>5847</v>
      </c>
      <c r="B114" s="52" t="s">
        <v>4</v>
      </c>
      <c r="C114" s="52" t="s">
        <v>224</v>
      </c>
      <c r="D114" s="53">
        <v>8909075154</v>
      </c>
      <c r="E114" s="54">
        <f>VLOOKUP(A114,'[2]Calidad matrícula'!$A$8:$U$1112,21,FALSE)</f>
        <v>17935140</v>
      </c>
      <c r="F114" s="54"/>
    </row>
    <row r="115" spans="1:6" ht="13.15" customHeight="1" x14ac:dyDescent="0.2">
      <c r="A115" s="51">
        <v>5854</v>
      </c>
      <c r="B115" s="52" t="s">
        <v>4</v>
      </c>
      <c r="C115" s="52" t="s">
        <v>225</v>
      </c>
      <c r="D115" s="53">
        <v>8909811061</v>
      </c>
      <c r="E115" s="54">
        <f>VLOOKUP(A115,'[2]Calidad matrícula'!$A$8:$U$1112,21,FALSE)</f>
        <v>8493111</v>
      </c>
      <c r="F115" s="54"/>
    </row>
    <row r="116" spans="1:6" ht="13.15" customHeight="1" x14ac:dyDescent="0.2">
      <c r="A116" s="51">
        <v>5856</v>
      </c>
      <c r="B116" s="52" t="s">
        <v>4</v>
      </c>
      <c r="C116" s="52" t="s">
        <v>226</v>
      </c>
      <c r="D116" s="53">
        <v>8909841862</v>
      </c>
      <c r="E116" s="54">
        <f>VLOOKUP(A116,'[2]Calidad matrícula'!$A$8:$U$1112,21,FALSE)</f>
        <v>1596130</v>
      </c>
      <c r="F116" s="54"/>
    </row>
    <row r="117" spans="1:6" ht="13.15" customHeight="1" x14ac:dyDescent="0.2">
      <c r="A117" s="51">
        <v>5858</v>
      </c>
      <c r="B117" s="52" t="s">
        <v>4</v>
      </c>
      <c r="C117" s="52" t="s">
        <v>227</v>
      </c>
      <c r="D117" s="53">
        <v>8909852858</v>
      </c>
      <c r="E117" s="54">
        <f>VLOOKUP(A117,'[2]Calidad matrícula'!$A$8:$U$1112,21,FALSE)</f>
        <v>7511412</v>
      </c>
      <c r="F117" s="54"/>
    </row>
    <row r="118" spans="1:6" ht="13.15" customHeight="1" x14ac:dyDescent="0.2">
      <c r="A118" s="51">
        <v>5861</v>
      </c>
      <c r="B118" s="52" t="s">
        <v>4</v>
      </c>
      <c r="C118" s="52" t="s">
        <v>228</v>
      </c>
      <c r="D118" s="53">
        <v>8909807641</v>
      </c>
      <c r="E118" s="54">
        <f>VLOOKUP(A118,'[2]Calidad matrícula'!$A$8:$U$1112,21,FALSE)</f>
        <v>3129755</v>
      </c>
      <c r="F118" s="54"/>
    </row>
    <row r="119" spans="1:6" ht="13.15" customHeight="1" x14ac:dyDescent="0.2">
      <c r="A119" s="51">
        <v>5873</v>
      </c>
      <c r="B119" s="52" t="s">
        <v>4</v>
      </c>
      <c r="C119" s="52" t="s">
        <v>229</v>
      </c>
      <c r="D119" s="53">
        <v>8000206655</v>
      </c>
      <c r="E119" s="54">
        <f>VLOOKUP(A119,'[2]Calidad matrícula'!$A$8:$U$1112,21,FALSE)</f>
        <v>13957819</v>
      </c>
      <c r="F119" s="54"/>
    </row>
    <row r="120" spans="1:6" ht="13.15" customHeight="1" x14ac:dyDescent="0.2">
      <c r="A120" s="51">
        <v>5885</v>
      </c>
      <c r="B120" s="52" t="s">
        <v>4</v>
      </c>
      <c r="C120" s="52" t="s">
        <v>230</v>
      </c>
      <c r="D120" s="53">
        <v>8909809648</v>
      </c>
      <c r="E120" s="54">
        <f>VLOOKUP(A120,'[2]Calidad matrícula'!$A$8:$U$1112,21,FALSE)</f>
        <v>3412359</v>
      </c>
      <c r="F120" s="54"/>
    </row>
    <row r="121" spans="1:6" ht="13.15" customHeight="1" x14ac:dyDescent="0.2">
      <c r="A121" s="51">
        <v>5887</v>
      </c>
      <c r="B121" s="52" t="s">
        <v>4</v>
      </c>
      <c r="C121" s="52" t="s">
        <v>231</v>
      </c>
      <c r="D121" s="53">
        <v>8909800961</v>
      </c>
      <c r="E121" s="54">
        <f>VLOOKUP(A121,'[2]Calidad matrícula'!$A$8:$U$1112,21,FALSE)</f>
        <v>16813265</v>
      </c>
      <c r="F121" s="54"/>
    </row>
    <row r="122" spans="1:6" ht="13.15" customHeight="1" x14ac:dyDescent="0.2">
      <c r="A122" s="51">
        <v>5890</v>
      </c>
      <c r="B122" s="52" t="s">
        <v>4</v>
      </c>
      <c r="C122" s="52" t="s">
        <v>232</v>
      </c>
      <c r="D122" s="53">
        <v>8909840302</v>
      </c>
      <c r="E122" s="54">
        <f>VLOOKUP(A122,'[2]Calidad matrícula'!$A$8:$U$1112,21,FALSE)</f>
        <v>8439662</v>
      </c>
      <c r="F122" s="54"/>
    </row>
    <row r="123" spans="1:6" ht="13.15" customHeight="1" x14ac:dyDescent="0.2">
      <c r="A123" s="51">
        <v>5893</v>
      </c>
      <c r="B123" s="52" t="s">
        <v>4</v>
      </c>
      <c r="C123" s="52" t="s">
        <v>233</v>
      </c>
      <c r="D123" s="53">
        <v>8909842656</v>
      </c>
      <c r="E123" s="54">
        <f>VLOOKUP(A123,'[2]Calidad matrícula'!$A$8:$U$1112,21,FALSE)</f>
        <v>10399365</v>
      </c>
      <c r="F123" s="54"/>
    </row>
    <row r="124" spans="1:6" ht="13.15" customHeight="1" x14ac:dyDescent="0.2">
      <c r="A124" s="51">
        <v>5895</v>
      </c>
      <c r="B124" s="52" t="s">
        <v>4</v>
      </c>
      <c r="C124" s="52" t="s">
        <v>234</v>
      </c>
      <c r="D124" s="53">
        <v>8909811504</v>
      </c>
      <c r="E124" s="54">
        <f>VLOOKUP(A124,'[2]Calidad matrícula'!$A$8:$U$1112,21,FALSE)</f>
        <v>28607097</v>
      </c>
      <c r="F124" s="54"/>
    </row>
    <row r="125" spans="1:6" ht="13.15" customHeight="1" x14ac:dyDescent="0.2">
      <c r="A125" s="51">
        <v>8078</v>
      </c>
      <c r="B125" s="52" t="s">
        <v>82</v>
      </c>
      <c r="C125" s="52" t="s">
        <v>235</v>
      </c>
      <c r="D125" s="53">
        <v>8901123718</v>
      </c>
      <c r="E125" s="54">
        <f>VLOOKUP(A125,'[2]Calidad matrícula'!$A$8:$U$1112,21,FALSE)</f>
        <v>24359333</v>
      </c>
      <c r="F125" s="54"/>
    </row>
    <row r="126" spans="1:6" ht="13.15" customHeight="1" x14ac:dyDescent="0.2">
      <c r="A126" s="51">
        <v>8137</v>
      </c>
      <c r="B126" s="52" t="s">
        <v>82</v>
      </c>
      <c r="C126" s="52" t="s">
        <v>236</v>
      </c>
      <c r="D126" s="53">
        <v>8000944624</v>
      </c>
      <c r="E126" s="54">
        <f>VLOOKUP(A126,'[2]Calidad matrícula'!$A$8:$U$1112,21,FALSE)</f>
        <v>15460883</v>
      </c>
      <c r="F126" s="54"/>
    </row>
    <row r="127" spans="1:6" ht="13.15" customHeight="1" x14ac:dyDescent="0.2">
      <c r="A127" s="51">
        <v>8141</v>
      </c>
      <c r="B127" s="52" t="s">
        <v>82</v>
      </c>
      <c r="C127" s="52" t="s">
        <v>237</v>
      </c>
      <c r="D127" s="53">
        <v>8000944663</v>
      </c>
      <c r="E127" s="54">
        <f>VLOOKUP(A127,'[2]Calidad matrícula'!$A$8:$U$1112,21,FALSE)</f>
        <v>9940358</v>
      </c>
      <c r="F127" s="54"/>
    </row>
    <row r="128" spans="1:6" ht="13.15" customHeight="1" x14ac:dyDescent="0.2">
      <c r="A128" s="51">
        <v>8296</v>
      </c>
      <c r="B128" s="52" t="s">
        <v>82</v>
      </c>
      <c r="C128" s="52" t="s">
        <v>238</v>
      </c>
      <c r="D128" s="53">
        <v>8901024720</v>
      </c>
      <c r="E128" s="54">
        <f>VLOOKUP(A128,'[2]Calidad matrícula'!$A$8:$U$1112,21,FALSE)</f>
        <v>19832287</v>
      </c>
      <c r="F128" s="54"/>
    </row>
    <row r="129" spans="1:6" ht="13.15" customHeight="1" x14ac:dyDescent="0.2">
      <c r="A129" s="51">
        <v>8372</v>
      </c>
      <c r="B129" s="52" t="s">
        <v>82</v>
      </c>
      <c r="C129" s="52" t="s">
        <v>239</v>
      </c>
      <c r="D129" s="53">
        <v>8000699010</v>
      </c>
      <c r="E129" s="54">
        <f>VLOOKUP(A129,'[2]Calidad matrícula'!$A$8:$U$1112,21,FALSE)</f>
        <v>7474687</v>
      </c>
      <c r="F129" s="54"/>
    </row>
    <row r="130" spans="1:6" ht="13.15" customHeight="1" x14ac:dyDescent="0.2">
      <c r="A130" s="51">
        <v>8421</v>
      </c>
      <c r="B130" s="52" t="s">
        <v>82</v>
      </c>
      <c r="C130" s="52" t="s">
        <v>240</v>
      </c>
      <c r="D130" s="53">
        <v>8901030034</v>
      </c>
      <c r="E130" s="54">
        <f>VLOOKUP(A130,'[2]Calidad matrícula'!$A$8:$U$1112,21,FALSE)</f>
        <v>16918858</v>
      </c>
      <c r="F130" s="54"/>
    </row>
    <row r="131" spans="1:6" ht="13.15" customHeight="1" x14ac:dyDescent="0.2">
      <c r="A131" s="51">
        <v>8436</v>
      </c>
      <c r="B131" s="52" t="s">
        <v>82</v>
      </c>
      <c r="C131" s="52" t="s">
        <v>241</v>
      </c>
      <c r="D131" s="53">
        <v>8000192184</v>
      </c>
      <c r="E131" s="54">
        <f>VLOOKUP(A131,'[2]Calidad matrícula'!$A$8:$U$1112,21,FALSE)</f>
        <v>12149096</v>
      </c>
      <c r="F131" s="54"/>
    </row>
    <row r="132" spans="1:6" ht="13.15" customHeight="1" x14ac:dyDescent="0.2">
      <c r="A132" s="51">
        <v>8520</v>
      </c>
      <c r="B132" s="52" t="s">
        <v>82</v>
      </c>
      <c r="C132" s="52" t="s">
        <v>242</v>
      </c>
      <c r="D132" s="53">
        <v>8000944498</v>
      </c>
      <c r="E132" s="54">
        <f>VLOOKUP(A132,'[2]Calidad matrícula'!$A$8:$U$1112,21,FALSE)</f>
        <v>13016183</v>
      </c>
      <c r="F132" s="54"/>
    </row>
    <row r="133" spans="1:6" ht="13.15" customHeight="1" x14ac:dyDescent="0.2">
      <c r="A133" s="51">
        <v>8549</v>
      </c>
      <c r="B133" s="52" t="s">
        <v>82</v>
      </c>
      <c r="C133" s="52" t="s">
        <v>243</v>
      </c>
      <c r="D133" s="53">
        <v>8000944577</v>
      </c>
      <c r="E133" s="54">
        <f>VLOOKUP(A133,'[2]Calidad matrícula'!$A$8:$U$1112,21,FALSE)</f>
        <v>2894743</v>
      </c>
      <c r="F133" s="54"/>
    </row>
    <row r="134" spans="1:6" ht="13.15" customHeight="1" x14ac:dyDescent="0.2">
      <c r="A134" s="51">
        <v>8558</v>
      </c>
      <c r="B134" s="52" t="s">
        <v>82</v>
      </c>
      <c r="C134" s="52" t="s">
        <v>244</v>
      </c>
      <c r="D134" s="53">
        <v>8000767511</v>
      </c>
      <c r="E134" s="54">
        <f>VLOOKUP(A134,'[2]Calidad matrícula'!$A$8:$U$1112,21,FALSE)</f>
        <v>6814903</v>
      </c>
      <c r="F134" s="54"/>
    </row>
    <row r="135" spans="1:6" ht="13.15" customHeight="1" x14ac:dyDescent="0.2">
      <c r="A135" s="51">
        <v>8560</v>
      </c>
      <c r="B135" s="52" t="s">
        <v>82</v>
      </c>
      <c r="C135" s="52" t="s">
        <v>245</v>
      </c>
      <c r="D135" s="53">
        <v>8901162789</v>
      </c>
      <c r="E135" s="54">
        <f>VLOOKUP(A135,'[2]Calidad matrícula'!$A$8:$U$1112,21,FALSE)</f>
        <v>12993898</v>
      </c>
      <c r="F135" s="54"/>
    </row>
    <row r="136" spans="1:6" ht="13.15" customHeight="1" x14ac:dyDescent="0.2">
      <c r="A136" s="51">
        <v>8573</v>
      </c>
      <c r="B136" s="52" t="s">
        <v>82</v>
      </c>
      <c r="C136" s="52" t="s">
        <v>246</v>
      </c>
      <c r="D136" s="53">
        <v>8000943862</v>
      </c>
      <c r="E136" s="54">
        <f>VLOOKUP(A136,'[2]Calidad matrícula'!$A$8:$U$1112,21,FALSE)</f>
        <v>10551433</v>
      </c>
      <c r="F136" s="54"/>
    </row>
    <row r="137" spans="1:6" ht="13.15" customHeight="1" x14ac:dyDescent="0.2">
      <c r="A137" s="51">
        <v>8606</v>
      </c>
      <c r="B137" s="52" t="s">
        <v>82</v>
      </c>
      <c r="C137" s="52" t="s">
        <v>247</v>
      </c>
      <c r="D137" s="53">
        <v>8901039622</v>
      </c>
      <c r="E137" s="54">
        <f>VLOOKUP(A137,'[2]Calidad matrícula'!$A$8:$U$1112,21,FALSE)</f>
        <v>15817138</v>
      </c>
      <c r="F137" s="54"/>
    </row>
    <row r="138" spans="1:6" ht="13.15" customHeight="1" x14ac:dyDescent="0.2">
      <c r="A138" s="51">
        <v>8634</v>
      </c>
      <c r="B138" s="52" t="s">
        <v>82</v>
      </c>
      <c r="C138" s="52" t="s">
        <v>248</v>
      </c>
      <c r="D138" s="53">
        <v>8901159821</v>
      </c>
      <c r="E138" s="54">
        <f>VLOOKUP(A138,'[2]Calidad matrícula'!$A$8:$U$1112,21,FALSE)</f>
        <v>14153822</v>
      </c>
      <c r="F138" s="54"/>
    </row>
    <row r="139" spans="1:6" ht="13.15" customHeight="1" x14ac:dyDescent="0.2">
      <c r="A139" s="51">
        <v>8638</v>
      </c>
      <c r="B139" s="52" t="s">
        <v>82</v>
      </c>
      <c r="C139" s="52" t="s">
        <v>198</v>
      </c>
      <c r="D139" s="53">
        <v>8000948444</v>
      </c>
      <c r="E139" s="54">
        <f>VLOOKUP(A139,'[2]Calidad matrícula'!$A$8:$U$1112,21,FALSE)</f>
        <v>39472062</v>
      </c>
      <c r="F139" s="54"/>
    </row>
    <row r="140" spans="1:6" ht="13.15" customHeight="1" x14ac:dyDescent="0.2">
      <c r="A140" s="51">
        <v>8675</v>
      </c>
      <c r="B140" s="52" t="s">
        <v>82</v>
      </c>
      <c r="C140" s="52" t="s">
        <v>249</v>
      </c>
      <c r="D140" s="53">
        <v>8000192541</v>
      </c>
      <c r="E140" s="54">
        <f>VLOOKUP(A140,'[2]Calidad matrícula'!$A$8:$U$1112,21,FALSE)</f>
        <v>8846069</v>
      </c>
      <c r="F140" s="54"/>
    </row>
    <row r="141" spans="1:6" ht="13.15" customHeight="1" x14ac:dyDescent="0.2">
      <c r="A141" s="51">
        <v>8685</v>
      </c>
      <c r="B141" s="52" t="s">
        <v>82</v>
      </c>
      <c r="C141" s="52" t="s">
        <v>250</v>
      </c>
      <c r="D141" s="53">
        <v>8001162846</v>
      </c>
      <c r="E141" s="54">
        <f>VLOOKUP(A141,'[2]Calidad matrícula'!$A$8:$U$1112,21,FALSE)</f>
        <v>8044656</v>
      </c>
      <c r="F141" s="54"/>
    </row>
    <row r="142" spans="1:6" ht="13.15" customHeight="1" x14ac:dyDescent="0.2">
      <c r="A142" s="51">
        <v>8770</v>
      </c>
      <c r="B142" s="52" t="s">
        <v>82</v>
      </c>
      <c r="C142" s="52" t="s">
        <v>251</v>
      </c>
      <c r="D142" s="53">
        <v>8901161590</v>
      </c>
      <c r="E142" s="54">
        <f>VLOOKUP(A142,'[2]Calidad matrícula'!$A$8:$U$1112,21,FALSE)</f>
        <v>5587506</v>
      </c>
      <c r="F142" s="54"/>
    </row>
    <row r="143" spans="1:6" ht="13.15" customHeight="1" x14ac:dyDescent="0.2">
      <c r="A143" s="51">
        <v>8832</v>
      </c>
      <c r="B143" s="52" t="s">
        <v>82</v>
      </c>
      <c r="C143" s="52" t="s">
        <v>252</v>
      </c>
      <c r="D143" s="53">
        <v>8000535523</v>
      </c>
      <c r="E143" s="54">
        <f>VLOOKUP(A143,'[2]Calidad matrícula'!$A$8:$U$1112,21,FALSE)</f>
        <v>5113417</v>
      </c>
      <c r="F143" s="54"/>
    </row>
    <row r="144" spans="1:6" ht="13.15" customHeight="1" x14ac:dyDescent="0.2">
      <c r="A144" s="51">
        <v>8849</v>
      </c>
      <c r="B144" s="52" t="s">
        <v>82</v>
      </c>
      <c r="C144" s="52" t="s">
        <v>253</v>
      </c>
      <c r="D144" s="53">
        <v>8000943783</v>
      </c>
      <c r="E144" s="54">
        <f>VLOOKUP(A144,'[2]Calidad matrícula'!$A$8:$U$1112,21,FALSE)</f>
        <v>3588640</v>
      </c>
      <c r="F144" s="54"/>
    </row>
    <row r="145" spans="1:6" ht="13.15" customHeight="1" x14ac:dyDescent="0.2">
      <c r="A145" s="51">
        <v>13006</v>
      </c>
      <c r="B145" s="52" t="s">
        <v>80</v>
      </c>
      <c r="C145" s="52" t="s">
        <v>254</v>
      </c>
      <c r="D145" s="53">
        <v>8000373711</v>
      </c>
      <c r="E145" s="54">
        <f>VLOOKUP(A145,'[2]Calidad matrícula'!$A$8:$U$1112,21,FALSE)</f>
        <v>30752203</v>
      </c>
      <c r="F145" s="54"/>
    </row>
    <row r="146" spans="1:6" ht="13.15" customHeight="1" x14ac:dyDescent="0.2">
      <c r="A146" s="51">
        <v>13030</v>
      </c>
      <c r="B146" s="52" t="s">
        <v>80</v>
      </c>
      <c r="C146" s="52" t="s">
        <v>255</v>
      </c>
      <c r="D146" s="53">
        <v>8002548799</v>
      </c>
      <c r="E146" s="54">
        <f>VLOOKUP(A146,'[2]Calidad matrícula'!$A$8:$U$1112,21,FALSE)</f>
        <v>11286358</v>
      </c>
      <c r="F146" s="54"/>
    </row>
    <row r="147" spans="1:6" ht="13.15" customHeight="1" x14ac:dyDescent="0.2">
      <c r="A147" s="51">
        <v>13042</v>
      </c>
      <c r="B147" s="52" t="s">
        <v>80</v>
      </c>
      <c r="C147" s="52" t="s">
        <v>256</v>
      </c>
      <c r="D147" s="53">
        <v>8060019374</v>
      </c>
      <c r="E147" s="54">
        <f>VLOOKUP(A147,'[2]Calidad matrícula'!$A$8:$U$1112,21,FALSE)</f>
        <v>7395115</v>
      </c>
      <c r="F147" s="54"/>
    </row>
    <row r="148" spans="1:6" ht="13.15" customHeight="1" x14ac:dyDescent="0.2">
      <c r="A148" s="51">
        <v>13052</v>
      </c>
      <c r="B148" s="52" t="s">
        <v>80</v>
      </c>
      <c r="C148" s="52" t="s">
        <v>257</v>
      </c>
      <c r="D148" s="53">
        <v>8904802541</v>
      </c>
      <c r="E148" s="54">
        <f>VLOOKUP(A148,'[2]Calidad matrícula'!$A$8:$U$1112,21,FALSE)</f>
        <v>46358969</v>
      </c>
      <c r="F148" s="54"/>
    </row>
    <row r="149" spans="1:6" ht="13.15" customHeight="1" x14ac:dyDescent="0.2">
      <c r="A149" s="51">
        <v>13062</v>
      </c>
      <c r="B149" s="52" t="s">
        <v>80</v>
      </c>
      <c r="C149" s="52" t="s">
        <v>258</v>
      </c>
      <c r="D149" s="53">
        <v>8060049006</v>
      </c>
      <c r="E149" s="54">
        <f>VLOOKUP(A149,'[2]Calidad matrícula'!$A$8:$U$1112,21,FALSE)</f>
        <v>8185961</v>
      </c>
      <c r="F149" s="54"/>
    </row>
    <row r="150" spans="1:6" ht="13.15" customHeight="1" x14ac:dyDescent="0.2">
      <c r="A150" s="51">
        <v>13074</v>
      </c>
      <c r="B150" s="52" t="s">
        <v>80</v>
      </c>
      <c r="C150" s="52" t="s">
        <v>259</v>
      </c>
      <c r="D150" s="53">
        <v>8000159911</v>
      </c>
      <c r="E150" s="54">
        <f>VLOOKUP(A150,'[2]Calidad matrícula'!$A$8:$U$1112,21,FALSE)</f>
        <v>19278503</v>
      </c>
      <c r="F150" s="54"/>
    </row>
    <row r="151" spans="1:6" ht="13.15" customHeight="1" x14ac:dyDescent="0.2">
      <c r="A151" s="51">
        <v>13140</v>
      </c>
      <c r="B151" s="52" t="s">
        <v>80</v>
      </c>
      <c r="C151" s="52" t="s">
        <v>260</v>
      </c>
      <c r="D151" s="53">
        <v>8904813623</v>
      </c>
      <c r="E151" s="54">
        <f>VLOOKUP(A151,'[2]Calidad matrícula'!$A$8:$U$1112,21,FALSE)</f>
        <v>26319345</v>
      </c>
      <c r="F151" s="54"/>
    </row>
    <row r="152" spans="1:6" ht="13.15" customHeight="1" x14ac:dyDescent="0.2">
      <c r="A152" s="51">
        <v>13160</v>
      </c>
      <c r="B152" s="52" t="s">
        <v>80</v>
      </c>
      <c r="C152" s="52" t="s">
        <v>261</v>
      </c>
      <c r="D152" s="53">
        <v>8002535261</v>
      </c>
      <c r="E152" s="54">
        <f>VLOOKUP(A152,'[2]Calidad matrícula'!$A$8:$U$1112,21,FALSE)</f>
        <v>7277501</v>
      </c>
      <c r="F152" s="54"/>
    </row>
    <row r="153" spans="1:6" ht="13.15" customHeight="1" x14ac:dyDescent="0.2">
      <c r="A153" s="51">
        <v>13188</v>
      </c>
      <c r="B153" s="52" t="s">
        <v>80</v>
      </c>
      <c r="C153" s="52" t="s">
        <v>262</v>
      </c>
      <c r="D153" s="53">
        <v>8002544811</v>
      </c>
      <c r="E153" s="54">
        <f>VLOOKUP(A153,'[2]Calidad matrícula'!$A$8:$U$1112,21,FALSE)</f>
        <v>12557075</v>
      </c>
      <c r="F153" s="54"/>
    </row>
    <row r="154" spans="1:6" ht="13.15" customHeight="1" x14ac:dyDescent="0.2">
      <c r="A154" s="51">
        <v>13212</v>
      </c>
      <c r="B154" s="52" t="s">
        <v>80</v>
      </c>
      <c r="C154" s="52" t="s">
        <v>83</v>
      </c>
      <c r="D154" s="53">
        <v>8000386131</v>
      </c>
      <c r="E154" s="54">
        <f>VLOOKUP(A154,'[2]Calidad matrícula'!$A$8:$U$1112,21,FALSE)</f>
        <v>12684294</v>
      </c>
      <c r="F154" s="54"/>
    </row>
    <row r="155" spans="1:6" ht="13.15" customHeight="1" x14ac:dyDescent="0.2">
      <c r="A155" s="51">
        <v>13222</v>
      </c>
      <c r="B155" s="52" t="s">
        <v>80</v>
      </c>
      <c r="C155" s="52" t="s">
        <v>263</v>
      </c>
      <c r="D155" s="53">
        <v>8060007019</v>
      </c>
      <c r="E155" s="54">
        <f>VLOOKUP(A155,'[2]Calidad matrícula'!$A$8:$U$1112,21,FALSE)</f>
        <v>23325383</v>
      </c>
      <c r="F155" s="54"/>
    </row>
    <row r="156" spans="1:6" ht="13.15" customHeight="1" x14ac:dyDescent="0.2">
      <c r="A156" s="51">
        <v>13244</v>
      </c>
      <c r="B156" s="52" t="s">
        <v>80</v>
      </c>
      <c r="C156" s="52" t="s">
        <v>264</v>
      </c>
      <c r="D156" s="53">
        <v>8904800221</v>
      </c>
      <c r="E156" s="54">
        <f>VLOOKUP(A156,'[2]Calidad matrícula'!$A$8:$U$1112,21,FALSE)</f>
        <v>72646470</v>
      </c>
      <c r="F156" s="54"/>
    </row>
    <row r="157" spans="1:6" ht="13.15" customHeight="1" x14ac:dyDescent="0.2">
      <c r="A157" s="51">
        <v>13248</v>
      </c>
      <c r="B157" s="52" t="s">
        <v>80</v>
      </c>
      <c r="C157" s="52" t="s">
        <v>265</v>
      </c>
      <c r="D157" s="53">
        <v>8904812958</v>
      </c>
      <c r="E157" s="54">
        <f>VLOOKUP(A157,'[2]Calidad matrícula'!$A$8:$U$1112,21,FALSE)</f>
        <v>5277707</v>
      </c>
      <c r="F157" s="54"/>
    </row>
    <row r="158" spans="1:6" ht="13.15" customHeight="1" x14ac:dyDescent="0.2">
      <c r="A158" s="51">
        <v>13268</v>
      </c>
      <c r="B158" s="52" t="s">
        <v>80</v>
      </c>
      <c r="C158" s="52" t="s">
        <v>266</v>
      </c>
      <c r="D158" s="53">
        <v>8060014398</v>
      </c>
      <c r="E158" s="54">
        <f>VLOOKUP(A158,'[2]Calidad matrícula'!$A$8:$U$1112,21,FALSE)</f>
        <v>9387604</v>
      </c>
      <c r="F158" s="54"/>
    </row>
    <row r="159" spans="1:6" ht="13.15" customHeight="1" x14ac:dyDescent="0.2">
      <c r="A159" s="51">
        <v>13300</v>
      </c>
      <c r="B159" s="52" t="s">
        <v>80</v>
      </c>
      <c r="C159" s="52" t="s">
        <v>267</v>
      </c>
      <c r="D159" s="53">
        <v>8002552146</v>
      </c>
      <c r="E159" s="54">
        <f>VLOOKUP(A159,'[2]Calidad matrícula'!$A$8:$U$1112,21,FALSE)</f>
        <v>15860178</v>
      </c>
      <c r="F159" s="54"/>
    </row>
    <row r="160" spans="1:6" ht="13.15" customHeight="1" x14ac:dyDescent="0.2">
      <c r="A160" s="51">
        <v>13433</v>
      </c>
      <c r="B160" s="52" t="s">
        <v>80</v>
      </c>
      <c r="C160" s="52" t="s">
        <v>268</v>
      </c>
      <c r="D160" s="53">
        <v>8000955143</v>
      </c>
      <c r="E160" s="54">
        <f>VLOOKUP(A160,'[2]Calidad matrícula'!$A$8:$U$1112,21,FALSE)</f>
        <v>19610635</v>
      </c>
      <c r="F160" s="54"/>
    </row>
    <row r="161" spans="1:6" ht="13.15" customHeight="1" x14ac:dyDescent="0.2">
      <c r="A161" s="51">
        <v>13440</v>
      </c>
      <c r="B161" s="52" t="s">
        <v>80</v>
      </c>
      <c r="C161" s="52" t="s">
        <v>269</v>
      </c>
      <c r="D161" s="53">
        <v>8000955111</v>
      </c>
      <c r="E161" s="54">
        <f>VLOOKUP(A161,'[2]Calidad matrícula'!$A$8:$U$1112,21,FALSE)</f>
        <v>8778741</v>
      </c>
      <c r="F161" s="54"/>
    </row>
    <row r="162" spans="1:6" ht="13.15" customHeight="1" x14ac:dyDescent="0.2">
      <c r="A162" s="51">
        <v>13442</v>
      </c>
      <c r="B162" s="52" t="s">
        <v>80</v>
      </c>
      <c r="C162" s="52" t="s">
        <v>270</v>
      </c>
      <c r="D162" s="53">
        <v>8000954668</v>
      </c>
      <c r="E162" s="54">
        <f>VLOOKUP(A162,'[2]Calidad matrícula'!$A$8:$U$1112,21,FALSE)</f>
        <v>53307712</v>
      </c>
      <c r="F162" s="54"/>
    </row>
    <row r="163" spans="1:6" ht="13.15" customHeight="1" x14ac:dyDescent="0.2">
      <c r="A163" s="51">
        <v>13458</v>
      </c>
      <c r="B163" s="52" t="s">
        <v>80</v>
      </c>
      <c r="C163" s="52" t="s">
        <v>271</v>
      </c>
      <c r="D163" s="53">
        <v>8002547221</v>
      </c>
      <c r="E163" s="54">
        <f>VLOOKUP(A163,'[2]Calidad matrícula'!$A$8:$U$1112,21,FALSE)</f>
        <v>17539683</v>
      </c>
      <c r="F163" s="71"/>
    </row>
    <row r="164" spans="1:6" ht="13.15" customHeight="1" x14ac:dyDescent="0.2">
      <c r="A164" s="51">
        <v>13468</v>
      </c>
      <c r="B164" s="52" t="s">
        <v>80</v>
      </c>
      <c r="C164" s="52" t="s">
        <v>272</v>
      </c>
      <c r="D164" s="53">
        <v>8904806433</v>
      </c>
      <c r="E164" s="54">
        <f>VLOOKUP(A164,'[2]Calidad matrícula'!$A$8:$U$1112,21,FALSE)</f>
        <v>33869245</v>
      </c>
      <c r="F164" s="54"/>
    </row>
    <row r="165" spans="1:6" ht="13.15" customHeight="1" x14ac:dyDescent="0.2">
      <c r="A165" s="51">
        <v>13473</v>
      </c>
      <c r="B165" s="52" t="s">
        <v>80</v>
      </c>
      <c r="C165" s="52" t="s">
        <v>273</v>
      </c>
      <c r="D165" s="53">
        <v>8904804319</v>
      </c>
      <c r="E165" s="54">
        <f>VLOOKUP(A165,'[2]Calidad matrícula'!$A$8:$U$1112,21,FALSE)</f>
        <v>21987702</v>
      </c>
      <c r="F165" s="54"/>
    </row>
    <row r="166" spans="1:6" ht="13.15" customHeight="1" x14ac:dyDescent="0.2">
      <c r="A166" s="51">
        <v>13490</v>
      </c>
      <c r="B166" s="52" t="s">
        <v>80</v>
      </c>
      <c r="C166" s="52" t="s">
        <v>274</v>
      </c>
      <c r="D166" s="53">
        <v>9001928336</v>
      </c>
      <c r="E166" s="54">
        <f>VLOOKUP(A166,'[2]Calidad matrícula'!$A$8:$U$1112,21,FALSE)</f>
        <v>11326888</v>
      </c>
      <c r="F166" s="54"/>
    </row>
    <row r="167" spans="1:6" ht="13.15" customHeight="1" x14ac:dyDescent="0.2">
      <c r="A167" s="51">
        <v>13549</v>
      </c>
      <c r="B167" s="52" t="s">
        <v>80</v>
      </c>
      <c r="C167" s="52" t="s">
        <v>275</v>
      </c>
      <c r="D167" s="53">
        <v>8000429740</v>
      </c>
      <c r="E167" s="54">
        <f>VLOOKUP(A167,'[2]Calidad matrícula'!$A$8:$U$1112,21,FALSE)</f>
        <v>35281496</v>
      </c>
      <c r="F167" s="54"/>
    </row>
    <row r="168" spans="1:6" ht="13.15" customHeight="1" x14ac:dyDescent="0.2">
      <c r="A168" s="51">
        <v>13580</v>
      </c>
      <c r="B168" s="52" t="s">
        <v>80</v>
      </c>
      <c r="C168" s="52" t="s">
        <v>276</v>
      </c>
      <c r="D168" s="53">
        <v>8060012741</v>
      </c>
      <c r="E168" s="54">
        <f>VLOOKUP(A168,'[2]Calidad matrícula'!$A$8:$U$1112,21,FALSE)</f>
        <v>4353997</v>
      </c>
      <c r="F168" s="54"/>
    </row>
    <row r="169" spans="1:6" ht="13.15" customHeight="1" x14ac:dyDescent="0.2">
      <c r="A169" s="51">
        <v>13600</v>
      </c>
      <c r="B169" s="52" t="s">
        <v>80</v>
      </c>
      <c r="C169" s="52" t="s">
        <v>277</v>
      </c>
      <c r="D169" s="53">
        <v>8904814470</v>
      </c>
      <c r="E169" s="54">
        <f>VLOOKUP(A169,'[2]Calidad matrícula'!$A$8:$U$1112,21,FALSE)</f>
        <v>9116791</v>
      </c>
      <c r="F169" s="54"/>
    </row>
    <row r="170" spans="1:6" ht="13.15" customHeight="1" x14ac:dyDescent="0.2">
      <c r="A170" s="51">
        <v>13620</v>
      </c>
      <c r="B170" s="52" t="s">
        <v>80</v>
      </c>
      <c r="C170" s="52" t="s">
        <v>278</v>
      </c>
      <c r="D170" s="53">
        <v>8060012789</v>
      </c>
      <c r="E170" s="54">
        <f>VLOOKUP(A170,'[2]Calidad matrícula'!$A$8:$U$1112,21,FALSE)</f>
        <v>5448900</v>
      </c>
      <c r="F170" s="54"/>
    </row>
    <row r="171" spans="1:6" ht="13.15" customHeight="1" x14ac:dyDescent="0.2">
      <c r="A171" s="51">
        <v>13647</v>
      </c>
      <c r="B171" s="52" t="s">
        <v>80</v>
      </c>
      <c r="C171" s="52" t="s">
        <v>279</v>
      </c>
      <c r="D171" s="53">
        <v>8904813100</v>
      </c>
      <c r="E171" s="54">
        <f>VLOOKUP(A171,'[2]Calidad matrícula'!$A$8:$U$1112,21,FALSE)</f>
        <v>14914082</v>
      </c>
      <c r="F171" s="54"/>
    </row>
    <row r="172" spans="1:6" ht="13.15" customHeight="1" x14ac:dyDescent="0.2">
      <c r="A172" s="51">
        <v>13650</v>
      </c>
      <c r="B172" s="52" t="s">
        <v>80</v>
      </c>
      <c r="C172" s="52" t="s">
        <v>280</v>
      </c>
      <c r="D172" s="53">
        <v>8000371666</v>
      </c>
      <c r="E172" s="54">
        <f>VLOOKUP(A172,'[2]Calidad matrícula'!$A$8:$U$1112,21,FALSE)</f>
        <v>9623512</v>
      </c>
      <c r="F172" s="54"/>
    </row>
    <row r="173" spans="1:6" ht="13.15" customHeight="1" x14ac:dyDescent="0.2">
      <c r="A173" s="51">
        <v>13654</v>
      </c>
      <c r="B173" s="52" t="s">
        <v>80</v>
      </c>
      <c r="C173" s="52" t="s">
        <v>281</v>
      </c>
      <c r="D173" s="53">
        <v>8000266851</v>
      </c>
      <c r="E173" s="54">
        <f>VLOOKUP(A173,'[2]Calidad matrícula'!$A$8:$U$1112,21,FALSE)</f>
        <v>40283345</v>
      </c>
      <c r="F173" s="54"/>
    </row>
    <row r="174" spans="1:6" ht="13.15" customHeight="1" x14ac:dyDescent="0.2">
      <c r="A174" s="51">
        <v>13655</v>
      </c>
      <c r="B174" s="52" t="s">
        <v>80</v>
      </c>
      <c r="C174" s="52" t="s">
        <v>282</v>
      </c>
      <c r="D174" s="53">
        <v>8060038841</v>
      </c>
      <c r="E174" s="54">
        <f>VLOOKUP(A174,'[2]Calidad matrícula'!$A$8:$U$1112,21,FALSE)</f>
        <v>12191080</v>
      </c>
      <c r="F174" s="54"/>
    </row>
    <row r="175" spans="1:6" ht="13.15" customHeight="1" x14ac:dyDescent="0.2">
      <c r="A175" s="51">
        <v>13657</v>
      </c>
      <c r="B175" s="52" t="s">
        <v>80</v>
      </c>
      <c r="C175" s="52" t="s">
        <v>283</v>
      </c>
      <c r="D175" s="53">
        <v>8000371752</v>
      </c>
      <c r="E175" s="54">
        <f>VLOOKUP(A175,'[2]Calidad matrícula'!$A$8:$U$1112,21,FALSE)</f>
        <v>28940355</v>
      </c>
      <c r="F175" s="54"/>
    </row>
    <row r="176" spans="1:6" ht="13.15" customHeight="1" x14ac:dyDescent="0.2">
      <c r="A176" s="51">
        <v>13667</v>
      </c>
      <c r="B176" s="52" t="s">
        <v>80</v>
      </c>
      <c r="C176" s="52" t="s">
        <v>284</v>
      </c>
      <c r="D176" s="53">
        <v>8000434862</v>
      </c>
      <c r="E176" s="54">
        <f>VLOOKUP(A176,'[2]Calidad matrícula'!$A$8:$U$1112,21,FALSE)</f>
        <v>18644946</v>
      </c>
      <c r="F176" s="54"/>
    </row>
    <row r="177" spans="1:6" ht="13.15" customHeight="1" x14ac:dyDescent="0.2">
      <c r="A177" s="51">
        <v>13670</v>
      </c>
      <c r="B177" s="52" t="s">
        <v>80</v>
      </c>
      <c r="C177" s="52" t="s">
        <v>285</v>
      </c>
      <c r="D177" s="53">
        <v>8904802036</v>
      </c>
      <c r="E177" s="54">
        <f>VLOOKUP(A177,'[2]Calidad matrícula'!$A$8:$U$1112,21,FALSE)</f>
        <v>23252782</v>
      </c>
      <c r="F177" s="54"/>
    </row>
    <row r="178" spans="1:6" ht="13.15" customHeight="1" x14ac:dyDescent="0.2">
      <c r="A178" s="51">
        <v>13673</v>
      </c>
      <c r="B178" s="52" t="s">
        <v>80</v>
      </c>
      <c r="C178" s="52" t="s">
        <v>286</v>
      </c>
      <c r="D178" s="53">
        <v>8904800695</v>
      </c>
      <c r="E178" s="54">
        <f>VLOOKUP(A178,'[2]Calidad matrícula'!$A$8:$U$1112,21,FALSE)</f>
        <v>16295805</v>
      </c>
      <c r="F178" s="54"/>
    </row>
    <row r="179" spans="1:6" ht="13.15" customHeight="1" x14ac:dyDescent="0.2">
      <c r="A179" s="51">
        <v>13683</v>
      </c>
      <c r="B179" s="52" t="s">
        <v>80</v>
      </c>
      <c r="C179" s="52" t="s">
        <v>287</v>
      </c>
      <c r="D179" s="53">
        <v>8904813433</v>
      </c>
      <c r="E179" s="54">
        <f>VLOOKUP(A179,'[2]Calidad matrícula'!$A$8:$U$1112,21,FALSE)</f>
        <v>25434704</v>
      </c>
      <c r="F179" s="54"/>
    </row>
    <row r="180" spans="1:6" ht="13.15" customHeight="1" x14ac:dyDescent="0.2">
      <c r="A180" s="51">
        <v>13688</v>
      </c>
      <c r="B180" s="52" t="s">
        <v>80</v>
      </c>
      <c r="C180" s="52" t="s">
        <v>288</v>
      </c>
      <c r="D180" s="53">
        <v>8000490179</v>
      </c>
      <c r="E180" s="54">
        <f>VLOOKUP(A180,'[2]Calidad matrícula'!$A$8:$U$1112,21,FALSE)</f>
        <v>25275552</v>
      </c>
      <c r="F180" s="54"/>
    </row>
    <row r="181" spans="1:6" ht="13.15" customHeight="1" x14ac:dyDescent="0.2">
      <c r="A181" s="51">
        <v>13744</v>
      </c>
      <c r="B181" s="52" t="s">
        <v>80</v>
      </c>
      <c r="C181" s="52" t="s">
        <v>289</v>
      </c>
      <c r="D181" s="53">
        <v>8904800061</v>
      </c>
      <c r="E181" s="54">
        <f>VLOOKUP(A181,'[2]Calidad matrícula'!$A$8:$U$1112,21,FALSE)</f>
        <v>14549767</v>
      </c>
      <c r="F181" s="54"/>
    </row>
    <row r="182" spans="1:6" ht="13.15" customHeight="1" x14ac:dyDescent="0.2">
      <c r="A182" s="51">
        <v>13760</v>
      </c>
      <c r="B182" s="52" t="s">
        <v>80</v>
      </c>
      <c r="C182" s="52" t="s">
        <v>290</v>
      </c>
      <c r="D182" s="53">
        <v>8000356779</v>
      </c>
      <c r="E182" s="54">
        <f>VLOOKUP(A182,'[2]Calidad matrícula'!$A$8:$U$1112,21,FALSE)</f>
        <v>6113307</v>
      </c>
      <c r="F182" s="54"/>
    </row>
    <row r="183" spans="1:6" ht="13.15" customHeight="1" x14ac:dyDescent="0.2">
      <c r="A183" s="51">
        <v>13780</v>
      </c>
      <c r="B183" s="52" t="s">
        <v>80</v>
      </c>
      <c r="C183" s="52" t="s">
        <v>291</v>
      </c>
      <c r="D183" s="53">
        <v>8000955301</v>
      </c>
      <c r="E183" s="54">
        <f>VLOOKUP(A183,'[2]Calidad matrícula'!$A$8:$U$1112,21,FALSE)</f>
        <v>11157246</v>
      </c>
      <c r="F183" s="54"/>
    </row>
    <row r="184" spans="1:6" ht="13.15" customHeight="1" x14ac:dyDescent="0.2">
      <c r="A184" s="51">
        <v>13810</v>
      </c>
      <c r="B184" s="52" t="s">
        <v>80</v>
      </c>
      <c r="C184" s="52" t="s">
        <v>292</v>
      </c>
      <c r="D184" s="53">
        <v>8002552139</v>
      </c>
      <c r="E184" s="54">
        <f>VLOOKUP(A184,'[2]Calidad matrícula'!$A$8:$U$1112,21,FALSE)</f>
        <v>29773242</v>
      </c>
      <c r="F184" s="54"/>
    </row>
    <row r="185" spans="1:6" ht="13.15" customHeight="1" x14ac:dyDescent="0.2">
      <c r="A185" s="51">
        <v>13836</v>
      </c>
      <c r="B185" s="52" t="s">
        <v>80</v>
      </c>
      <c r="C185" s="52" t="s">
        <v>293</v>
      </c>
      <c r="D185" s="53">
        <v>8904811490</v>
      </c>
      <c r="E185" s="54">
        <f>VLOOKUP(A185,'[2]Calidad matrícula'!$A$8:$U$1112,21,FALSE)</f>
        <v>33903895</v>
      </c>
      <c r="F185" s="54"/>
    </row>
    <row r="186" spans="1:6" ht="13.15" customHeight="1" x14ac:dyDescent="0.2">
      <c r="A186" s="51">
        <v>13838</v>
      </c>
      <c r="B186" s="52" t="s">
        <v>80</v>
      </c>
      <c r="C186" s="52" t="s">
        <v>294</v>
      </c>
      <c r="D186" s="53">
        <v>8904813243</v>
      </c>
      <c r="E186" s="54">
        <f>VLOOKUP(A186,'[2]Calidad matrícula'!$A$8:$U$1112,21,FALSE)</f>
        <v>15647729</v>
      </c>
      <c r="F186" s="54"/>
    </row>
    <row r="187" spans="1:6" ht="13.15" customHeight="1" x14ac:dyDescent="0.2">
      <c r="A187" s="51">
        <v>13873</v>
      </c>
      <c r="B187" s="52" t="s">
        <v>80</v>
      </c>
      <c r="C187" s="52" t="s">
        <v>295</v>
      </c>
      <c r="D187" s="53">
        <v>8904811928</v>
      </c>
      <c r="E187" s="54">
        <f>VLOOKUP(A187,'[2]Calidad matrícula'!$A$8:$U$1112,21,FALSE)</f>
        <v>17691139</v>
      </c>
      <c r="F187" s="54"/>
    </row>
    <row r="188" spans="1:6" ht="13.15" customHeight="1" x14ac:dyDescent="0.2">
      <c r="A188" s="51">
        <v>13894</v>
      </c>
      <c r="B188" s="52" t="s">
        <v>80</v>
      </c>
      <c r="C188" s="52" t="s">
        <v>296</v>
      </c>
      <c r="D188" s="53">
        <v>8904811777</v>
      </c>
      <c r="E188" s="54">
        <f>VLOOKUP(A188,'[2]Calidad matrícula'!$A$8:$U$1112,21,FALSE)</f>
        <v>11399346</v>
      </c>
      <c r="F188" s="54"/>
    </row>
    <row r="189" spans="1:6" ht="13.15" customHeight="1" x14ac:dyDescent="0.2">
      <c r="A189" s="51">
        <v>15022</v>
      </c>
      <c r="B189" s="52" t="s">
        <v>84</v>
      </c>
      <c r="C189" s="52" t="s">
        <v>297</v>
      </c>
      <c r="D189" s="53">
        <v>8918012813</v>
      </c>
      <c r="E189" s="54">
        <f>VLOOKUP(A189,'[2]Calidad matrícula'!$A$8:$U$1112,21,FALSE)</f>
        <v>410232</v>
      </c>
      <c r="F189" s="54"/>
    </row>
    <row r="190" spans="1:6" ht="13.15" customHeight="1" x14ac:dyDescent="0.2">
      <c r="A190" s="51">
        <v>15047</v>
      </c>
      <c r="B190" s="52" t="s">
        <v>84</v>
      </c>
      <c r="C190" s="52" t="s">
        <v>298</v>
      </c>
      <c r="D190" s="53">
        <v>8000775455</v>
      </c>
      <c r="E190" s="54">
        <f>VLOOKUP(A190,'[2]Calidad matrícula'!$A$8:$U$1112,21,FALSE)</f>
        <v>6711155</v>
      </c>
      <c r="F190" s="54"/>
    </row>
    <row r="191" spans="1:6" ht="13.15" customHeight="1" x14ac:dyDescent="0.2">
      <c r="A191" s="51">
        <v>15051</v>
      </c>
      <c r="B191" s="52" t="s">
        <v>84</v>
      </c>
      <c r="C191" s="52" t="s">
        <v>299</v>
      </c>
      <c r="D191" s="53">
        <v>8000637911</v>
      </c>
      <c r="E191" s="54">
        <f>VLOOKUP(A191,'[2]Calidad matrícula'!$A$8:$U$1112,21,FALSE)</f>
        <v>2020901</v>
      </c>
      <c r="F191" s="54"/>
    </row>
    <row r="192" spans="1:6" ht="13.15" customHeight="1" x14ac:dyDescent="0.2">
      <c r="A192" s="51">
        <v>15087</v>
      </c>
      <c r="B192" s="52" t="s">
        <v>84</v>
      </c>
      <c r="C192" s="52" t="s">
        <v>300</v>
      </c>
      <c r="D192" s="53">
        <v>8000991994</v>
      </c>
      <c r="E192" s="54">
        <f>VLOOKUP(A192,'[2]Calidad matrícula'!$A$8:$U$1112,21,FALSE)</f>
        <v>2772493</v>
      </c>
      <c r="F192" s="54"/>
    </row>
    <row r="193" spans="1:6" ht="13.15" customHeight="1" x14ac:dyDescent="0.2">
      <c r="A193" s="51">
        <v>15090</v>
      </c>
      <c r="B193" s="52" t="s">
        <v>84</v>
      </c>
      <c r="C193" s="52" t="s">
        <v>301</v>
      </c>
      <c r="D193" s="53">
        <v>8000993905</v>
      </c>
      <c r="E193" s="54">
        <f>VLOOKUP(A193,'[2]Calidad matrícula'!$A$8:$U$1112,21,FALSE)</f>
        <v>625004</v>
      </c>
      <c r="F193" s="54"/>
    </row>
    <row r="194" spans="1:6" ht="13.15" customHeight="1" x14ac:dyDescent="0.2">
      <c r="A194" s="51">
        <v>15092</v>
      </c>
      <c r="B194" s="52" t="s">
        <v>84</v>
      </c>
      <c r="C194" s="52" t="s">
        <v>302</v>
      </c>
      <c r="D194" s="53">
        <v>8000172880</v>
      </c>
      <c r="E194" s="54">
        <f>VLOOKUP(A194,'[2]Calidad matrícula'!$A$8:$U$1112,21,FALSE)</f>
        <v>551882</v>
      </c>
      <c r="F194" s="54"/>
    </row>
    <row r="195" spans="1:6" ht="13.15" customHeight="1" x14ac:dyDescent="0.2">
      <c r="A195" s="51">
        <v>15097</v>
      </c>
      <c r="B195" s="52" t="s">
        <v>84</v>
      </c>
      <c r="C195" s="52" t="s">
        <v>303</v>
      </c>
      <c r="D195" s="53">
        <v>8918562945</v>
      </c>
      <c r="E195" s="54">
        <f>VLOOKUP(A195,'[2]Calidad matrícula'!$A$8:$U$1112,21,FALSE)</f>
        <v>2142929</v>
      </c>
      <c r="F195" s="54"/>
    </row>
    <row r="196" spans="1:6" ht="13.15" customHeight="1" x14ac:dyDescent="0.2">
      <c r="A196" s="51">
        <v>15104</v>
      </c>
      <c r="B196" s="52" t="s">
        <v>84</v>
      </c>
      <c r="C196" s="52" t="s">
        <v>84</v>
      </c>
      <c r="D196" s="53">
        <v>8000233837</v>
      </c>
      <c r="E196" s="54">
        <f>VLOOKUP(A196,'[2]Calidad matrícula'!$A$8:$U$1112,21,FALSE)</f>
        <v>1859263</v>
      </c>
      <c r="F196" s="54"/>
    </row>
    <row r="197" spans="1:6" ht="13.15" customHeight="1" x14ac:dyDescent="0.2">
      <c r="A197" s="51">
        <v>15106</v>
      </c>
      <c r="B197" s="52" t="s">
        <v>84</v>
      </c>
      <c r="C197" s="52" t="s">
        <v>304</v>
      </c>
      <c r="D197" s="53">
        <v>8000997211</v>
      </c>
      <c r="E197" s="54">
        <f>VLOOKUP(A197,'[2]Calidad matrícula'!$A$8:$U$1112,21,FALSE)</f>
        <v>834302</v>
      </c>
      <c r="F197" s="54"/>
    </row>
    <row r="198" spans="1:6" ht="13.15" customHeight="1" x14ac:dyDescent="0.2">
      <c r="A198" s="51">
        <v>15109</v>
      </c>
      <c r="B198" s="52" t="s">
        <v>84</v>
      </c>
      <c r="C198" s="52" t="s">
        <v>305</v>
      </c>
      <c r="D198" s="53">
        <v>8918082600</v>
      </c>
      <c r="E198" s="54">
        <f>VLOOKUP(A198,'[2]Calidad matrícula'!$A$8:$U$1112,21,FALSE)</f>
        <v>1918682</v>
      </c>
      <c r="F198" s="54"/>
    </row>
    <row r="199" spans="1:6" ht="13.15" customHeight="1" x14ac:dyDescent="0.2">
      <c r="A199" s="51">
        <v>15114</v>
      </c>
      <c r="B199" s="52" t="s">
        <v>84</v>
      </c>
      <c r="C199" s="52" t="s">
        <v>306</v>
      </c>
      <c r="D199" s="53">
        <v>8000997148</v>
      </c>
      <c r="E199" s="54">
        <f>VLOOKUP(A199,'[2]Calidad matrícula'!$A$8:$U$1112,21,FALSE)</f>
        <v>229482</v>
      </c>
      <c r="F199" s="54"/>
    </row>
    <row r="200" spans="1:6" ht="13.15" customHeight="1" x14ac:dyDescent="0.2">
      <c r="A200" s="51">
        <v>15131</v>
      </c>
      <c r="B200" s="52" t="s">
        <v>84</v>
      </c>
      <c r="C200" s="52" t="s">
        <v>5</v>
      </c>
      <c r="D200" s="53">
        <v>8918017964</v>
      </c>
      <c r="E200" s="54">
        <f>VLOOKUP(A200,'[2]Calidad matrícula'!$A$8:$U$1112,21,FALSE)</f>
        <v>1075897</v>
      </c>
      <c r="F200" s="54"/>
    </row>
    <row r="201" spans="1:6" ht="13.15" customHeight="1" x14ac:dyDescent="0.2">
      <c r="A201" s="51">
        <v>15135</v>
      </c>
      <c r="B201" s="52" t="s">
        <v>84</v>
      </c>
      <c r="C201" s="52" t="s">
        <v>307</v>
      </c>
      <c r="D201" s="53">
        <v>8000283933</v>
      </c>
      <c r="E201" s="54">
        <f>VLOOKUP(A201,'[2]Calidad matrícula'!$A$8:$U$1112,21,FALSE)</f>
        <v>1342874</v>
      </c>
      <c r="F201" s="54"/>
    </row>
    <row r="202" spans="1:6" ht="13.15" customHeight="1" x14ac:dyDescent="0.2">
      <c r="A202" s="51">
        <v>15162</v>
      </c>
      <c r="B202" s="52" t="s">
        <v>84</v>
      </c>
      <c r="C202" s="52" t="s">
        <v>308</v>
      </c>
      <c r="D202" s="53">
        <v>8918578053</v>
      </c>
      <c r="E202" s="54">
        <f>VLOOKUP(A202,'[2]Calidad matrícula'!$A$8:$U$1112,21,FALSE)</f>
        <v>1059671</v>
      </c>
      <c r="F202" s="54"/>
    </row>
    <row r="203" spans="1:6" ht="13.15" customHeight="1" x14ac:dyDescent="0.2">
      <c r="A203" s="51">
        <v>15172</v>
      </c>
      <c r="B203" s="52" t="s">
        <v>84</v>
      </c>
      <c r="C203" s="52" t="s">
        <v>309</v>
      </c>
      <c r="D203" s="53">
        <v>8918013574</v>
      </c>
      <c r="E203" s="54">
        <f>VLOOKUP(A203,'[2]Calidad matrícula'!$A$8:$U$1112,21,FALSE)</f>
        <v>1035330</v>
      </c>
      <c r="F203" s="54"/>
    </row>
    <row r="204" spans="1:6" ht="13.15" customHeight="1" x14ac:dyDescent="0.2">
      <c r="A204" s="51">
        <v>15176</v>
      </c>
      <c r="B204" s="52" t="s">
        <v>84</v>
      </c>
      <c r="C204" s="52" t="s">
        <v>310</v>
      </c>
      <c r="D204" s="53">
        <v>8918004750</v>
      </c>
      <c r="E204" s="54">
        <f>VLOOKUP(A204,'[2]Calidad matrícula'!$A$8:$U$1112,21,FALSE)</f>
        <v>19299220</v>
      </c>
      <c r="F204" s="54"/>
    </row>
    <row r="205" spans="1:6" ht="13.15" customHeight="1" x14ac:dyDescent="0.2">
      <c r="A205" s="51">
        <v>15180</v>
      </c>
      <c r="B205" s="52" t="s">
        <v>84</v>
      </c>
      <c r="C205" s="52" t="s">
        <v>311</v>
      </c>
      <c r="D205" s="53">
        <v>8000748599</v>
      </c>
      <c r="E205" s="54">
        <f>VLOOKUP(A205,'[2]Calidad matrícula'!$A$8:$U$1112,21,FALSE)</f>
        <v>1853178</v>
      </c>
      <c r="F205" s="54"/>
    </row>
    <row r="206" spans="1:6" ht="13.15" customHeight="1" x14ac:dyDescent="0.2">
      <c r="A206" s="51">
        <v>15183</v>
      </c>
      <c r="B206" s="52" t="s">
        <v>84</v>
      </c>
      <c r="C206" s="52" t="s">
        <v>312</v>
      </c>
      <c r="D206" s="53">
        <v>8918019620</v>
      </c>
      <c r="E206" s="54">
        <f>VLOOKUP(A206,'[2]Calidad matrícula'!$A$8:$U$1112,21,FALSE)</f>
        <v>7300473</v>
      </c>
      <c r="F206" s="54"/>
    </row>
    <row r="207" spans="1:6" ht="13.15" customHeight="1" x14ac:dyDescent="0.2">
      <c r="A207" s="51">
        <v>15185</v>
      </c>
      <c r="B207" s="52" t="s">
        <v>84</v>
      </c>
      <c r="C207" s="52" t="s">
        <v>313</v>
      </c>
      <c r="D207" s="53">
        <v>8000344760</v>
      </c>
      <c r="E207" s="54">
        <f>VLOOKUP(A207,'[2]Calidad matrícula'!$A$8:$U$1112,21,FALSE)</f>
        <v>2757235</v>
      </c>
      <c r="F207" s="54"/>
    </row>
    <row r="208" spans="1:6" ht="13.15" customHeight="1" x14ac:dyDescent="0.2">
      <c r="A208" s="51">
        <v>15187</v>
      </c>
      <c r="B208" s="52" t="s">
        <v>84</v>
      </c>
      <c r="C208" s="52" t="s">
        <v>314</v>
      </c>
      <c r="D208" s="53">
        <v>8000149891</v>
      </c>
      <c r="E208" s="54">
        <f>VLOOKUP(A208,'[2]Calidad matrícula'!$A$8:$U$1112,21,FALSE)</f>
        <v>1193708</v>
      </c>
      <c r="F208" s="54"/>
    </row>
    <row r="209" spans="1:6" ht="13.15" customHeight="1" x14ac:dyDescent="0.2">
      <c r="A209" s="51">
        <v>15189</v>
      </c>
      <c r="B209" s="52" t="s">
        <v>84</v>
      </c>
      <c r="C209" s="52" t="s">
        <v>85</v>
      </c>
      <c r="D209" s="53">
        <v>8918019881</v>
      </c>
      <c r="E209" s="54">
        <f>VLOOKUP(A209,'[2]Calidad matrícula'!$A$8:$U$1112,21,FALSE)</f>
        <v>1593797</v>
      </c>
      <c r="F209" s="54"/>
    </row>
    <row r="210" spans="1:6" ht="13.15" customHeight="1" x14ac:dyDescent="0.2">
      <c r="A210" s="51">
        <v>15204</v>
      </c>
      <c r="B210" s="52" t="s">
        <v>84</v>
      </c>
      <c r="C210" s="52" t="s">
        <v>315</v>
      </c>
      <c r="D210" s="53">
        <v>8918019321</v>
      </c>
      <c r="E210" s="54">
        <f>VLOOKUP(A210,'[2]Calidad matrícula'!$A$8:$U$1112,21,FALSE)</f>
        <v>3118608</v>
      </c>
      <c r="F210" s="54"/>
    </row>
    <row r="211" spans="1:6" ht="13.15" customHeight="1" x14ac:dyDescent="0.2">
      <c r="A211" s="51">
        <v>15212</v>
      </c>
      <c r="B211" s="52" t="s">
        <v>84</v>
      </c>
      <c r="C211" s="52" t="s">
        <v>316</v>
      </c>
      <c r="D211" s="53">
        <v>8918013639</v>
      </c>
      <c r="E211" s="54">
        <f>VLOOKUP(A211,'[2]Calidad matrícula'!$A$8:$U$1112,21,FALSE)</f>
        <v>1273313</v>
      </c>
      <c r="F211" s="54"/>
    </row>
    <row r="212" spans="1:6" ht="13.15" customHeight="1" x14ac:dyDescent="0.2">
      <c r="A212" s="51">
        <v>15215</v>
      </c>
      <c r="B212" s="52" t="s">
        <v>84</v>
      </c>
      <c r="C212" s="52" t="s">
        <v>317</v>
      </c>
      <c r="D212" s="53">
        <v>8918557482</v>
      </c>
      <c r="E212" s="54">
        <f>VLOOKUP(A212,'[2]Calidad matrícula'!$A$8:$U$1112,21,FALSE)</f>
        <v>939994</v>
      </c>
      <c r="F212" s="54"/>
    </row>
    <row r="213" spans="1:6" ht="13.15" customHeight="1" x14ac:dyDescent="0.2">
      <c r="A213" s="51">
        <v>15218</v>
      </c>
      <c r="B213" s="52" t="s">
        <v>84</v>
      </c>
      <c r="C213" s="52" t="s">
        <v>318</v>
      </c>
      <c r="D213" s="53">
        <v>8918579202</v>
      </c>
      <c r="E213" s="54">
        <f>VLOOKUP(A213,'[2]Calidad matrícula'!$A$8:$U$1112,21,FALSE)</f>
        <v>1384046</v>
      </c>
      <c r="F213" s="54"/>
    </row>
    <row r="214" spans="1:6" ht="13.15" customHeight="1" x14ac:dyDescent="0.2">
      <c r="A214" s="51">
        <v>15223</v>
      </c>
      <c r="B214" s="52" t="s">
        <v>84</v>
      </c>
      <c r="C214" s="52" t="s">
        <v>319</v>
      </c>
      <c r="D214" s="53">
        <v>8000991962</v>
      </c>
      <c r="E214" s="54">
        <f>VLOOKUP(A214,'[2]Calidad matrícula'!$A$8:$U$1112,21,FALSE)</f>
        <v>7112530</v>
      </c>
      <c r="F214" s="54"/>
    </row>
    <row r="215" spans="1:6" ht="13.15" customHeight="1" x14ac:dyDescent="0.2">
      <c r="A215" s="51">
        <v>15224</v>
      </c>
      <c r="B215" s="52" t="s">
        <v>84</v>
      </c>
      <c r="C215" s="52" t="s">
        <v>320</v>
      </c>
      <c r="D215" s="53">
        <v>8918020891</v>
      </c>
      <c r="E215" s="54">
        <f>VLOOKUP(A215,'[2]Calidad matrícula'!$A$8:$U$1112,21,FALSE)</f>
        <v>1713792</v>
      </c>
      <c r="F215" s="54"/>
    </row>
    <row r="216" spans="1:6" ht="13.15" customHeight="1" x14ac:dyDescent="0.2">
      <c r="A216" s="51">
        <v>15226</v>
      </c>
      <c r="B216" s="52" t="s">
        <v>84</v>
      </c>
      <c r="C216" s="52" t="s">
        <v>321</v>
      </c>
      <c r="D216" s="53">
        <v>8918557697</v>
      </c>
      <c r="E216" s="54">
        <f>VLOOKUP(A216,'[2]Calidad matrícula'!$A$8:$U$1112,21,FALSE)</f>
        <v>554512</v>
      </c>
      <c r="F216" s="54"/>
    </row>
    <row r="217" spans="1:6" ht="13.15" customHeight="1" x14ac:dyDescent="0.2">
      <c r="A217" s="51">
        <v>15232</v>
      </c>
      <c r="B217" s="52" t="s">
        <v>84</v>
      </c>
      <c r="C217" s="52" t="s">
        <v>322</v>
      </c>
      <c r="D217" s="53">
        <v>8000997234</v>
      </c>
      <c r="E217" s="54">
        <f>VLOOKUP(A217,'[2]Calidad matrícula'!$A$8:$U$1112,21,FALSE)</f>
        <v>1775630</v>
      </c>
      <c r="F217" s="54"/>
    </row>
    <row r="218" spans="1:6" ht="13.15" customHeight="1" x14ac:dyDescent="0.2">
      <c r="A218" s="51">
        <v>15236</v>
      </c>
      <c r="B218" s="52" t="s">
        <v>84</v>
      </c>
      <c r="C218" s="52" t="s">
        <v>323</v>
      </c>
      <c r="D218" s="53">
        <v>8001311779</v>
      </c>
      <c r="E218" s="54">
        <f>VLOOKUP(A218,'[2]Calidad matrícula'!$A$8:$U$1112,21,FALSE)</f>
        <v>815822</v>
      </c>
      <c r="F218" s="54"/>
    </row>
    <row r="219" spans="1:6" ht="13.15" customHeight="1" x14ac:dyDescent="0.2">
      <c r="A219" s="51">
        <v>15244</v>
      </c>
      <c r="B219" s="52" t="s">
        <v>84</v>
      </c>
      <c r="C219" s="52" t="s">
        <v>324</v>
      </c>
      <c r="D219" s="53">
        <v>8918578440</v>
      </c>
      <c r="E219" s="54">
        <f>VLOOKUP(A219,'[2]Calidad matrícula'!$A$8:$U$1112,21,FALSE)</f>
        <v>2781625</v>
      </c>
      <c r="F219" s="54"/>
    </row>
    <row r="220" spans="1:6" ht="13.15" customHeight="1" x14ac:dyDescent="0.2">
      <c r="A220" s="51">
        <v>15248</v>
      </c>
      <c r="B220" s="52" t="s">
        <v>84</v>
      </c>
      <c r="C220" s="52" t="s">
        <v>325</v>
      </c>
      <c r="D220" s="53">
        <v>8000310732</v>
      </c>
      <c r="E220" s="54">
        <f>VLOOKUP(A220,'[2]Calidad matrícula'!$A$8:$U$1112,21,FALSE)</f>
        <v>1079481</v>
      </c>
      <c r="F220" s="54"/>
    </row>
    <row r="221" spans="1:6" ht="13.15" customHeight="1" x14ac:dyDescent="0.2">
      <c r="A221" s="51">
        <v>15272</v>
      </c>
      <c r="B221" s="52" t="s">
        <v>84</v>
      </c>
      <c r="C221" s="52" t="s">
        <v>326</v>
      </c>
      <c r="D221" s="53">
        <v>8918562880</v>
      </c>
      <c r="E221" s="54">
        <f>VLOOKUP(A221,'[2]Calidad matrícula'!$A$8:$U$1112,21,FALSE)</f>
        <v>1532557</v>
      </c>
      <c r="F221" s="54"/>
    </row>
    <row r="222" spans="1:6" ht="13.15" customHeight="1" x14ac:dyDescent="0.2">
      <c r="A222" s="51">
        <v>15276</v>
      </c>
      <c r="B222" s="52" t="s">
        <v>84</v>
      </c>
      <c r="C222" s="52" t="s">
        <v>327</v>
      </c>
      <c r="D222" s="53">
        <v>8000263681</v>
      </c>
      <c r="E222" s="54">
        <f>VLOOKUP(A222,'[2]Calidad matrícula'!$A$8:$U$1112,21,FALSE)</f>
        <v>1143092</v>
      </c>
      <c r="F222" s="54"/>
    </row>
    <row r="223" spans="1:6" ht="13.15" customHeight="1" x14ac:dyDescent="0.2">
      <c r="A223" s="51">
        <v>15293</v>
      </c>
      <c r="B223" s="52" t="s">
        <v>84</v>
      </c>
      <c r="C223" s="52" t="s">
        <v>328</v>
      </c>
      <c r="D223" s="53">
        <v>8000200459</v>
      </c>
      <c r="E223" s="54">
        <f>VLOOKUP(A223,'[2]Calidad matrícula'!$A$8:$U$1112,21,FALSE)</f>
        <v>1352772</v>
      </c>
      <c r="F223" s="54"/>
    </row>
    <row r="224" spans="1:6" ht="13.15" customHeight="1" x14ac:dyDescent="0.2">
      <c r="A224" s="51">
        <v>15296</v>
      </c>
      <c r="B224" s="52" t="s">
        <v>84</v>
      </c>
      <c r="C224" s="52" t="s">
        <v>329</v>
      </c>
      <c r="D224" s="53">
        <v>8918577641</v>
      </c>
      <c r="E224" s="54">
        <f>VLOOKUP(A224,'[2]Calidad matrícula'!$A$8:$U$1112,21,FALSE)</f>
        <v>2111230</v>
      </c>
      <c r="F224" s="54"/>
    </row>
    <row r="225" spans="1:6" ht="13.15" customHeight="1" x14ac:dyDescent="0.2">
      <c r="A225" s="51">
        <v>15299</v>
      </c>
      <c r="B225" s="52" t="s">
        <v>84</v>
      </c>
      <c r="C225" s="52" t="s">
        <v>330</v>
      </c>
      <c r="D225" s="53">
        <v>8000256088</v>
      </c>
      <c r="E225" s="54">
        <f>VLOOKUP(A225,'[2]Calidad matrícula'!$A$8:$U$1112,21,FALSE)</f>
        <v>4605343</v>
      </c>
      <c r="F225" s="54"/>
    </row>
    <row r="226" spans="1:6" ht="13.15" customHeight="1" x14ac:dyDescent="0.2">
      <c r="A226" s="51">
        <v>15317</v>
      </c>
      <c r="B226" s="52" t="s">
        <v>84</v>
      </c>
      <c r="C226" s="52" t="s">
        <v>331</v>
      </c>
      <c r="D226" s="53">
        <v>8000126311</v>
      </c>
      <c r="E226" s="54">
        <f>VLOOKUP(A226,'[2]Calidad matrícula'!$A$8:$U$1112,21,FALSE)</f>
        <v>542512</v>
      </c>
      <c r="F226" s="54"/>
    </row>
    <row r="227" spans="1:6" ht="13.15" customHeight="1" x14ac:dyDescent="0.2">
      <c r="A227" s="51">
        <v>15322</v>
      </c>
      <c r="B227" s="52" t="s">
        <v>84</v>
      </c>
      <c r="C227" s="52" t="s">
        <v>332</v>
      </c>
      <c r="D227" s="53">
        <v>8000136839</v>
      </c>
      <c r="E227" s="54">
        <f>VLOOKUP(A227,'[2]Calidad matrícula'!$A$8:$U$1112,21,FALSE)</f>
        <v>3114453</v>
      </c>
      <c r="F227" s="54"/>
    </row>
    <row r="228" spans="1:6" ht="13.15" customHeight="1" x14ac:dyDescent="0.2">
      <c r="A228" s="51">
        <v>15325</v>
      </c>
      <c r="B228" s="52" t="s">
        <v>84</v>
      </c>
      <c r="C228" s="52" t="s">
        <v>333</v>
      </c>
      <c r="D228" s="53">
        <v>8918008968</v>
      </c>
      <c r="E228" s="54">
        <f>VLOOKUP(A228,'[2]Calidad matrícula'!$A$8:$U$1112,21,FALSE)</f>
        <v>893949</v>
      </c>
      <c r="F228" s="54"/>
    </row>
    <row r="229" spans="1:6" ht="13.15" customHeight="1" x14ac:dyDescent="0.2">
      <c r="A229" s="51">
        <v>15332</v>
      </c>
      <c r="B229" s="52" t="s">
        <v>84</v>
      </c>
      <c r="C229" s="52" t="s">
        <v>334</v>
      </c>
      <c r="D229" s="53">
        <v>8000992029</v>
      </c>
      <c r="E229" s="54">
        <f>VLOOKUP(A229,'[2]Calidad matrícula'!$A$8:$U$1112,21,FALSE)</f>
        <v>2161211</v>
      </c>
      <c r="F229" s="54"/>
    </row>
    <row r="230" spans="1:6" ht="13.15" customHeight="1" x14ac:dyDescent="0.2">
      <c r="A230" s="51">
        <v>15362</v>
      </c>
      <c r="B230" s="52" t="s">
        <v>84</v>
      </c>
      <c r="C230" s="52" t="s">
        <v>335</v>
      </c>
      <c r="D230" s="53">
        <v>8918560773</v>
      </c>
      <c r="E230" s="54">
        <f>VLOOKUP(A230,'[2]Calidad matrícula'!$A$8:$U$1112,21,FALSE)</f>
        <v>651221</v>
      </c>
      <c r="F230" s="54"/>
    </row>
    <row r="231" spans="1:6" ht="13.15" customHeight="1" x14ac:dyDescent="0.2">
      <c r="A231" s="51">
        <v>15367</v>
      </c>
      <c r="B231" s="52" t="s">
        <v>84</v>
      </c>
      <c r="C231" s="52" t="s">
        <v>336</v>
      </c>
      <c r="D231" s="53">
        <v>8918013764</v>
      </c>
      <c r="E231" s="54">
        <f>VLOOKUP(A231,'[2]Calidad matrícula'!$A$8:$U$1112,21,FALSE)</f>
        <v>2571001</v>
      </c>
      <c r="F231" s="54"/>
    </row>
    <row r="232" spans="1:6" ht="13.15" customHeight="1" x14ac:dyDescent="0.2">
      <c r="A232" s="51">
        <v>15368</v>
      </c>
      <c r="B232" s="52" t="s">
        <v>84</v>
      </c>
      <c r="C232" s="52" t="s">
        <v>175</v>
      </c>
      <c r="D232" s="53">
        <v>8918565932</v>
      </c>
      <c r="E232" s="54">
        <f>VLOOKUP(A232,'[2]Calidad matrícula'!$A$8:$U$1112,21,FALSE)</f>
        <v>2374462</v>
      </c>
      <c r="F232" s="54"/>
    </row>
    <row r="233" spans="1:6" ht="13.15" customHeight="1" x14ac:dyDescent="0.2">
      <c r="A233" s="51">
        <v>15377</v>
      </c>
      <c r="B233" s="52" t="s">
        <v>84</v>
      </c>
      <c r="C233" s="52" t="s">
        <v>337</v>
      </c>
      <c r="D233" s="53">
        <v>8000992068</v>
      </c>
      <c r="E233" s="54">
        <f>VLOOKUP(A233,'[2]Calidad matrícula'!$A$8:$U$1112,21,FALSE)</f>
        <v>1665695</v>
      </c>
      <c r="F233" s="54"/>
    </row>
    <row r="234" spans="1:6" ht="13.15" customHeight="1" x14ac:dyDescent="0.2">
      <c r="A234" s="51">
        <v>15380</v>
      </c>
      <c r="B234" s="52" t="s">
        <v>84</v>
      </c>
      <c r="C234" s="52" t="s">
        <v>338</v>
      </c>
      <c r="D234" s="53">
        <v>8000996655</v>
      </c>
      <c r="E234" s="54">
        <f>VLOOKUP(A234,'[2]Calidad matrícula'!$A$8:$U$1112,21,FALSE)</f>
        <v>721442</v>
      </c>
      <c r="F234" s="54"/>
    </row>
    <row r="235" spans="1:6" ht="13.15" customHeight="1" x14ac:dyDescent="0.2">
      <c r="A235" s="51">
        <v>15401</v>
      </c>
      <c r="B235" s="52" t="s">
        <v>84</v>
      </c>
      <c r="C235" s="52" t="s">
        <v>339</v>
      </c>
      <c r="D235" s="53">
        <v>8000065412</v>
      </c>
      <c r="E235" s="54">
        <f>VLOOKUP(A235,'[2]Calidad matrícula'!$A$8:$U$1112,21,FALSE)</f>
        <v>427958</v>
      </c>
      <c r="F235" s="54"/>
    </row>
    <row r="236" spans="1:6" ht="13.15" customHeight="1" x14ac:dyDescent="0.2">
      <c r="A236" s="51">
        <v>15403</v>
      </c>
      <c r="B236" s="52" t="s">
        <v>84</v>
      </c>
      <c r="C236" s="52" t="s">
        <v>340</v>
      </c>
      <c r="D236" s="53">
        <v>8918562572</v>
      </c>
      <c r="E236" s="54">
        <f>VLOOKUP(A236,'[2]Calidad matrícula'!$A$8:$U$1112,21,FALSE)</f>
        <v>988204</v>
      </c>
      <c r="F236" s="54"/>
    </row>
    <row r="237" spans="1:6" ht="13.15" customHeight="1" x14ac:dyDescent="0.2">
      <c r="A237" s="51">
        <v>15407</v>
      </c>
      <c r="B237" s="52" t="s">
        <v>84</v>
      </c>
      <c r="C237" s="52" t="s">
        <v>341</v>
      </c>
      <c r="D237" s="53">
        <v>8918012687</v>
      </c>
      <c r="E237" s="54">
        <f>VLOOKUP(A237,'[2]Calidad matrícula'!$A$8:$U$1112,21,FALSE)</f>
        <v>4905903</v>
      </c>
      <c r="F237" s="54"/>
    </row>
    <row r="238" spans="1:6" ht="13.15" customHeight="1" x14ac:dyDescent="0.2">
      <c r="A238" s="51">
        <v>15425</v>
      </c>
      <c r="B238" s="52" t="s">
        <v>84</v>
      </c>
      <c r="C238" s="52" t="s">
        <v>342</v>
      </c>
      <c r="D238" s="53">
        <v>8918011291</v>
      </c>
      <c r="E238" s="54">
        <f>VLOOKUP(A238,'[2]Calidad matrícula'!$A$8:$U$1112,21,FALSE)</f>
        <v>1155779</v>
      </c>
      <c r="F238" s="54"/>
    </row>
    <row r="239" spans="1:6" ht="13.15" customHeight="1" x14ac:dyDescent="0.2">
      <c r="A239" s="51">
        <v>15442</v>
      </c>
      <c r="B239" s="52" t="s">
        <v>84</v>
      </c>
      <c r="C239" s="52" t="s">
        <v>343</v>
      </c>
      <c r="D239" s="53">
        <v>8000247898</v>
      </c>
      <c r="E239" s="54">
        <f>VLOOKUP(A239,'[2]Calidad matrícula'!$A$8:$U$1112,21,FALSE)</f>
        <v>3215879</v>
      </c>
      <c r="F239" s="54"/>
    </row>
    <row r="240" spans="1:6" ht="13.15" customHeight="1" x14ac:dyDescent="0.2">
      <c r="A240" s="51">
        <v>15455</v>
      </c>
      <c r="B240" s="52" t="s">
        <v>84</v>
      </c>
      <c r="C240" s="52" t="s">
        <v>344</v>
      </c>
      <c r="D240" s="53">
        <v>8000296601</v>
      </c>
      <c r="E240" s="54">
        <f>VLOOKUP(A240,'[2]Calidad matrícula'!$A$8:$U$1112,21,FALSE)</f>
        <v>2508867</v>
      </c>
      <c r="F240" s="54"/>
    </row>
    <row r="241" spans="1:6" ht="13.15" customHeight="1" x14ac:dyDescent="0.2">
      <c r="A241" s="51">
        <v>15464</v>
      </c>
      <c r="B241" s="52" t="s">
        <v>84</v>
      </c>
      <c r="C241" s="52" t="s">
        <v>345</v>
      </c>
      <c r="D241" s="53">
        <v>8918557357</v>
      </c>
      <c r="E241" s="54">
        <f>VLOOKUP(A241,'[2]Calidad matrícula'!$A$8:$U$1112,21,FALSE)</f>
        <v>2261811</v>
      </c>
      <c r="F241" s="54"/>
    </row>
    <row r="242" spans="1:6" ht="13.15" customHeight="1" x14ac:dyDescent="0.2">
      <c r="A242" s="51">
        <v>15466</v>
      </c>
      <c r="B242" s="52" t="s">
        <v>84</v>
      </c>
      <c r="C242" s="52" t="s">
        <v>346</v>
      </c>
      <c r="D242" s="53">
        <v>8918565552</v>
      </c>
      <c r="E242" s="54">
        <f>VLOOKUP(A242,'[2]Calidad matrícula'!$A$8:$U$1112,21,FALSE)</f>
        <v>2005750</v>
      </c>
      <c r="F242" s="54"/>
    </row>
    <row r="243" spans="1:6" ht="13.15" customHeight="1" x14ac:dyDescent="0.2">
      <c r="A243" s="51">
        <v>15469</v>
      </c>
      <c r="B243" s="52" t="s">
        <v>84</v>
      </c>
      <c r="C243" s="52" t="s">
        <v>347</v>
      </c>
      <c r="D243" s="53">
        <v>8000996623</v>
      </c>
      <c r="E243" s="54">
        <f>VLOOKUP(A243,'[2]Calidad matrícula'!$A$8:$U$1112,21,FALSE)</f>
        <v>6873474</v>
      </c>
      <c r="F243" s="54"/>
    </row>
    <row r="244" spans="1:6" ht="13.15" customHeight="1" x14ac:dyDescent="0.2">
      <c r="A244" s="51">
        <v>15476</v>
      </c>
      <c r="B244" s="52" t="s">
        <v>84</v>
      </c>
      <c r="C244" s="52" t="s">
        <v>348</v>
      </c>
      <c r="D244" s="53">
        <v>8918019946</v>
      </c>
      <c r="E244" s="54">
        <f>VLOOKUP(A244,'[2]Calidad matrícula'!$A$8:$U$1112,21,FALSE)</f>
        <v>1998131</v>
      </c>
      <c r="F244" s="54"/>
    </row>
    <row r="245" spans="1:6" ht="13.15" customHeight="1" x14ac:dyDescent="0.2">
      <c r="A245" s="51">
        <v>15480</v>
      </c>
      <c r="B245" s="52" t="s">
        <v>84</v>
      </c>
      <c r="C245" s="52" t="s">
        <v>349</v>
      </c>
      <c r="D245" s="53">
        <v>8000778087</v>
      </c>
      <c r="E245" s="54">
        <f>VLOOKUP(A245,'[2]Calidad matrícula'!$A$8:$U$1112,21,FALSE)</f>
        <v>4372083</v>
      </c>
      <c r="F245" s="54"/>
    </row>
    <row r="246" spans="1:6" ht="13.15" customHeight="1" x14ac:dyDescent="0.2">
      <c r="A246" s="51">
        <v>15491</v>
      </c>
      <c r="B246" s="52" t="s">
        <v>84</v>
      </c>
      <c r="C246" s="52" t="s">
        <v>350</v>
      </c>
      <c r="D246" s="53">
        <v>8918552220</v>
      </c>
      <c r="E246" s="54">
        <f>VLOOKUP(A246,'[2]Calidad matrícula'!$A$8:$U$1112,21,FALSE)</f>
        <v>3448933</v>
      </c>
      <c r="F246" s="54"/>
    </row>
    <row r="247" spans="1:6" ht="13.15" customHeight="1" x14ac:dyDescent="0.2">
      <c r="A247" s="51">
        <v>15494</v>
      </c>
      <c r="B247" s="52" t="s">
        <v>84</v>
      </c>
      <c r="C247" s="52" t="s">
        <v>351</v>
      </c>
      <c r="D247" s="53">
        <v>8000330620</v>
      </c>
      <c r="E247" s="54">
        <f>VLOOKUP(A247,'[2]Calidad matrícula'!$A$8:$U$1112,21,FALSE)</f>
        <v>2079873</v>
      </c>
      <c r="F247" s="54"/>
    </row>
    <row r="248" spans="1:6" ht="13.15" customHeight="1" x14ac:dyDescent="0.2">
      <c r="A248" s="51">
        <v>15500</v>
      </c>
      <c r="B248" s="52" t="s">
        <v>84</v>
      </c>
      <c r="C248" s="52" t="s">
        <v>352</v>
      </c>
      <c r="D248" s="53">
        <v>8000261565</v>
      </c>
      <c r="E248" s="54">
        <f>VLOOKUP(A248,'[2]Calidad matrícula'!$A$8:$U$1112,21,FALSE)</f>
        <v>717413</v>
      </c>
      <c r="F248" s="54"/>
    </row>
    <row r="249" spans="1:6" ht="13.15" customHeight="1" x14ac:dyDescent="0.2">
      <c r="A249" s="51">
        <v>15507</v>
      </c>
      <c r="B249" s="52" t="s">
        <v>84</v>
      </c>
      <c r="C249" s="52" t="s">
        <v>353</v>
      </c>
      <c r="D249" s="53">
        <v>8918013621</v>
      </c>
      <c r="E249" s="54">
        <f>VLOOKUP(A249,'[2]Calidad matrícula'!$A$8:$U$1112,21,FALSE)</f>
        <v>4118724</v>
      </c>
      <c r="F249" s="54"/>
    </row>
    <row r="250" spans="1:6" ht="13.15" customHeight="1" x14ac:dyDescent="0.2">
      <c r="A250" s="51">
        <v>15511</v>
      </c>
      <c r="B250" s="52" t="s">
        <v>84</v>
      </c>
      <c r="C250" s="52" t="s">
        <v>354</v>
      </c>
      <c r="D250" s="53">
        <v>8000284616</v>
      </c>
      <c r="E250" s="54">
        <f>VLOOKUP(A250,'[2]Calidad matrícula'!$A$8:$U$1112,21,FALSE)</f>
        <v>537633</v>
      </c>
      <c r="F250" s="54"/>
    </row>
    <row r="251" spans="1:6" ht="13.15" customHeight="1" x14ac:dyDescent="0.2">
      <c r="A251" s="51">
        <v>15514</v>
      </c>
      <c r="B251" s="52" t="s">
        <v>84</v>
      </c>
      <c r="C251" s="52" t="s">
        <v>355</v>
      </c>
      <c r="D251" s="53">
        <v>8000495083</v>
      </c>
      <c r="E251" s="54">
        <f>VLOOKUP(A251,'[2]Calidad matrícula'!$A$8:$U$1112,21,FALSE)</f>
        <v>1174153</v>
      </c>
      <c r="F251" s="54"/>
    </row>
    <row r="252" spans="1:6" ht="13.15" customHeight="1" x14ac:dyDescent="0.2">
      <c r="A252" s="51">
        <v>15516</v>
      </c>
      <c r="B252" s="52" t="s">
        <v>84</v>
      </c>
      <c r="C252" s="52" t="s">
        <v>356</v>
      </c>
      <c r="D252" s="53">
        <v>8918012401</v>
      </c>
      <c r="E252" s="54">
        <f>VLOOKUP(A252,'[2]Calidad matrícula'!$A$8:$U$1112,21,FALSE)</f>
        <v>9428434</v>
      </c>
      <c r="F252" s="54"/>
    </row>
    <row r="253" spans="1:6" ht="13.15" customHeight="1" x14ac:dyDescent="0.2">
      <c r="A253" s="51">
        <v>15518</v>
      </c>
      <c r="B253" s="52" t="s">
        <v>84</v>
      </c>
      <c r="C253" s="52" t="s">
        <v>357</v>
      </c>
      <c r="D253" s="53">
        <v>8000655937</v>
      </c>
      <c r="E253" s="54">
        <f>VLOOKUP(A253,'[2]Calidad matrícula'!$A$8:$U$1112,21,FALSE)</f>
        <v>792880</v>
      </c>
      <c r="F253" s="54"/>
    </row>
    <row r="254" spans="1:6" ht="13.15" customHeight="1" x14ac:dyDescent="0.2">
      <c r="A254" s="51">
        <v>15522</v>
      </c>
      <c r="B254" s="52" t="s">
        <v>84</v>
      </c>
      <c r="C254" s="52" t="s">
        <v>358</v>
      </c>
      <c r="D254" s="53">
        <v>8000126289</v>
      </c>
      <c r="E254" s="54">
        <f>VLOOKUP(A254,'[2]Calidad matrícula'!$A$8:$U$1112,21,FALSE)</f>
        <v>763660</v>
      </c>
      <c r="F254" s="54"/>
    </row>
    <row r="255" spans="1:6" ht="13.15" customHeight="1" x14ac:dyDescent="0.2">
      <c r="A255" s="51">
        <v>15531</v>
      </c>
      <c r="B255" s="52" t="s">
        <v>84</v>
      </c>
      <c r="C255" s="52" t="s">
        <v>359</v>
      </c>
      <c r="D255" s="53">
        <v>8918013685</v>
      </c>
      <c r="E255" s="54">
        <f>VLOOKUP(A255,'[2]Calidad matrícula'!$A$8:$U$1112,21,FALSE)</f>
        <v>3824956</v>
      </c>
      <c r="F255" s="54"/>
    </row>
    <row r="256" spans="1:6" ht="13.15" customHeight="1" x14ac:dyDescent="0.2">
      <c r="A256" s="51">
        <v>15533</v>
      </c>
      <c r="B256" s="52" t="s">
        <v>84</v>
      </c>
      <c r="C256" s="52" t="s">
        <v>360</v>
      </c>
      <c r="D256" s="53">
        <v>8000654115</v>
      </c>
      <c r="E256" s="54">
        <f>VLOOKUP(A256,'[2]Calidad matrícula'!$A$8:$U$1112,21,FALSE)</f>
        <v>1896644</v>
      </c>
      <c r="F256" s="54"/>
    </row>
    <row r="257" spans="1:6" ht="13.15" customHeight="1" x14ac:dyDescent="0.2">
      <c r="A257" s="51">
        <v>15537</v>
      </c>
      <c r="B257" s="52" t="s">
        <v>84</v>
      </c>
      <c r="C257" s="52" t="s">
        <v>361</v>
      </c>
      <c r="D257" s="53">
        <v>8918550152</v>
      </c>
      <c r="E257" s="54">
        <f>VLOOKUP(A257,'[2]Calidad matrícula'!$A$8:$U$1112,21,FALSE)</f>
        <v>1214572</v>
      </c>
      <c r="F257" s="54"/>
    </row>
    <row r="258" spans="1:6" ht="13.15" customHeight="1" x14ac:dyDescent="0.2">
      <c r="A258" s="51">
        <v>15542</v>
      </c>
      <c r="B258" s="52" t="s">
        <v>84</v>
      </c>
      <c r="C258" s="52" t="s">
        <v>362</v>
      </c>
      <c r="D258" s="53">
        <v>8918564640</v>
      </c>
      <c r="E258" s="54">
        <f>VLOOKUP(A258,'[2]Calidad matrícula'!$A$8:$U$1112,21,FALSE)</f>
        <v>3011033</v>
      </c>
      <c r="F258" s="54"/>
    </row>
    <row r="259" spans="1:6" ht="13.15" customHeight="1" x14ac:dyDescent="0.2">
      <c r="A259" s="51">
        <v>15550</v>
      </c>
      <c r="B259" s="52" t="s">
        <v>84</v>
      </c>
      <c r="C259" s="52" t="s">
        <v>363</v>
      </c>
      <c r="D259" s="53">
        <v>8000663895</v>
      </c>
      <c r="E259" s="54">
        <f>VLOOKUP(A259,'[2]Calidad matrícula'!$A$8:$U$1112,21,FALSE)</f>
        <v>1013897</v>
      </c>
      <c r="F259" s="54"/>
    </row>
    <row r="260" spans="1:6" ht="13.15" customHeight="1" x14ac:dyDescent="0.2">
      <c r="A260" s="51">
        <v>15572</v>
      </c>
      <c r="B260" s="52" t="s">
        <v>84</v>
      </c>
      <c r="C260" s="52" t="s">
        <v>364</v>
      </c>
      <c r="D260" s="53">
        <v>8918004664</v>
      </c>
      <c r="E260" s="54">
        <f>VLOOKUP(A260,'[2]Calidad matrícula'!$A$8:$U$1112,21,FALSE)</f>
        <v>19949747</v>
      </c>
      <c r="F260" s="54"/>
    </row>
    <row r="261" spans="1:6" ht="13.15" customHeight="1" x14ac:dyDescent="0.2">
      <c r="A261" s="51">
        <v>15580</v>
      </c>
      <c r="B261" s="52" t="s">
        <v>84</v>
      </c>
      <c r="C261" s="52" t="s">
        <v>365</v>
      </c>
      <c r="D261" s="53">
        <v>8000295135</v>
      </c>
      <c r="E261" s="54">
        <f>VLOOKUP(A261,'[2]Calidad matrícula'!$A$8:$U$1112,21,FALSE)</f>
        <v>3461184</v>
      </c>
      <c r="F261" s="54"/>
    </row>
    <row r="262" spans="1:6" ht="13.15" customHeight="1" x14ac:dyDescent="0.2">
      <c r="A262" s="51">
        <v>15599</v>
      </c>
      <c r="B262" s="52" t="s">
        <v>84</v>
      </c>
      <c r="C262" s="52" t="s">
        <v>366</v>
      </c>
      <c r="D262" s="53">
        <v>8918012806</v>
      </c>
      <c r="E262" s="54">
        <f>VLOOKUP(A262,'[2]Calidad matrícula'!$A$8:$U$1112,21,FALSE)</f>
        <v>3965986</v>
      </c>
      <c r="F262" s="54"/>
    </row>
    <row r="263" spans="1:6" ht="13.15" customHeight="1" x14ac:dyDescent="0.2">
      <c r="A263" s="51">
        <v>15600</v>
      </c>
      <c r="B263" s="52" t="s">
        <v>84</v>
      </c>
      <c r="C263" s="52" t="s">
        <v>367</v>
      </c>
      <c r="D263" s="53">
        <v>8918012440</v>
      </c>
      <c r="E263" s="54">
        <f>VLOOKUP(A263,'[2]Calidad matrícula'!$A$8:$U$1112,21,FALSE)</f>
        <v>2826425</v>
      </c>
      <c r="F263" s="54"/>
    </row>
    <row r="264" spans="1:6" ht="13.15" customHeight="1" x14ac:dyDescent="0.2">
      <c r="A264" s="51">
        <v>15621</v>
      </c>
      <c r="B264" s="52" t="s">
        <v>84</v>
      </c>
      <c r="C264" s="52" t="s">
        <v>368</v>
      </c>
      <c r="D264" s="53">
        <v>8918017703</v>
      </c>
      <c r="E264" s="54">
        <f>VLOOKUP(A264,'[2]Calidad matrícula'!$A$8:$U$1112,21,FALSE)</f>
        <v>705742</v>
      </c>
      <c r="F264" s="54"/>
    </row>
    <row r="265" spans="1:6" ht="13.15" customHeight="1" x14ac:dyDescent="0.2">
      <c r="A265" s="51">
        <v>15632</v>
      </c>
      <c r="B265" s="52" t="s">
        <v>84</v>
      </c>
      <c r="C265" s="52" t="s">
        <v>369</v>
      </c>
      <c r="D265" s="53">
        <v>8000285171</v>
      </c>
      <c r="E265" s="54">
        <f>VLOOKUP(A265,'[2]Calidad matrícula'!$A$8:$U$1112,21,FALSE)</f>
        <v>5061780</v>
      </c>
      <c r="F265" s="54"/>
    </row>
    <row r="266" spans="1:6" ht="13.15" customHeight="1" x14ac:dyDescent="0.2">
      <c r="A266" s="51">
        <v>15638</v>
      </c>
      <c r="B266" s="52" t="s">
        <v>84</v>
      </c>
      <c r="C266" s="52" t="s">
        <v>370</v>
      </c>
      <c r="D266" s="53">
        <v>8000198461</v>
      </c>
      <c r="E266" s="54">
        <f>VLOOKUP(A266,'[2]Calidad matrícula'!$A$8:$U$1112,21,FALSE)</f>
        <v>1378469</v>
      </c>
      <c r="F266" s="54"/>
    </row>
    <row r="267" spans="1:6" ht="13.15" customHeight="1" x14ac:dyDescent="0.2">
      <c r="A267" s="51">
        <v>15646</v>
      </c>
      <c r="B267" s="52" t="s">
        <v>84</v>
      </c>
      <c r="C267" s="52" t="s">
        <v>371</v>
      </c>
      <c r="D267" s="53">
        <v>8000167579</v>
      </c>
      <c r="E267" s="54">
        <f>VLOOKUP(A267,'[2]Calidad matrícula'!$A$8:$U$1112,21,FALSE)</f>
        <v>7668999</v>
      </c>
      <c r="F267" s="54"/>
    </row>
    <row r="268" spans="1:6" ht="13.15" customHeight="1" x14ac:dyDescent="0.2">
      <c r="A268" s="51">
        <v>15660</v>
      </c>
      <c r="B268" s="52" t="s">
        <v>84</v>
      </c>
      <c r="C268" s="52" t="s">
        <v>372</v>
      </c>
      <c r="D268" s="53">
        <v>8918012820</v>
      </c>
      <c r="E268" s="54">
        <f>VLOOKUP(A268,'[2]Calidad matrícula'!$A$8:$U$1112,21,FALSE)</f>
        <v>546590</v>
      </c>
      <c r="F268" s="54"/>
    </row>
    <row r="269" spans="1:6" ht="13.15" customHeight="1" x14ac:dyDescent="0.2">
      <c r="A269" s="51">
        <v>15664</v>
      </c>
      <c r="B269" s="52" t="s">
        <v>84</v>
      </c>
      <c r="C269" s="52" t="s">
        <v>373</v>
      </c>
      <c r="D269" s="53">
        <v>8000832337</v>
      </c>
      <c r="E269" s="54">
        <f>VLOOKUP(A269,'[2]Calidad matrícula'!$A$8:$U$1112,21,FALSE)</f>
        <v>1619615</v>
      </c>
      <c r="F269" s="54"/>
    </row>
    <row r="270" spans="1:6" ht="13.15" customHeight="1" x14ac:dyDescent="0.2">
      <c r="A270" s="51">
        <v>15667</v>
      </c>
      <c r="B270" s="52" t="s">
        <v>84</v>
      </c>
      <c r="C270" s="52" t="s">
        <v>374</v>
      </c>
      <c r="D270" s="53">
        <v>8918021519</v>
      </c>
      <c r="E270" s="54">
        <f>VLOOKUP(A270,'[2]Calidad matrícula'!$A$8:$U$1112,21,FALSE)</f>
        <v>2036233</v>
      </c>
      <c r="F270" s="54"/>
    </row>
    <row r="271" spans="1:6" ht="13.15" customHeight="1" x14ac:dyDescent="0.2">
      <c r="A271" s="51">
        <v>15673</v>
      </c>
      <c r="B271" s="52" t="s">
        <v>84</v>
      </c>
      <c r="C271" s="52" t="s">
        <v>375</v>
      </c>
      <c r="D271" s="53">
        <v>8918578211</v>
      </c>
      <c r="E271" s="54">
        <f>VLOOKUP(A271,'[2]Calidad matrícula'!$A$8:$U$1112,21,FALSE)</f>
        <v>1770082</v>
      </c>
      <c r="F271" s="54"/>
    </row>
    <row r="272" spans="1:6" ht="13.15" customHeight="1" x14ac:dyDescent="0.2">
      <c r="A272" s="51">
        <v>15676</v>
      </c>
      <c r="B272" s="52" t="s">
        <v>84</v>
      </c>
      <c r="C272" s="52" t="s">
        <v>376</v>
      </c>
      <c r="D272" s="53">
        <v>8918012861</v>
      </c>
      <c r="E272" s="54">
        <f>VLOOKUP(A272,'[2]Calidad matrícula'!$A$8:$U$1112,21,FALSE)</f>
        <v>1205470</v>
      </c>
      <c r="F272" s="54"/>
    </row>
    <row r="273" spans="1:6" ht="13.15" customHeight="1" x14ac:dyDescent="0.2">
      <c r="A273" s="51">
        <v>15681</v>
      </c>
      <c r="B273" s="52" t="s">
        <v>84</v>
      </c>
      <c r="C273" s="52" t="s">
        <v>377</v>
      </c>
      <c r="D273" s="53">
        <v>8918013692</v>
      </c>
      <c r="E273" s="54">
        <f>VLOOKUP(A273,'[2]Calidad matrícula'!$A$8:$U$1112,21,FALSE)</f>
        <v>3429706</v>
      </c>
      <c r="F273" s="54"/>
    </row>
    <row r="274" spans="1:6" ht="13.15" customHeight="1" x14ac:dyDescent="0.2">
      <c r="A274" s="51">
        <v>15686</v>
      </c>
      <c r="B274" s="52" t="s">
        <v>84</v>
      </c>
      <c r="C274" s="52" t="s">
        <v>378</v>
      </c>
      <c r="D274" s="53">
        <v>8000207338</v>
      </c>
      <c r="E274" s="54">
        <f>VLOOKUP(A274,'[2]Calidad matrícula'!$A$8:$U$1112,21,FALSE)</f>
        <v>2989312</v>
      </c>
      <c r="F274" s="54"/>
    </row>
    <row r="275" spans="1:6" ht="13.15" customHeight="1" x14ac:dyDescent="0.2">
      <c r="A275" s="51">
        <v>15690</v>
      </c>
      <c r="B275" s="52" t="s">
        <v>84</v>
      </c>
      <c r="C275" s="52" t="s">
        <v>379</v>
      </c>
      <c r="D275" s="53">
        <v>8000293866</v>
      </c>
      <c r="E275" s="54">
        <f>VLOOKUP(A275,'[2]Calidad matrícula'!$A$8:$U$1112,21,FALSE)</f>
        <v>1396552</v>
      </c>
      <c r="F275" s="54"/>
    </row>
    <row r="276" spans="1:6" ht="13.15" customHeight="1" x14ac:dyDescent="0.2">
      <c r="A276" s="51">
        <v>15693</v>
      </c>
      <c r="B276" s="52" t="s">
        <v>84</v>
      </c>
      <c r="C276" s="52" t="s">
        <v>380</v>
      </c>
      <c r="D276" s="53">
        <v>8000392133</v>
      </c>
      <c r="E276" s="54">
        <f>VLOOKUP(A276,'[2]Calidad matrícula'!$A$8:$U$1112,21,FALSE)</f>
        <v>3097721</v>
      </c>
      <c r="F276" s="54"/>
    </row>
    <row r="277" spans="1:6" ht="13.15" customHeight="1" x14ac:dyDescent="0.2">
      <c r="A277" s="51">
        <v>15696</v>
      </c>
      <c r="B277" s="52" t="s">
        <v>84</v>
      </c>
      <c r="C277" s="52" t="s">
        <v>381</v>
      </c>
      <c r="D277" s="53">
        <v>8000996512</v>
      </c>
      <c r="E277" s="54">
        <f>VLOOKUP(A277,'[2]Calidad matrícula'!$A$8:$U$1112,21,FALSE)</f>
        <v>963531</v>
      </c>
      <c r="F277" s="54"/>
    </row>
    <row r="278" spans="1:6" ht="13.15" customHeight="1" x14ac:dyDescent="0.2">
      <c r="A278" s="51">
        <v>15720</v>
      </c>
      <c r="B278" s="52" t="s">
        <v>84</v>
      </c>
      <c r="C278" s="52" t="s">
        <v>382</v>
      </c>
      <c r="D278" s="53">
        <v>8000507913</v>
      </c>
      <c r="E278" s="54">
        <f>VLOOKUP(A278,'[2]Calidad matrícula'!$A$8:$U$1112,21,FALSE)</f>
        <v>948739</v>
      </c>
      <c r="F278" s="54"/>
    </row>
    <row r="279" spans="1:6" ht="13.15" customHeight="1" x14ac:dyDescent="0.2">
      <c r="A279" s="51">
        <v>15723</v>
      </c>
      <c r="B279" s="52" t="s">
        <v>84</v>
      </c>
      <c r="C279" s="52" t="s">
        <v>383</v>
      </c>
      <c r="D279" s="53">
        <v>8000994412</v>
      </c>
      <c r="E279" s="54">
        <f>VLOOKUP(A279,'[2]Calidad matrícula'!$A$8:$U$1112,21,FALSE)</f>
        <v>406553</v>
      </c>
      <c r="F279" s="54"/>
    </row>
    <row r="280" spans="1:6" ht="13.15" customHeight="1" x14ac:dyDescent="0.2">
      <c r="A280" s="51">
        <v>15740</v>
      </c>
      <c r="B280" s="52" t="s">
        <v>84</v>
      </c>
      <c r="C280" s="52" t="s">
        <v>384</v>
      </c>
      <c r="D280" s="53">
        <v>8918019115</v>
      </c>
      <c r="E280" s="54">
        <f>VLOOKUP(A280,'[2]Calidad matrícula'!$A$8:$U$1112,21,FALSE)</f>
        <v>3605518</v>
      </c>
      <c r="F280" s="54"/>
    </row>
    <row r="281" spans="1:6" ht="13.15" customHeight="1" x14ac:dyDescent="0.2">
      <c r="A281" s="51">
        <v>15753</v>
      </c>
      <c r="B281" s="52" t="s">
        <v>84</v>
      </c>
      <c r="C281" s="52" t="s">
        <v>385</v>
      </c>
      <c r="D281" s="53">
        <v>8918550161</v>
      </c>
      <c r="E281" s="54">
        <f>VLOOKUP(A281,'[2]Calidad matrícula'!$A$8:$U$1112,21,FALSE)</f>
        <v>3012235</v>
      </c>
      <c r="F281" s="54"/>
    </row>
    <row r="282" spans="1:6" ht="13.15" customHeight="1" x14ac:dyDescent="0.2">
      <c r="A282" s="51">
        <v>15755</v>
      </c>
      <c r="B282" s="52" t="s">
        <v>84</v>
      </c>
      <c r="C282" s="52" t="s">
        <v>386</v>
      </c>
      <c r="D282" s="53">
        <v>8000269111</v>
      </c>
      <c r="E282" s="54">
        <f>VLOOKUP(A282,'[2]Calidad matrícula'!$A$8:$U$1112,21,FALSE)</f>
        <v>4151072</v>
      </c>
      <c r="F282" s="54"/>
    </row>
    <row r="283" spans="1:6" ht="13.15" customHeight="1" x14ac:dyDescent="0.2">
      <c r="A283" s="51">
        <v>15757</v>
      </c>
      <c r="B283" s="52" t="s">
        <v>84</v>
      </c>
      <c r="C283" s="52" t="s">
        <v>387</v>
      </c>
      <c r="D283" s="53">
        <v>8000992108</v>
      </c>
      <c r="E283" s="54">
        <f>VLOOKUP(A283,'[2]Calidad matrícula'!$A$8:$U$1112,21,FALSE)</f>
        <v>3085884</v>
      </c>
      <c r="F283" s="54"/>
    </row>
    <row r="284" spans="1:6" ht="13.15" customHeight="1" x14ac:dyDescent="0.2">
      <c r="A284" s="51">
        <v>15761</v>
      </c>
      <c r="B284" s="52" t="s">
        <v>84</v>
      </c>
      <c r="C284" s="52" t="s">
        <v>388</v>
      </c>
      <c r="D284" s="53">
        <v>8000298265</v>
      </c>
      <c r="E284" s="54">
        <f>VLOOKUP(A284,'[2]Calidad matrícula'!$A$8:$U$1112,21,FALSE)</f>
        <v>844748</v>
      </c>
      <c r="F284" s="54"/>
    </row>
    <row r="285" spans="1:6" ht="13.15" customHeight="1" x14ac:dyDescent="0.2">
      <c r="A285" s="51">
        <v>15762</v>
      </c>
      <c r="B285" s="52" t="s">
        <v>84</v>
      </c>
      <c r="C285" s="52" t="s">
        <v>389</v>
      </c>
      <c r="D285" s="53">
        <v>8000192779</v>
      </c>
      <c r="E285" s="54">
        <f>VLOOKUP(A285,'[2]Calidad matrícula'!$A$8:$U$1112,21,FALSE)</f>
        <v>1296963</v>
      </c>
      <c r="F285" s="54"/>
    </row>
    <row r="286" spans="1:6" ht="13.15" customHeight="1" x14ac:dyDescent="0.2">
      <c r="A286" s="51">
        <v>15763</v>
      </c>
      <c r="B286" s="52" t="s">
        <v>84</v>
      </c>
      <c r="C286" s="52" t="s">
        <v>390</v>
      </c>
      <c r="D286" s="53">
        <v>8918010611</v>
      </c>
      <c r="E286" s="54">
        <f>VLOOKUP(A286,'[2]Calidad matrícula'!$A$8:$U$1112,21,FALSE)</f>
        <v>2750687</v>
      </c>
      <c r="F286" s="54"/>
    </row>
    <row r="287" spans="1:6" ht="13.15" customHeight="1" x14ac:dyDescent="0.2">
      <c r="A287" s="51">
        <v>15764</v>
      </c>
      <c r="B287" s="52" t="s">
        <v>84</v>
      </c>
      <c r="C287" s="52" t="s">
        <v>391</v>
      </c>
      <c r="D287" s="53">
        <v>8000159097</v>
      </c>
      <c r="E287" s="54">
        <f>VLOOKUP(A287,'[2]Calidad matrícula'!$A$8:$U$1112,21,FALSE)</f>
        <v>3294095</v>
      </c>
      <c r="F287" s="54"/>
    </row>
    <row r="288" spans="1:6" ht="13.15" customHeight="1" x14ac:dyDescent="0.2">
      <c r="A288" s="51">
        <v>15774</v>
      </c>
      <c r="B288" s="52" t="s">
        <v>84</v>
      </c>
      <c r="C288" s="52" t="s">
        <v>392</v>
      </c>
      <c r="D288" s="53">
        <v>8918564721</v>
      </c>
      <c r="E288" s="54">
        <f>VLOOKUP(A288,'[2]Calidad matrícula'!$A$8:$U$1112,21,FALSE)</f>
        <v>830030</v>
      </c>
      <c r="F288" s="54"/>
    </row>
    <row r="289" spans="1:6" ht="13.15" customHeight="1" x14ac:dyDescent="0.2">
      <c r="A289" s="51">
        <v>15776</v>
      </c>
      <c r="B289" s="52" t="s">
        <v>84</v>
      </c>
      <c r="C289" s="52" t="s">
        <v>393</v>
      </c>
      <c r="D289" s="53">
        <v>8000309881</v>
      </c>
      <c r="E289" s="54">
        <f>VLOOKUP(A289,'[2]Calidad matrícula'!$A$8:$U$1112,21,FALSE)</f>
        <v>2156754</v>
      </c>
      <c r="F289" s="54"/>
    </row>
    <row r="290" spans="1:6" ht="13.15" customHeight="1" x14ac:dyDescent="0.2">
      <c r="A290" s="51">
        <v>15778</v>
      </c>
      <c r="B290" s="52" t="s">
        <v>84</v>
      </c>
      <c r="C290" s="52" t="s">
        <v>394</v>
      </c>
      <c r="D290" s="53">
        <v>8000285764</v>
      </c>
      <c r="E290" s="54">
        <f>VLOOKUP(A290,'[2]Calidad matrícula'!$A$8:$U$1112,21,FALSE)</f>
        <v>946694</v>
      </c>
      <c r="F290" s="54"/>
    </row>
    <row r="291" spans="1:6" ht="13.15" customHeight="1" x14ac:dyDescent="0.2">
      <c r="A291" s="51">
        <v>15790</v>
      </c>
      <c r="B291" s="52" t="s">
        <v>84</v>
      </c>
      <c r="C291" s="52" t="s">
        <v>395</v>
      </c>
      <c r="D291" s="53">
        <v>8918561313</v>
      </c>
      <c r="E291" s="54">
        <f>VLOOKUP(A291,'[2]Calidad matrícula'!$A$8:$U$1112,21,FALSE)</f>
        <v>2545533</v>
      </c>
      <c r="F291" s="54"/>
    </row>
    <row r="292" spans="1:6" ht="13.15" customHeight="1" x14ac:dyDescent="0.2">
      <c r="A292" s="51">
        <v>15798</v>
      </c>
      <c r="B292" s="52" t="s">
        <v>84</v>
      </c>
      <c r="C292" s="52" t="s">
        <v>396</v>
      </c>
      <c r="D292" s="53">
        <v>8000197099</v>
      </c>
      <c r="E292" s="54">
        <f>VLOOKUP(A292,'[2]Calidad matrícula'!$A$8:$U$1112,21,FALSE)</f>
        <v>982350</v>
      </c>
      <c r="F292" s="54"/>
    </row>
    <row r="293" spans="1:6" ht="13.15" customHeight="1" x14ac:dyDescent="0.2">
      <c r="A293" s="51">
        <v>15804</v>
      </c>
      <c r="B293" s="52" t="s">
        <v>84</v>
      </c>
      <c r="C293" s="52" t="s">
        <v>397</v>
      </c>
      <c r="D293" s="53">
        <v>8918008603</v>
      </c>
      <c r="E293" s="54">
        <f>VLOOKUP(A293,'[2]Calidad matrícula'!$A$8:$U$1112,21,FALSE)</f>
        <v>3274425</v>
      </c>
      <c r="F293" s="54"/>
    </row>
    <row r="294" spans="1:6" ht="13.15" customHeight="1" x14ac:dyDescent="0.2">
      <c r="A294" s="51">
        <v>15806</v>
      </c>
      <c r="B294" s="52" t="s">
        <v>84</v>
      </c>
      <c r="C294" s="52" t="s">
        <v>398</v>
      </c>
      <c r="D294" s="53">
        <v>8918553616</v>
      </c>
      <c r="E294" s="54">
        <f>VLOOKUP(A294,'[2]Calidad matrícula'!$A$8:$U$1112,21,FALSE)</f>
        <v>3454387</v>
      </c>
      <c r="F294" s="54"/>
    </row>
    <row r="295" spans="1:6" ht="13.15" customHeight="1" x14ac:dyDescent="0.2">
      <c r="A295" s="51">
        <v>15808</v>
      </c>
      <c r="B295" s="52" t="s">
        <v>84</v>
      </c>
      <c r="C295" s="52" t="s">
        <v>399</v>
      </c>
      <c r="D295" s="53">
        <v>8000284361</v>
      </c>
      <c r="E295" s="54">
        <f>VLOOKUP(A295,'[2]Calidad matrícula'!$A$8:$U$1112,21,FALSE)</f>
        <v>1126927</v>
      </c>
      <c r="F295" s="54"/>
    </row>
    <row r="296" spans="1:6" ht="13.15" customHeight="1" x14ac:dyDescent="0.2">
      <c r="A296" s="51">
        <v>15810</v>
      </c>
      <c r="B296" s="52" t="s">
        <v>84</v>
      </c>
      <c r="C296" s="52" t="s">
        <v>400</v>
      </c>
      <c r="D296" s="53">
        <v>8000991876</v>
      </c>
      <c r="E296" s="54">
        <f>VLOOKUP(A296,'[2]Calidad matrícula'!$A$8:$U$1112,21,FALSE)</f>
        <v>1596111</v>
      </c>
      <c r="F296" s="54"/>
    </row>
    <row r="297" spans="1:6" ht="13.15" customHeight="1" x14ac:dyDescent="0.2">
      <c r="A297" s="51">
        <v>15814</v>
      </c>
      <c r="B297" s="52" t="s">
        <v>84</v>
      </c>
      <c r="C297" s="52" t="s">
        <v>401</v>
      </c>
      <c r="D297" s="53">
        <v>8000996426</v>
      </c>
      <c r="E297" s="54">
        <f>VLOOKUP(A297,'[2]Calidad matrícula'!$A$8:$U$1112,21,FALSE)</f>
        <v>3556663</v>
      </c>
      <c r="F297" s="54"/>
    </row>
    <row r="298" spans="1:6" ht="13.15" customHeight="1" x14ac:dyDescent="0.2">
      <c r="A298" s="51">
        <v>15816</v>
      </c>
      <c r="B298" s="52" t="s">
        <v>84</v>
      </c>
      <c r="C298" s="52" t="s">
        <v>402</v>
      </c>
      <c r="D298" s="53">
        <v>8000622559</v>
      </c>
      <c r="E298" s="54">
        <f>VLOOKUP(A298,'[2]Calidad matrícula'!$A$8:$U$1112,21,FALSE)</f>
        <v>2551569</v>
      </c>
      <c r="F298" s="54"/>
    </row>
    <row r="299" spans="1:6" ht="13.15" customHeight="1" x14ac:dyDescent="0.2">
      <c r="A299" s="51">
        <v>15820</v>
      </c>
      <c r="B299" s="52" t="s">
        <v>84</v>
      </c>
      <c r="C299" s="52" t="s">
        <v>403</v>
      </c>
      <c r="D299" s="53">
        <v>8918566251</v>
      </c>
      <c r="E299" s="54">
        <f>VLOOKUP(A299,'[2]Calidad matrícula'!$A$8:$U$1112,21,FALSE)</f>
        <v>1447491</v>
      </c>
      <c r="F299" s="54"/>
    </row>
    <row r="300" spans="1:6" ht="13.15" customHeight="1" x14ac:dyDescent="0.2">
      <c r="A300" s="51">
        <v>15822</v>
      </c>
      <c r="B300" s="52" t="s">
        <v>84</v>
      </c>
      <c r="C300" s="52" t="s">
        <v>404</v>
      </c>
      <c r="D300" s="53">
        <v>8000126350</v>
      </c>
      <c r="E300" s="54">
        <f>VLOOKUP(A300,'[2]Calidad matrícula'!$A$8:$U$1112,21,FALSE)</f>
        <v>2251678</v>
      </c>
      <c r="F300" s="54"/>
    </row>
    <row r="301" spans="1:6" ht="13.15" customHeight="1" x14ac:dyDescent="0.2">
      <c r="A301" s="51">
        <v>15832</v>
      </c>
      <c r="B301" s="52" t="s">
        <v>84</v>
      </c>
      <c r="C301" s="52" t="s">
        <v>405</v>
      </c>
      <c r="D301" s="53">
        <v>8000996393</v>
      </c>
      <c r="E301" s="54">
        <f>VLOOKUP(A301,'[2]Calidad matrícula'!$A$8:$U$1112,21,FALSE)</f>
        <v>784248</v>
      </c>
      <c r="F301" s="54"/>
    </row>
    <row r="302" spans="1:6" ht="13.15" customHeight="1" x14ac:dyDescent="0.2">
      <c r="A302" s="51">
        <v>15835</v>
      </c>
      <c r="B302" s="52" t="s">
        <v>84</v>
      </c>
      <c r="C302" s="52" t="s">
        <v>406</v>
      </c>
      <c r="D302" s="53">
        <v>8918017878</v>
      </c>
      <c r="E302" s="54">
        <f>VLOOKUP(A302,'[2]Calidad matrícula'!$A$8:$U$1112,21,FALSE)</f>
        <v>3456016</v>
      </c>
      <c r="F302" s="54"/>
    </row>
    <row r="303" spans="1:6" ht="13.15" customHeight="1" x14ac:dyDescent="0.2">
      <c r="A303" s="51">
        <v>15837</v>
      </c>
      <c r="B303" s="52" t="s">
        <v>84</v>
      </c>
      <c r="C303" s="52" t="s">
        <v>407</v>
      </c>
      <c r="D303" s="53">
        <v>8000272923</v>
      </c>
      <c r="E303" s="54">
        <f>VLOOKUP(A303,'[2]Calidad matrícula'!$A$8:$U$1112,21,FALSE)</f>
        <v>4247283</v>
      </c>
      <c r="F303" s="54"/>
    </row>
    <row r="304" spans="1:6" ht="13.15" customHeight="1" x14ac:dyDescent="0.2">
      <c r="A304" s="51">
        <v>15839</v>
      </c>
      <c r="B304" s="52" t="s">
        <v>84</v>
      </c>
      <c r="C304" s="52" t="s">
        <v>408</v>
      </c>
      <c r="D304" s="53">
        <v>8000996354</v>
      </c>
      <c r="E304" s="54">
        <f>VLOOKUP(A304,'[2]Calidad matrícula'!$A$8:$U$1112,21,FALSE)</f>
        <v>836105</v>
      </c>
      <c r="F304" s="54"/>
    </row>
    <row r="305" spans="1:6" ht="13.15" customHeight="1" x14ac:dyDescent="0.2">
      <c r="A305" s="51">
        <v>15842</v>
      </c>
      <c r="B305" s="52" t="s">
        <v>84</v>
      </c>
      <c r="C305" s="52" t="s">
        <v>409</v>
      </c>
      <c r="D305" s="53">
        <v>8000996315</v>
      </c>
      <c r="E305" s="54">
        <f>VLOOKUP(A305,'[2]Calidad matrícula'!$A$8:$U$1112,21,FALSE)</f>
        <v>2840313</v>
      </c>
      <c r="F305" s="54"/>
    </row>
    <row r="306" spans="1:6" ht="13.15" customHeight="1" x14ac:dyDescent="0.2">
      <c r="A306" s="51">
        <v>15861</v>
      </c>
      <c r="B306" s="52" t="s">
        <v>84</v>
      </c>
      <c r="C306" s="52" t="s">
        <v>410</v>
      </c>
      <c r="D306" s="53">
        <v>8918009862</v>
      </c>
      <c r="E306" s="54">
        <f>VLOOKUP(A306,'[2]Calidad matrícula'!$A$8:$U$1112,21,FALSE)</f>
        <v>5266798</v>
      </c>
      <c r="F306" s="54"/>
    </row>
    <row r="307" spans="1:6" ht="13.15" customHeight="1" x14ac:dyDescent="0.2">
      <c r="A307" s="51">
        <v>15879</v>
      </c>
      <c r="B307" s="52" t="s">
        <v>84</v>
      </c>
      <c r="C307" s="52" t="s">
        <v>411</v>
      </c>
      <c r="D307" s="53">
        <v>8918013470</v>
      </c>
      <c r="E307" s="54">
        <f>VLOOKUP(A307,'[2]Calidad matrícula'!$A$8:$U$1112,21,FALSE)</f>
        <v>856296</v>
      </c>
      <c r="F307" s="54"/>
    </row>
    <row r="308" spans="1:6" ht="13.15" customHeight="1" x14ac:dyDescent="0.2">
      <c r="A308" s="51">
        <v>15897</v>
      </c>
      <c r="B308" s="52" t="s">
        <v>84</v>
      </c>
      <c r="C308" s="52" t="s">
        <v>412</v>
      </c>
      <c r="D308" s="53">
        <v>8918021067</v>
      </c>
      <c r="E308" s="54">
        <f>VLOOKUP(A308,'[2]Calidad matrícula'!$A$8:$U$1112,21,FALSE)</f>
        <v>1863153</v>
      </c>
      <c r="F308" s="54"/>
    </row>
    <row r="309" spans="1:6" ht="13.15" customHeight="1" x14ac:dyDescent="0.2">
      <c r="A309" s="51">
        <v>17013</v>
      </c>
      <c r="B309" s="52" t="s">
        <v>5</v>
      </c>
      <c r="C309" s="52" t="s">
        <v>413</v>
      </c>
      <c r="D309" s="53">
        <v>8908011320</v>
      </c>
      <c r="E309" s="54">
        <f>VLOOKUP(A309,'[2]Calidad matrícula'!$A$8:$U$1112,21,FALSE)</f>
        <v>8149205</v>
      </c>
      <c r="F309" s="54"/>
    </row>
    <row r="310" spans="1:6" ht="13.15" customHeight="1" x14ac:dyDescent="0.2">
      <c r="A310" s="51">
        <v>17042</v>
      </c>
      <c r="B310" s="52" t="s">
        <v>5</v>
      </c>
      <c r="C310" s="52" t="s">
        <v>414</v>
      </c>
      <c r="D310" s="53">
        <v>8908011391</v>
      </c>
      <c r="E310" s="54">
        <f>VLOOKUP(A310,'[2]Calidad matrícula'!$A$8:$U$1112,21,FALSE)</f>
        <v>11621060</v>
      </c>
      <c r="F310" s="54"/>
    </row>
    <row r="311" spans="1:6" ht="13.15" customHeight="1" x14ac:dyDescent="0.2">
      <c r="A311" s="51">
        <v>17050</v>
      </c>
      <c r="B311" s="52" t="s">
        <v>5</v>
      </c>
      <c r="C311" s="52" t="s">
        <v>415</v>
      </c>
      <c r="D311" s="53">
        <v>8908011424</v>
      </c>
      <c r="E311" s="54">
        <f>VLOOKUP(A311,'[2]Calidad matrícula'!$A$8:$U$1112,21,FALSE)</f>
        <v>3484151</v>
      </c>
      <c r="F311" s="54"/>
    </row>
    <row r="312" spans="1:6" ht="13.15" customHeight="1" x14ac:dyDescent="0.2">
      <c r="A312" s="51">
        <v>17088</v>
      </c>
      <c r="B312" s="52" t="s">
        <v>5</v>
      </c>
      <c r="C312" s="52" t="s">
        <v>416</v>
      </c>
      <c r="D312" s="53">
        <v>8908026509</v>
      </c>
      <c r="E312" s="54">
        <f>VLOOKUP(A312,'[2]Calidad matrícula'!$A$8:$U$1112,21,FALSE)</f>
        <v>3848170</v>
      </c>
      <c r="F312" s="54"/>
    </row>
    <row r="313" spans="1:6" ht="13.15" customHeight="1" x14ac:dyDescent="0.2">
      <c r="A313" s="51">
        <v>17174</v>
      </c>
      <c r="B313" s="52" t="s">
        <v>5</v>
      </c>
      <c r="C313" s="52" t="s">
        <v>417</v>
      </c>
      <c r="D313" s="53">
        <v>8908011338</v>
      </c>
      <c r="E313" s="54">
        <f>VLOOKUP(A313,'[2]Calidad matrícula'!$A$8:$U$1112,21,FALSE)</f>
        <v>14123136</v>
      </c>
      <c r="F313" s="54"/>
    </row>
    <row r="314" spans="1:6" ht="13.15" customHeight="1" x14ac:dyDescent="0.2">
      <c r="A314" s="51">
        <v>17272</v>
      </c>
      <c r="B314" s="52" t="s">
        <v>5</v>
      </c>
      <c r="C314" s="52" t="s">
        <v>418</v>
      </c>
      <c r="D314" s="53">
        <v>8908011449</v>
      </c>
      <c r="E314" s="54">
        <f>VLOOKUP(A314,'[2]Calidad matrícula'!$A$8:$U$1112,21,FALSE)</f>
        <v>3351761</v>
      </c>
      <c r="F314" s="54"/>
    </row>
    <row r="315" spans="1:6" ht="13.15" customHeight="1" x14ac:dyDescent="0.2">
      <c r="A315" s="51">
        <v>17380</v>
      </c>
      <c r="B315" s="52" t="s">
        <v>5</v>
      </c>
      <c r="C315" s="52" t="s">
        <v>419</v>
      </c>
      <c r="D315" s="53">
        <v>8908011306</v>
      </c>
      <c r="E315" s="54">
        <f>VLOOKUP(A315,'[2]Calidad matrícula'!$A$8:$U$1112,21,FALSE)</f>
        <v>22997326</v>
      </c>
      <c r="F315" s="54"/>
    </row>
    <row r="316" spans="1:6" ht="13.15" customHeight="1" x14ac:dyDescent="0.2">
      <c r="A316" s="51">
        <v>17388</v>
      </c>
      <c r="B316" s="52" t="s">
        <v>5</v>
      </c>
      <c r="C316" s="52" t="s">
        <v>420</v>
      </c>
      <c r="D316" s="53">
        <v>8908027958</v>
      </c>
      <c r="E316" s="54">
        <f>VLOOKUP(A316,'[2]Calidad matrícula'!$A$8:$U$1112,21,FALSE)</f>
        <v>2244637</v>
      </c>
      <c r="F316" s="54"/>
    </row>
    <row r="317" spans="1:6" ht="13.15" customHeight="1" x14ac:dyDescent="0.2">
      <c r="A317" s="51">
        <v>17433</v>
      </c>
      <c r="B317" s="52" t="s">
        <v>5</v>
      </c>
      <c r="C317" s="52" t="s">
        <v>421</v>
      </c>
      <c r="D317" s="53">
        <v>8908025059</v>
      </c>
      <c r="E317" s="54">
        <f>VLOOKUP(A317,'[2]Calidad matrícula'!$A$8:$U$1112,21,FALSE)</f>
        <v>5932554</v>
      </c>
      <c r="F317" s="54"/>
    </row>
    <row r="318" spans="1:6" ht="13.15" customHeight="1" x14ac:dyDescent="0.2">
      <c r="A318" s="51">
        <v>17442</v>
      </c>
      <c r="B318" s="52" t="s">
        <v>5</v>
      </c>
      <c r="C318" s="52" t="s">
        <v>422</v>
      </c>
      <c r="D318" s="53">
        <v>8908011456</v>
      </c>
      <c r="E318" s="54">
        <f>VLOOKUP(A318,'[2]Calidad matrícula'!$A$8:$U$1112,21,FALSE)</f>
        <v>3612895</v>
      </c>
      <c r="F318" s="54"/>
    </row>
    <row r="319" spans="1:6" ht="13.15" customHeight="1" x14ac:dyDescent="0.2">
      <c r="A319" s="51">
        <v>17444</v>
      </c>
      <c r="B319" s="52" t="s">
        <v>5</v>
      </c>
      <c r="C319" s="52" t="s">
        <v>423</v>
      </c>
      <c r="D319" s="53">
        <v>8908011470</v>
      </c>
      <c r="E319" s="54">
        <f>VLOOKUP(A319,'[2]Calidad matrícula'!$A$8:$U$1112,21,FALSE)</f>
        <v>5386215</v>
      </c>
      <c r="F319" s="54"/>
    </row>
    <row r="320" spans="1:6" ht="13.15" customHeight="1" x14ac:dyDescent="0.2">
      <c r="A320" s="51">
        <v>17446</v>
      </c>
      <c r="B320" s="52" t="s">
        <v>5</v>
      </c>
      <c r="C320" s="52" t="s">
        <v>424</v>
      </c>
      <c r="D320" s="53">
        <v>8908011463</v>
      </c>
      <c r="E320" s="54">
        <f>VLOOKUP(A320,'[2]Calidad matrícula'!$A$8:$U$1112,21,FALSE)</f>
        <v>676386</v>
      </c>
      <c r="F320" s="54"/>
    </row>
    <row r="321" spans="1:6" ht="13.15" customHeight="1" x14ac:dyDescent="0.2">
      <c r="A321" s="51">
        <v>17486</v>
      </c>
      <c r="B321" s="52" t="s">
        <v>5</v>
      </c>
      <c r="C321" s="52" t="s">
        <v>425</v>
      </c>
      <c r="D321" s="53">
        <v>8908011352</v>
      </c>
      <c r="E321" s="54">
        <f>VLOOKUP(A321,'[2]Calidad matrícula'!$A$8:$U$1112,21,FALSE)</f>
        <v>8249654</v>
      </c>
      <c r="F321" s="54"/>
    </row>
    <row r="322" spans="1:6" ht="13.15" customHeight="1" x14ac:dyDescent="0.2">
      <c r="A322" s="51">
        <v>17495</v>
      </c>
      <c r="B322" s="52" t="s">
        <v>5</v>
      </c>
      <c r="C322" s="52" t="s">
        <v>426</v>
      </c>
      <c r="D322" s="53">
        <v>8100029635</v>
      </c>
      <c r="E322" s="54">
        <f>VLOOKUP(A322,'[2]Calidad matrícula'!$A$8:$U$1112,21,FALSE)</f>
        <v>2972567</v>
      </c>
      <c r="F322" s="54"/>
    </row>
    <row r="323" spans="1:6" ht="13.15" customHeight="1" x14ac:dyDescent="0.2">
      <c r="A323" s="51">
        <v>17513</v>
      </c>
      <c r="B323" s="52" t="s">
        <v>5</v>
      </c>
      <c r="C323" s="52" t="s">
        <v>427</v>
      </c>
      <c r="D323" s="53">
        <v>8908011361</v>
      </c>
      <c r="E323" s="54">
        <f>VLOOKUP(A323,'[2]Calidad matrícula'!$A$8:$U$1112,21,FALSE)</f>
        <v>4512186</v>
      </c>
      <c r="F323" s="54"/>
    </row>
    <row r="324" spans="1:6" ht="13.15" customHeight="1" x14ac:dyDescent="0.2">
      <c r="A324" s="51">
        <v>17524</v>
      </c>
      <c r="B324" s="52" t="s">
        <v>5</v>
      </c>
      <c r="C324" s="52" t="s">
        <v>428</v>
      </c>
      <c r="D324" s="53">
        <v>8908011417</v>
      </c>
      <c r="E324" s="54">
        <f>VLOOKUP(A324,'[2]Calidad matrícula'!$A$8:$U$1112,21,FALSE)</f>
        <v>5151472</v>
      </c>
      <c r="F324" s="54"/>
    </row>
    <row r="325" spans="1:6" ht="13.15" customHeight="1" x14ac:dyDescent="0.2">
      <c r="A325" s="51">
        <v>17541</v>
      </c>
      <c r="B325" s="52" t="s">
        <v>5</v>
      </c>
      <c r="C325" s="52" t="s">
        <v>429</v>
      </c>
      <c r="D325" s="53">
        <v>8908011377</v>
      </c>
      <c r="E325" s="54">
        <f>VLOOKUP(A325,'[2]Calidad matrícula'!$A$8:$U$1112,21,FALSE)</f>
        <v>7586963</v>
      </c>
      <c r="F325" s="54"/>
    </row>
    <row r="326" spans="1:6" ht="13.15" customHeight="1" x14ac:dyDescent="0.2">
      <c r="A326" s="51">
        <v>17614</v>
      </c>
      <c r="B326" s="52" t="s">
        <v>5</v>
      </c>
      <c r="C326" s="52" t="s">
        <v>430</v>
      </c>
      <c r="D326" s="53">
        <v>8908011384</v>
      </c>
      <c r="E326" s="54">
        <f>VLOOKUP(A326,'[2]Calidad matrícula'!$A$8:$U$1112,21,FALSE)</f>
        <v>18460811</v>
      </c>
      <c r="F326" s="54"/>
    </row>
    <row r="327" spans="1:6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>
        <f>VLOOKUP(A327,'[2]Calidad matrícula'!$A$8:$U$1112,21,FALSE)</f>
        <v>4018587</v>
      </c>
      <c r="F327" s="54"/>
    </row>
    <row r="328" spans="1:6" ht="13.15" customHeight="1" x14ac:dyDescent="0.2">
      <c r="A328" s="51">
        <v>17653</v>
      </c>
      <c r="B328" s="52" t="s">
        <v>5</v>
      </c>
      <c r="C328" s="52" t="s">
        <v>431</v>
      </c>
      <c r="D328" s="53">
        <v>8908011313</v>
      </c>
      <c r="E328" s="54">
        <f>VLOOKUP(A328,'[2]Calidad matrícula'!$A$8:$U$1112,21,FALSE)</f>
        <v>5593110</v>
      </c>
      <c r="F328" s="54"/>
    </row>
    <row r="329" spans="1:6" ht="13.15" customHeight="1" x14ac:dyDescent="0.2">
      <c r="A329" s="51">
        <v>17662</v>
      </c>
      <c r="B329" s="52" t="s">
        <v>5</v>
      </c>
      <c r="C329" s="52" t="s">
        <v>432</v>
      </c>
      <c r="D329" s="53">
        <v>8908011495</v>
      </c>
      <c r="E329" s="54">
        <f>VLOOKUP(A329,'[2]Calidad matrícula'!$A$8:$U$1112,21,FALSE)</f>
        <v>7827782</v>
      </c>
      <c r="F329" s="54"/>
    </row>
    <row r="330" spans="1:6" ht="13.15" customHeight="1" x14ac:dyDescent="0.2">
      <c r="A330" s="51">
        <v>17665</v>
      </c>
      <c r="B330" s="52" t="s">
        <v>5</v>
      </c>
      <c r="C330" s="52" t="s">
        <v>433</v>
      </c>
      <c r="D330" s="53">
        <v>8100019988</v>
      </c>
      <c r="E330" s="54">
        <f>VLOOKUP(A330,'[2]Calidad matrícula'!$A$8:$U$1112,21,FALSE)</f>
        <v>1842851</v>
      </c>
      <c r="F330" s="54"/>
    </row>
    <row r="331" spans="1:6" ht="13.15" customHeight="1" x14ac:dyDescent="0.2">
      <c r="A331" s="51">
        <v>17777</v>
      </c>
      <c r="B331" s="52" t="s">
        <v>5</v>
      </c>
      <c r="C331" s="52" t="s">
        <v>434</v>
      </c>
      <c r="D331" s="53">
        <v>8908011503</v>
      </c>
      <c r="E331" s="54">
        <f>VLOOKUP(A331,'[2]Calidad matrícula'!$A$8:$U$1112,21,FALSE)</f>
        <v>10091065</v>
      </c>
      <c r="F331" s="54"/>
    </row>
    <row r="332" spans="1:6" ht="13.15" customHeight="1" x14ac:dyDescent="0.2">
      <c r="A332" s="51">
        <v>17867</v>
      </c>
      <c r="B332" s="52" t="s">
        <v>5</v>
      </c>
      <c r="C332" s="52" t="s">
        <v>435</v>
      </c>
      <c r="D332" s="53">
        <v>8908011510</v>
      </c>
      <c r="E332" s="54">
        <f>VLOOKUP(A332,'[2]Calidad matrícula'!$A$8:$U$1112,21,FALSE)</f>
        <v>4045795</v>
      </c>
      <c r="F332" s="54"/>
    </row>
    <row r="333" spans="1:6" ht="13.15" customHeight="1" x14ac:dyDescent="0.2">
      <c r="A333" s="51">
        <v>17873</v>
      </c>
      <c r="B333" s="52" t="s">
        <v>5</v>
      </c>
      <c r="C333" s="52" t="s">
        <v>436</v>
      </c>
      <c r="D333" s="53">
        <v>8908011528</v>
      </c>
      <c r="E333" s="54">
        <f>VLOOKUP(A333,'[2]Calidad matrícula'!$A$8:$U$1112,21,FALSE)</f>
        <v>12687681</v>
      </c>
      <c r="F333" s="54"/>
    </row>
    <row r="334" spans="1:6" ht="13.15" customHeight="1" x14ac:dyDescent="0.2">
      <c r="A334" s="51">
        <v>17877</v>
      </c>
      <c r="B334" s="52" t="s">
        <v>5</v>
      </c>
      <c r="C334" s="52" t="s">
        <v>437</v>
      </c>
      <c r="D334" s="53">
        <v>8000908335</v>
      </c>
      <c r="E334" s="54">
        <f>VLOOKUP(A334,'[2]Calidad matrícula'!$A$8:$U$1112,21,FALSE)</f>
        <v>3844466</v>
      </c>
      <c r="F334" s="54"/>
    </row>
    <row r="335" spans="1:6" ht="13.15" customHeight="1" x14ac:dyDescent="0.2">
      <c r="A335" s="51">
        <v>18029</v>
      </c>
      <c r="B335" s="52" t="s">
        <v>86</v>
      </c>
      <c r="C335" s="52" t="s">
        <v>438</v>
      </c>
      <c r="D335" s="53">
        <v>8911904318</v>
      </c>
      <c r="E335" s="54">
        <f>VLOOKUP(A335,'[2]Calidad matrícula'!$A$8:$U$1112,21,FALSE)</f>
        <v>1946163</v>
      </c>
      <c r="F335" s="54"/>
    </row>
    <row r="336" spans="1:6" ht="13.15" customHeight="1" x14ac:dyDescent="0.2">
      <c r="A336" s="51">
        <v>18094</v>
      </c>
      <c r="B336" s="52" t="s">
        <v>86</v>
      </c>
      <c r="C336" s="52" t="s">
        <v>439</v>
      </c>
      <c r="D336" s="53">
        <v>8000957347</v>
      </c>
      <c r="E336" s="54">
        <f>VLOOKUP(A336,'[2]Calidad matrícula'!$A$8:$U$1112,21,FALSE)</f>
        <v>6337835</v>
      </c>
      <c r="F336" s="54"/>
    </row>
    <row r="337" spans="1:6" ht="13.15" customHeight="1" x14ac:dyDescent="0.2">
      <c r="A337" s="51">
        <v>18150</v>
      </c>
      <c r="B337" s="52" t="s">
        <v>86</v>
      </c>
      <c r="C337" s="52" t="s">
        <v>440</v>
      </c>
      <c r="D337" s="53">
        <v>8000957544</v>
      </c>
      <c r="E337" s="54">
        <f>VLOOKUP(A337,'[2]Calidad matrícula'!$A$8:$U$1112,21,FALSE)</f>
        <v>24135725</v>
      </c>
      <c r="F337" s="54"/>
    </row>
    <row r="338" spans="1:6" ht="13.15" customHeight="1" x14ac:dyDescent="0.2">
      <c r="A338" s="51">
        <v>18205</v>
      </c>
      <c r="B338" s="52" t="s">
        <v>86</v>
      </c>
      <c r="C338" s="52" t="s">
        <v>441</v>
      </c>
      <c r="D338" s="53">
        <v>8000957576</v>
      </c>
      <c r="E338" s="54">
        <f>VLOOKUP(A338,'[2]Calidad matrícula'!$A$8:$U$1112,21,FALSE)</f>
        <v>5570362</v>
      </c>
      <c r="F338" s="54"/>
    </row>
    <row r="339" spans="1:6" ht="13.15" customHeight="1" x14ac:dyDescent="0.2">
      <c r="A339" s="51">
        <v>18247</v>
      </c>
      <c r="B339" s="52" t="s">
        <v>86</v>
      </c>
      <c r="C339" s="52" t="s">
        <v>442</v>
      </c>
      <c r="D339" s="53">
        <v>8000957609</v>
      </c>
      <c r="E339" s="54">
        <f>VLOOKUP(A339,'[2]Calidad matrícula'!$A$8:$U$1112,21,FALSE)</f>
        <v>11176490</v>
      </c>
      <c r="F339" s="54"/>
    </row>
    <row r="340" spans="1:6" ht="13.15" customHeight="1" x14ac:dyDescent="0.2">
      <c r="A340" s="51">
        <v>18256</v>
      </c>
      <c r="B340" s="52" t="s">
        <v>86</v>
      </c>
      <c r="C340" s="52" t="s">
        <v>443</v>
      </c>
      <c r="D340" s="53">
        <v>8000957630</v>
      </c>
      <c r="E340" s="54">
        <f>VLOOKUP(A340,'[2]Calidad matrícula'!$A$8:$U$1112,21,FALSE)</f>
        <v>7797441</v>
      </c>
      <c r="F340" s="54"/>
    </row>
    <row r="341" spans="1:6" ht="13.15" customHeight="1" x14ac:dyDescent="0.2">
      <c r="A341" s="51">
        <v>18410</v>
      </c>
      <c r="B341" s="52" t="s">
        <v>86</v>
      </c>
      <c r="C341" s="52" t="s">
        <v>444</v>
      </c>
      <c r="D341" s="53">
        <v>8000957702</v>
      </c>
      <c r="E341" s="54">
        <f>VLOOKUP(A341,'[2]Calidad matrícula'!$A$8:$U$1112,21,FALSE)</f>
        <v>11011490</v>
      </c>
      <c r="F341" s="54"/>
    </row>
    <row r="342" spans="1:6" ht="13.15" customHeight="1" x14ac:dyDescent="0.2">
      <c r="A342" s="51">
        <v>18460</v>
      </c>
      <c r="B342" s="52" t="s">
        <v>86</v>
      </c>
      <c r="C342" s="52" t="s">
        <v>445</v>
      </c>
      <c r="D342" s="53">
        <v>8000674526</v>
      </c>
      <c r="E342" s="54">
        <f>VLOOKUP(A342,'[2]Calidad matrícula'!$A$8:$U$1112,21,FALSE)</f>
        <v>8168480</v>
      </c>
      <c r="F342" s="54"/>
    </row>
    <row r="343" spans="1:6" ht="13.15" customHeight="1" x14ac:dyDescent="0.2">
      <c r="A343" s="51">
        <v>18479</v>
      </c>
      <c r="B343" s="52" t="s">
        <v>86</v>
      </c>
      <c r="C343" s="52" t="s">
        <v>446</v>
      </c>
      <c r="D343" s="53">
        <v>8000957734</v>
      </c>
      <c r="E343" s="54">
        <f>VLOOKUP(A343,'[2]Calidad matrícula'!$A$8:$U$1112,21,FALSE)</f>
        <v>1931426</v>
      </c>
      <c r="F343" s="54"/>
    </row>
    <row r="344" spans="1:6" ht="13.15" customHeight="1" x14ac:dyDescent="0.2">
      <c r="A344" s="51">
        <v>18592</v>
      </c>
      <c r="B344" s="52" t="s">
        <v>86</v>
      </c>
      <c r="C344" s="52" t="s">
        <v>447</v>
      </c>
      <c r="D344" s="53">
        <v>8000957759</v>
      </c>
      <c r="E344" s="54">
        <f>VLOOKUP(A344,'[2]Calidad matrícula'!$A$8:$U$1112,21,FALSE)</f>
        <v>19011534</v>
      </c>
      <c r="F344" s="54"/>
    </row>
    <row r="345" spans="1:6" ht="13.15" customHeight="1" x14ac:dyDescent="0.2">
      <c r="A345" s="51">
        <v>18610</v>
      </c>
      <c r="B345" s="52" t="s">
        <v>86</v>
      </c>
      <c r="C345" s="52" t="s">
        <v>448</v>
      </c>
      <c r="D345" s="53">
        <v>8000957820</v>
      </c>
      <c r="E345" s="54">
        <f>VLOOKUP(A345,'[2]Calidad matrícula'!$A$8:$U$1112,21,FALSE)</f>
        <v>8605880</v>
      </c>
      <c r="F345" s="54"/>
    </row>
    <row r="346" spans="1:6" ht="13.15" customHeight="1" x14ac:dyDescent="0.2">
      <c r="A346" s="51">
        <v>18753</v>
      </c>
      <c r="B346" s="52" t="s">
        <v>86</v>
      </c>
      <c r="C346" s="52" t="s">
        <v>449</v>
      </c>
      <c r="D346" s="53">
        <v>8000957852</v>
      </c>
      <c r="E346" s="54">
        <f>VLOOKUP(A346,'[2]Calidad matrícula'!$A$8:$U$1112,21,FALSE)</f>
        <v>38442460</v>
      </c>
      <c r="F346" s="54"/>
    </row>
    <row r="347" spans="1:6" ht="13.15" customHeight="1" x14ac:dyDescent="0.2">
      <c r="A347" s="51">
        <v>18756</v>
      </c>
      <c r="B347" s="52" t="s">
        <v>86</v>
      </c>
      <c r="C347" s="52" t="s">
        <v>450</v>
      </c>
      <c r="D347" s="53">
        <v>8000957861</v>
      </c>
      <c r="E347" s="54">
        <f>VLOOKUP(A347,'[2]Calidad matrícula'!$A$8:$U$1112,21,FALSE)</f>
        <v>8807737</v>
      </c>
      <c r="F347" s="54"/>
    </row>
    <row r="348" spans="1:6" ht="13.15" customHeight="1" x14ac:dyDescent="0.2">
      <c r="A348" s="51">
        <v>18785</v>
      </c>
      <c r="B348" s="52" t="s">
        <v>86</v>
      </c>
      <c r="C348" s="52" t="s">
        <v>451</v>
      </c>
      <c r="D348" s="53">
        <v>8000957884</v>
      </c>
      <c r="E348" s="54">
        <f>VLOOKUP(A348,'[2]Calidad matrícula'!$A$8:$U$1112,21,FALSE)</f>
        <v>3727762</v>
      </c>
      <c r="F348" s="54"/>
    </row>
    <row r="349" spans="1:6" ht="13.15" customHeight="1" x14ac:dyDescent="0.2">
      <c r="A349" s="51">
        <v>18860</v>
      </c>
      <c r="B349" s="52" t="s">
        <v>86</v>
      </c>
      <c r="C349" s="52" t="s">
        <v>226</v>
      </c>
      <c r="D349" s="53">
        <v>8000504071</v>
      </c>
      <c r="E349" s="54">
        <f>VLOOKUP(A349,'[2]Calidad matrícula'!$A$8:$U$1112,21,FALSE)</f>
        <v>3876791</v>
      </c>
      <c r="F349" s="54"/>
    </row>
    <row r="350" spans="1:6" ht="13.15" customHeight="1" x14ac:dyDescent="0.2">
      <c r="A350" s="51">
        <v>19022</v>
      </c>
      <c r="B350" s="52" t="s">
        <v>6</v>
      </c>
      <c r="C350" s="52" t="s">
        <v>452</v>
      </c>
      <c r="D350" s="53">
        <v>8915026648</v>
      </c>
      <c r="E350" s="54">
        <f>VLOOKUP(A350,'[2]Calidad matrícula'!$A$8:$U$1112,21,FALSE)</f>
        <v>9254391</v>
      </c>
      <c r="F350" s="54"/>
    </row>
    <row r="351" spans="1:6" ht="13.15" customHeight="1" x14ac:dyDescent="0.2">
      <c r="A351" s="51">
        <v>19050</v>
      </c>
      <c r="B351" s="52" t="s">
        <v>6</v>
      </c>
      <c r="C351" s="52" t="s">
        <v>134</v>
      </c>
      <c r="D351" s="53">
        <v>8915007251</v>
      </c>
      <c r="E351" s="54">
        <f>VLOOKUP(A351,'[2]Calidad matrícula'!$A$8:$U$1112,21,FALSE)</f>
        <v>17265838</v>
      </c>
      <c r="F351" s="54"/>
    </row>
    <row r="352" spans="1:6" ht="13.15" customHeight="1" x14ac:dyDescent="0.2">
      <c r="A352" s="51">
        <v>19075</v>
      </c>
      <c r="B352" s="52" t="s">
        <v>6</v>
      </c>
      <c r="C352" s="52" t="s">
        <v>453</v>
      </c>
      <c r="D352" s="53">
        <v>8915008691</v>
      </c>
      <c r="E352" s="54">
        <f>VLOOKUP(A352,'[2]Calidad matrícula'!$A$8:$U$1112,21,FALSE)</f>
        <v>12306730</v>
      </c>
      <c r="F352" s="54"/>
    </row>
    <row r="353" spans="1:6" ht="13.15" customHeight="1" x14ac:dyDescent="0.2">
      <c r="A353" s="51">
        <v>19100</v>
      </c>
      <c r="B353" s="52" t="s">
        <v>6</v>
      </c>
      <c r="C353" s="52" t="s">
        <v>80</v>
      </c>
      <c r="D353" s="53">
        <v>8000959612</v>
      </c>
      <c r="E353" s="54">
        <f>VLOOKUP(A353,'[2]Calidad matrícula'!$A$8:$U$1112,21,FALSE)</f>
        <v>19752971</v>
      </c>
      <c r="F353" s="54"/>
    </row>
    <row r="354" spans="1:6" ht="13.15" customHeight="1" x14ac:dyDescent="0.2">
      <c r="A354" s="51">
        <v>19110</v>
      </c>
      <c r="B354" s="52" t="s">
        <v>6</v>
      </c>
      <c r="C354" s="52" t="s">
        <v>454</v>
      </c>
      <c r="D354" s="53">
        <v>8915023073</v>
      </c>
      <c r="E354" s="54">
        <f>VLOOKUP(A354,'[2]Calidad matrícula'!$A$8:$U$1112,21,FALSE)</f>
        <v>14662845</v>
      </c>
      <c r="F354" s="54"/>
    </row>
    <row r="355" spans="1:6" ht="13.15" customHeight="1" x14ac:dyDescent="0.2">
      <c r="A355" s="51">
        <v>19130</v>
      </c>
      <c r="B355" s="52" t="s">
        <v>6</v>
      </c>
      <c r="C355" s="52" t="s">
        <v>455</v>
      </c>
      <c r="D355" s="53">
        <v>8915008645</v>
      </c>
      <c r="E355" s="54">
        <f>VLOOKUP(A355,'[2]Calidad matrícula'!$A$8:$U$1112,21,FALSE)</f>
        <v>21109627</v>
      </c>
      <c r="F355" s="54"/>
    </row>
    <row r="356" spans="1:6" ht="13.15" customHeight="1" x14ac:dyDescent="0.2">
      <c r="A356" s="51">
        <v>19137</v>
      </c>
      <c r="B356" s="52" t="s">
        <v>6</v>
      </c>
      <c r="C356" s="52" t="s">
        <v>456</v>
      </c>
      <c r="D356" s="53">
        <v>8915017231</v>
      </c>
      <c r="E356" s="54">
        <f>VLOOKUP(A356,'[2]Calidad matrícula'!$A$8:$U$1112,21,FALSE)</f>
        <v>31572592</v>
      </c>
      <c r="F356" s="54"/>
    </row>
    <row r="357" spans="1:6" ht="13.15" customHeight="1" x14ac:dyDescent="0.2">
      <c r="A357" s="51">
        <v>19142</v>
      </c>
      <c r="B357" s="52" t="s">
        <v>6</v>
      </c>
      <c r="C357" s="52" t="s">
        <v>457</v>
      </c>
      <c r="D357" s="53">
        <v>8915012927</v>
      </c>
      <c r="E357" s="54">
        <f>VLOOKUP(A357,'[2]Calidad matrícula'!$A$8:$U$1112,21,FALSE)</f>
        <v>20115275</v>
      </c>
      <c r="F357" s="54"/>
    </row>
    <row r="358" spans="1:6" ht="13.15" customHeight="1" x14ac:dyDescent="0.2">
      <c r="A358" s="51">
        <v>19212</v>
      </c>
      <c r="B358" s="52" t="s">
        <v>6</v>
      </c>
      <c r="C358" s="52" t="s">
        <v>458</v>
      </c>
      <c r="D358" s="53">
        <v>8915012830</v>
      </c>
      <c r="E358" s="54">
        <f>VLOOKUP(A358,'[2]Calidad matrícula'!$A$8:$U$1112,21,FALSE)</f>
        <v>12373303</v>
      </c>
      <c r="F358" s="54"/>
    </row>
    <row r="359" spans="1:6" ht="13.15" customHeight="1" x14ac:dyDescent="0.2">
      <c r="A359" s="51">
        <v>19256</v>
      </c>
      <c r="B359" s="52" t="s">
        <v>6</v>
      </c>
      <c r="C359" s="52" t="s">
        <v>459</v>
      </c>
      <c r="D359" s="53">
        <v>8915009786</v>
      </c>
      <c r="E359" s="54">
        <f>VLOOKUP(A359,'[2]Calidad matrícula'!$A$8:$U$1112,21,FALSE)</f>
        <v>28178821</v>
      </c>
      <c r="F359" s="54"/>
    </row>
    <row r="360" spans="1:6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>
        <f>VLOOKUP(A360,'[2]Calidad matrícula'!$A$8:$U$1112,21,FALSE)</f>
        <v>2637980</v>
      </c>
      <c r="F360" s="54"/>
    </row>
    <row r="361" spans="1:6" ht="13.15" customHeight="1" x14ac:dyDescent="0.2">
      <c r="A361" s="51">
        <v>19300</v>
      </c>
      <c r="B361" s="52" t="s">
        <v>6</v>
      </c>
      <c r="C361" s="52" t="s">
        <v>460</v>
      </c>
      <c r="D361" s="53">
        <v>9001271830</v>
      </c>
      <c r="E361" s="54">
        <f>VLOOKUP(A361,'[2]Calidad matrícula'!$A$8:$U$1112,21,FALSE)</f>
        <v>7426171</v>
      </c>
      <c r="F361" s="54"/>
    </row>
    <row r="362" spans="1:6" ht="13.15" customHeight="1" x14ac:dyDescent="0.2">
      <c r="A362" s="51">
        <v>19318</v>
      </c>
      <c r="B362" s="52" t="s">
        <v>6</v>
      </c>
      <c r="C362" s="52" t="s">
        <v>461</v>
      </c>
      <c r="D362" s="53">
        <v>8000843780</v>
      </c>
      <c r="E362" s="54">
        <f>VLOOKUP(A362,'[2]Calidad matrícula'!$A$8:$U$1112,21,FALSE)</f>
        <v>50092833</v>
      </c>
      <c r="F362" s="54"/>
    </row>
    <row r="363" spans="1:6" ht="13.15" customHeight="1" x14ac:dyDescent="0.2">
      <c r="A363" s="51">
        <v>19355</v>
      </c>
      <c r="B363" s="52" t="s">
        <v>6</v>
      </c>
      <c r="C363" s="52" t="s">
        <v>462</v>
      </c>
      <c r="D363" s="53">
        <v>8000047411</v>
      </c>
      <c r="E363" s="54">
        <f>VLOOKUP(A363,'[2]Calidad matrícula'!$A$8:$U$1112,21,FALSE)</f>
        <v>17309086</v>
      </c>
      <c r="F363" s="54"/>
    </row>
    <row r="364" spans="1:6" ht="13.15" customHeight="1" x14ac:dyDescent="0.2">
      <c r="A364" s="51">
        <v>19364</v>
      </c>
      <c r="B364" s="52" t="s">
        <v>6</v>
      </c>
      <c r="C364" s="52" t="s">
        <v>463</v>
      </c>
      <c r="D364" s="53">
        <v>8915010479</v>
      </c>
      <c r="E364" s="54">
        <f>VLOOKUP(A364,'[2]Calidad matrícula'!$A$8:$U$1112,21,FALSE)</f>
        <v>9722168</v>
      </c>
      <c r="F364" s="54"/>
    </row>
    <row r="365" spans="1:6" ht="13.15" customHeight="1" x14ac:dyDescent="0.2">
      <c r="A365" s="51">
        <v>19392</v>
      </c>
      <c r="B365" s="52" t="s">
        <v>6</v>
      </c>
      <c r="C365" s="52" t="s">
        <v>464</v>
      </c>
      <c r="D365" s="53">
        <v>8915021693</v>
      </c>
      <c r="E365" s="54">
        <f>VLOOKUP(A365,'[2]Calidad matrícula'!$A$8:$U$1112,21,FALSE)</f>
        <v>5249925</v>
      </c>
      <c r="F365" s="54"/>
    </row>
    <row r="366" spans="1:6" ht="13.15" customHeight="1" x14ac:dyDescent="0.2">
      <c r="A366" s="51">
        <v>19397</v>
      </c>
      <c r="B366" s="52" t="s">
        <v>6</v>
      </c>
      <c r="C366" s="52" t="s">
        <v>465</v>
      </c>
      <c r="D366" s="53">
        <v>8915009976</v>
      </c>
      <c r="E366" s="54">
        <f>VLOOKUP(A366,'[2]Calidad matrícula'!$A$8:$U$1112,21,FALSE)</f>
        <v>6970359</v>
      </c>
      <c r="F366" s="54"/>
    </row>
    <row r="367" spans="1:6" ht="13.15" customHeight="1" x14ac:dyDescent="0.2">
      <c r="A367" s="51">
        <v>19418</v>
      </c>
      <c r="B367" s="52" t="s">
        <v>6</v>
      </c>
      <c r="C367" s="52" t="s">
        <v>466</v>
      </c>
      <c r="D367" s="53">
        <v>8000511689</v>
      </c>
      <c r="E367" s="54">
        <f>VLOOKUP(A367,'[2]Calidad matrícula'!$A$8:$U$1112,21,FALSE)</f>
        <v>24253876</v>
      </c>
      <c r="F367" s="54"/>
    </row>
    <row r="368" spans="1:6" ht="13.15" customHeight="1" x14ac:dyDescent="0.2">
      <c r="A368" s="51">
        <v>19450</v>
      </c>
      <c r="B368" s="52" t="s">
        <v>6</v>
      </c>
      <c r="C368" s="52" t="s">
        <v>467</v>
      </c>
      <c r="D368" s="53">
        <v>8915023976</v>
      </c>
      <c r="E368" s="54">
        <f>VLOOKUP(A368,'[2]Calidad matrícula'!$A$8:$U$1112,21,FALSE)</f>
        <v>9371396</v>
      </c>
      <c r="F368" s="54"/>
    </row>
    <row r="369" spans="1:6" ht="13.15" customHeight="1" x14ac:dyDescent="0.2">
      <c r="A369" s="51">
        <v>19455</v>
      </c>
      <c r="B369" s="52" t="s">
        <v>6</v>
      </c>
      <c r="C369" s="52" t="s">
        <v>468</v>
      </c>
      <c r="D369" s="53">
        <v>8915008416</v>
      </c>
      <c r="E369" s="54">
        <f>VLOOKUP(A369,'[2]Calidad matrícula'!$A$8:$U$1112,21,FALSE)</f>
        <v>12388119</v>
      </c>
      <c r="F369" s="54"/>
    </row>
    <row r="370" spans="1:6" ht="13.15" customHeight="1" x14ac:dyDescent="0.2">
      <c r="A370" s="51">
        <v>19473</v>
      </c>
      <c r="B370" s="52" t="s">
        <v>6</v>
      </c>
      <c r="C370" s="52" t="s">
        <v>273</v>
      </c>
      <c r="D370" s="53">
        <v>8915009826</v>
      </c>
      <c r="E370" s="54">
        <f>VLOOKUP(A370,'[2]Calidad matrícula'!$A$8:$U$1112,21,FALSE)</f>
        <v>21736128</v>
      </c>
      <c r="F370" s="54"/>
    </row>
    <row r="371" spans="1:6" ht="13.15" customHeight="1" x14ac:dyDescent="0.2">
      <c r="A371" s="51">
        <v>19513</v>
      </c>
      <c r="B371" s="52" t="s">
        <v>6</v>
      </c>
      <c r="C371" s="52" t="s">
        <v>469</v>
      </c>
      <c r="D371" s="53">
        <v>8000959787</v>
      </c>
      <c r="E371" s="54">
        <f>VLOOKUP(A371,'[2]Calidad matrícula'!$A$8:$U$1112,21,FALSE)</f>
        <v>3632823</v>
      </c>
      <c r="F371" s="54"/>
    </row>
    <row r="372" spans="1:6" ht="13.15" customHeight="1" x14ac:dyDescent="0.2">
      <c r="A372" s="51">
        <v>19517</v>
      </c>
      <c r="B372" s="52" t="s">
        <v>6</v>
      </c>
      <c r="C372" s="52" t="s">
        <v>355</v>
      </c>
      <c r="D372" s="53">
        <v>8000959802</v>
      </c>
      <c r="E372" s="54">
        <f>VLOOKUP(A372,'[2]Calidad matrícula'!$A$8:$U$1112,21,FALSE)</f>
        <v>27126318</v>
      </c>
      <c r="F372" s="54"/>
    </row>
    <row r="373" spans="1:6" ht="13.15" customHeight="1" x14ac:dyDescent="0.2">
      <c r="A373" s="51">
        <v>19532</v>
      </c>
      <c r="B373" s="52" t="s">
        <v>6</v>
      </c>
      <c r="C373" s="52" t="s">
        <v>470</v>
      </c>
      <c r="D373" s="53">
        <v>8915021948</v>
      </c>
      <c r="E373" s="54">
        <f>VLOOKUP(A373,'[2]Calidad matrícula'!$A$8:$U$1112,21,FALSE)</f>
        <v>19966488</v>
      </c>
      <c r="F373" s="54"/>
    </row>
    <row r="374" spans="1:6" ht="13.15" customHeight="1" x14ac:dyDescent="0.2">
      <c r="A374" s="51">
        <v>19533</v>
      </c>
      <c r="B374" s="52" t="s">
        <v>6</v>
      </c>
      <c r="C374" s="52" t="s">
        <v>471</v>
      </c>
      <c r="D374" s="53">
        <v>8170009925</v>
      </c>
      <c r="E374" s="54">
        <f>VLOOKUP(A374,'[2]Calidad matrícula'!$A$8:$U$1112,21,FALSE)</f>
        <v>5504952</v>
      </c>
      <c r="F374" s="54"/>
    </row>
    <row r="375" spans="1:6" ht="13.15" customHeight="1" x14ac:dyDescent="0.2">
      <c r="A375" s="51">
        <v>19548</v>
      </c>
      <c r="B375" s="52" t="s">
        <v>6</v>
      </c>
      <c r="C375" s="52" t="s">
        <v>472</v>
      </c>
      <c r="D375" s="53">
        <v>8915008566</v>
      </c>
      <c r="E375" s="54">
        <f>VLOOKUP(A375,'[2]Calidad matrícula'!$A$8:$U$1112,21,FALSE)</f>
        <v>18544793</v>
      </c>
      <c r="F375" s="54"/>
    </row>
    <row r="376" spans="1:6" ht="13.15" customHeight="1" x14ac:dyDescent="0.2">
      <c r="A376" s="51">
        <v>19573</v>
      </c>
      <c r="B376" s="52" t="s">
        <v>6</v>
      </c>
      <c r="C376" s="52" t="s">
        <v>473</v>
      </c>
      <c r="D376" s="53">
        <v>8915005809</v>
      </c>
      <c r="E376" s="54">
        <f>VLOOKUP(A376,'[2]Calidad matrícula'!$A$8:$U$1112,21,FALSE)</f>
        <v>13980635</v>
      </c>
      <c r="F376" s="54"/>
    </row>
    <row r="377" spans="1:6" ht="13.15" customHeight="1" x14ac:dyDescent="0.2">
      <c r="A377" s="51">
        <v>19585</v>
      </c>
      <c r="B377" s="52" t="s">
        <v>6</v>
      </c>
      <c r="C377" s="52" t="s">
        <v>474</v>
      </c>
      <c r="D377" s="53">
        <v>8915007210</v>
      </c>
      <c r="E377" s="54">
        <f>VLOOKUP(A377,'[2]Calidad matrícula'!$A$8:$U$1112,21,FALSE)</f>
        <v>6664732</v>
      </c>
      <c r="F377" s="54"/>
    </row>
    <row r="378" spans="1:6" ht="13.15" customHeight="1" x14ac:dyDescent="0.2">
      <c r="A378" s="51">
        <v>19622</v>
      </c>
      <c r="B378" s="52" t="s">
        <v>6</v>
      </c>
      <c r="C378" s="52" t="s">
        <v>475</v>
      </c>
      <c r="D378" s="53">
        <v>8000959834</v>
      </c>
      <c r="E378" s="54">
        <f>VLOOKUP(A378,'[2]Calidad matrícula'!$A$8:$U$1112,21,FALSE)</f>
        <v>4221877</v>
      </c>
      <c r="F378" s="54"/>
    </row>
    <row r="379" spans="1:6" ht="13.15" customHeight="1" x14ac:dyDescent="0.2">
      <c r="A379" s="51">
        <v>19693</v>
      </c>
      <c r="B379" s="52" t="s">
        <v>6</v>
      </c>
      <c r="C379" s="52" t="s">
        <v>476</v>
      </c>
      <c r="D379" s="53">
        <v>8915024824</v>
      </c>
      <c r="E379" s="54">
        <f>VLOOKUP(A379,'[2]Calidad matrícula'!$A$8:$U$1112,21,FALSE)</f>
        <v>3425527</v>
      </c>
      <c r="F379" s="54"/>
    </row>
    <row r="380" spans="1:6" ht="13.15" customHeight="1" x14ac:dyDescent="0.2">
      <c r="A380" s="51">
        <v>19698</v>
      </c>
      <c r="B380" s="52" t="s">
        <v>6</v>
      </c>
      <c r="C380" s="52" t="s">
        <v>477</v>
      </c>
      <c r="D380" s="53">
        <v>8915002692</v>
      </c>
      <c r="E380" s="54">
        <f>VLOOKUP(A380,'[2]Calidad matrícula'!$A$8:$U$1112,21,FALSE)</f>
        <v>49533967</v>
      </c>
      <c r="F380" s="54"/>
    </row>
    <row r="381" spans="1:6" ht="13.15" customHeight="1" x14ac:dyDescent="0.2">
      <c r="A381" s="51">
        <v>19701</v>
      </c>
      <c r="B381" s="52" t="s">
        <v>6</v>
      </c>
      <c r="C381" s="52" t="s">
        <v>287</v>
      </c>
      <c r="D381" s="53">
        <v>8000959841</v>
      </c>
      <c r="E381" s="54">
        <f>VLOOKUP(A381,'[2]Calidad matrícula'!$A$8:$U$1112,21,FALSE)</f>
        <v>3609839</v>
      </c>
      <c r="F381" s="54"/>
    </row>
    <row r="382" spans="1:6" ht="13.15" customHeight="1" x14ac:dyDescent="0.2">
      <c r="A382" s="51">
        <v>19743</v>
      </c>
      <c r="B382" s="52" t="s">
        <v>6</v>
      </c>
      <c r="C382" s="52" t="s">
        <v>478</v>
      </c>
      <c r="D382" s="53">
        <v>8000959866</v>
      </c>
      <c r="E382" s="54">
        <f>VLOOKUP(A382,'[2]Calidad matrícula'!$A$8:$U$1112,21,FALSE)</f>
        <v>16173777</v>
      </c>
      <c r="F382" s="54"/>
    </row>
    <row r="383" spans="1:6" ht="13.15" customHeight="1" x14ac:dyDescent="0.2">
      <c r="A383" s="51">
        <v>19760</v>
      </c>
      <c r="B383" s="52" t="s">
        <v>6</v>
      </c>
      <c r="C383" s="52" t="s">
        <v>479</v>
      </c>
      <c r="D383" s="53">
        <v>8915012776</v>
      </c>
      <c r="E383" s="54">
        <f>VLOOKUP(A383,'[2]Calidad matrícula'!$A$8:$U$1112,21,FALSE)</f>
        <v>4227703</v>
      </c>
      <c r="F383" s="54"/>
    </row>
    <row r="384" spans="1:6" ht="13.15" customHeight="1" x14ac:dyDescent="0.2">
      <c r="A384" s="51">
        <v>19780</v>
      </c>
      <c r="B384" s="52" t="s">
        <v>6</v>
      </c>
      <c r="C384" s="52" t="s">
        <v>480</v>
      </c>
      <c r="D384" s="53">
        <v>8001176875</v>
      </c>
      <c r="E384" s="54">
        <f>VLOOKUP(A384,'[2]Calidad matrícula'!$A$8:$U$1112,21,FALSE)</f>
        <v>13915360</v>
      </c>
      <c r="F384" s="54"/>
    </row>
    <row r="385" spans="1:6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>
        <f>VLOOKUP(A385,'[2]Calidad matrícula'!$A$8:$U$1112,21,FALSE)</f>
        <v>3752487</v>
      </c>
      <c r="F385" s="54"/>
    </row>
    <row r="386" spans="1:6" ht="13.15" customHeight="1" x14ac:dyDescent="0.2">
      <c r="A386" s="51">
        <v>19807</v>
      </c>
      <c r="B386" s="52" t="s">
        <v>6</v>
      </c>
      <c r="C386" s="52" t="s">
        <v>481</v>
      </c>
      <c r="D386" s="53">
        <v>8915007425</v>
      </c>
      <c r="E386" s="54">
        <f>VLOOKUP(A386,'[2]Calidad matrícula'!$A$8:$U$1112,21,FALSE)</f>
        <v>13957004</v>
      </c>
      <c r="F386" s="54"/>
    </row>
    <row r="387" spans="1:6" ht="13.15" customHeight="1" x14ac:dyDescent="0.2">
      <c r="A387" s="51">
        <v>19809</v>
      </c>
      <c r="B387" s="52" t="s">
        <v>6</v>
      </c>
      <c r="C387" s="52" t="s">
        <v>482</v>
      </c>
      <c r="D387" s="53">
        <v>8000511671</v>
      </c>
      <c r="E387" s="54">
        <f>VLOOKUP(A387,'[2]Calidad matrícula'!$A$8:$U$1112,21,FALSE)</f>
        <v>40934371</v>
      </c>
      <c r="F387" s="54"/>
    </row>
    <row r="388" spans="1:6" ht="13.15" customHeight="1" x14ac:dyDescent="0.2">
      <c r="A388" s="51">
        <v>19821</v>
      </c>
      <c r="B388" s="52" t="s">
        <v>6</v>
      </c>
      <c r="C388" s="52" t="s">
        <v>483</v>
      </c>
      <c r="D388" s="53">
        <v>8915008874</v>
      </c>
      <c r="E388" s="54">
        <f>VLOOKUP(A388,'[2]Calidad matrícula'!$A$8:$U$1112,21,FALSE)</f>
        <v>20312023</v>
      </c>
      <c r="F388" s="54"/>
    </row>
    <row r="389" spans="1:6" ht="13.15" customHeight="1" x14ac:dyDescent="0.2">
      <c r="A389" s="51">
        <v>19824</v>
      </c>
      <c r="B389" s="52" t="s">
        <v>6</v>
      </c>
      <c r="C389" s="52" t="s">
        <v>484</v>
      </c>
      <c r="D389" s="53">
        <v>8000318745</v>
      </c>
      <c r="E389" s="54">
        <f>VLOOKUP(A389,'[2]Calidad matrícula'!$A$8:$U$1112,21,FALSE)</f>
        <v>13746563</v>
      </c>
      <c r="F389" s="54"/>
    </row>
    <row r="390" spans="1:6" ht="13.15" customHeight="1" x14ac:dyDescent="0.2">
      <c r="A390" s="51">
        <v>19845</v>
      </c>
      <c r="B390" s="52" t="s">
        <v>6</v>
      </c>
      <c r="C390" s="52" t="s">
        <v>485</v>
      </c>
      <c r="D390" s="53">
        <v>8170026754</v>
      </c>
      <c r="E390" s="54">
        <f>VLOOKUP(A390,'[2]Calidad matrícula'!$A$8:$U$1112,21,FALSE)</f>
        <v>7213469</v>
      </c>
      <c r="F390" s="54"/>
    </row>
    <row r="391" spans="1:6" ht="13.15" customHeight="1" x14ac:dyDescent="0.2">
      <c r="A391" s="51">
        <v>20011</v>
      </c>
      <c r="B391" s="52" t="s">
        <v>7</v>
      </c>
      <c r="C391" s="52" t="s">
        <v>486</v>
      </c>
      <c r="D391" s="53">
        <v>8000965614</v>
      </c>
      <c r="E391" s="54">
        <f>VLOOKUP(A391,'[2]Calidad matrícula'!$A$8:$U$1112,21,FALSE)</f>
        <v>44452972</v>
      </c>
      <c r="F391" s="54"/>
    </row>
    <row r="392" spans="1:6" ht="13.15" customHeight="1" x14ac:dyDescent="0.2">
      <c r="A392" s="51">
        <v>20013</v>
      </c>
      <c r="B392" s="52" t="s">
        <v>7</v>
      </c>
      <c r="C392" s="52" t="s">
        <v>487</v>
      </c>
      <c r="D392" s="53">
        <v>8000965581</v>
      </c>
      <c r="E392" s="54">
        <f>VLOOKUP(A392,'[2]Calidad matrícula'!$A$8:$U$1112,21,FALSE)</f>
        <v>37642551</v>
      </c>
      <c r="F392" s="54"/>
    </row>
    <row r="393" spans="1:6" ht="13.15" customHeight="1" x14ac:dyDescent="0.2">
      <c r="A393" s="51">
        <v>20032</v>
      </c>
      <c r="B393" s="52" t="s">
        <v>7</v>
      </c>
      <c r="C393" s="52" t="s">
        <v>488</v>
      </c>
      <c r="D393" s="53">
        <v>8923015411</v>
      </c>
      <c r="E393" s="54">
        <f>VLOOKUP(A393,'[2]Calidad matrícula'!$A$8:$U$1112,21,FALSE)</f>
        <v>15464393</v>
      </c>
      <c r="F393" s="54"/>
    </row>
    <row r="394" spans="1:6" ht="13.15" customHeight="1" x14ac:dyDescent="0.2">
      <c r="A394" s="51">
        <v>20045</v>
      </c>
      <c r="B394" s="52" t="s">
        <v>7</v>
      </c>
      <c r="C394" s="52" t="s">
        <v>489</v>
      </c>
      <c r="D394" s="53">
        <v>8000965764</v>
      </c>
      <c r="E394" s="54">
        <f>VLOOKUP(A394,'[2]Calidad matrícula'!$A$8:$U$1112,21,FALSE)</f>
        <v>17519999</v>
      </c>
      <c r="F394" s="54"/>
    </row>
    <row r="395" spans="1:6" ht="13.15" customHeight="1" x14ac:dyDescent="0.2">
      <c r="A395" s="51">
        <v>20060</v>
      </c>
      <c r="B395" s="52" t="s">
        <v>7</v>
      </c>
      <c r="C395" s="52" t="s">
        <v>490</v>
      </c>
      <c r="D395" s="53">
        <v>8923011308</v>
      </c>
      <c r="E395" s="54">
        <f>VLOOKUP(A395,'[2]Calidad matrícula'!$A$8:$U$1112,21,FALSE)</f>
        <v>27574461</v>
      </c>
      <c r="F395" s="54"/>
    </row>
    <row r="396" spans="1:6" ht="13.15" customHeight="1" x14ac:dyDescent="0.2">
      <c r="A396" s="51">
        <v>20175</v>
      </c>
      <c r="B396" s="52" t="s">
        <v>7</v>
      </c>
      <c r="C396" s="52" t="s">
        <v>491</v>
      </c>
      <c r="D396" s="53">
        <v>8923008151</v>
      </c>
      <c r="E396" s="54">
        <f>VLOOKUP(A396,'[2]Calidad matrícula'!$A$8:$U$1112,21,FALSE)</f>
        <v>24867290</v>
      </c>
      <c r="F396" s="54"/>
    </row>
    <row r="397" spans="1:6" ht="13.15" customHeight="1" x14ac:dyDescent="0.2">
      <c r="A397" s="51">
        <v>20178</v>
      </c>
      <c r="B397" s="52" t="s">
        <v>7</v>
      </c>
      <c r="C397" s="52" t="s">
        <v>492</v>
      </c>
      <c r="D397" s="53">
        <v>8000965850</v>
      </c>
      <c r="E397" s="54">
        <f>VLOOKUP(A397,'[2]Calidad matrícula'!$A$8:$U$1112,21,FALSE)</f>
        <v>18834159</v>
      </c>
      <c r="F397" s="54"/>
    </row>
    <row r="398" spans="1:6" ht="13.15" customHeight="1" x14ac:dyDescent="0.2">
      <c r="A398" s="51">
        <v>20228</v>
      </c>
      <c r="B398" s="52" t="s">
        <v>7</v>
      </c>
      <c r="C398" s="52" t="s">
        <v>493</v>
      </c>
      <c r="D398" s="53">
        <v>8000965804</v>
      </c>
      <c r="E398" s="54">
        <f>VLOOKUP(A398,'[2]Calidad matrícula'!$A$8:$U$1112,21,FALSE)</f>
        <v>24233392</v>
      </c>
      <c r="F398" s="54"/>
    </row>
    <row r="399" spans="1:6" ht="13.15" customHeight="1" x14ac:dyDescent="0.2">
      <c r="A399" s="51">
        <v>20238</v>
      </c>
      <c r="B399" s="52" t="s">
        <v>7</v>
      </c>
      <c r="C399" s="52" t="s">
        <v>494</v>
      </c>
      <c r="D399" s="53">
        <v>8000965875</v>
      </c>
      <c r="E399" s="54">
        <f>VLOOKUP(A399,'[2]Calidad matrícula'!$A$8:$U$1112,21,FALSE)</f>
        <v>18464759</v>
      </c>
      <c r="F399" s="54"/>
    </row>
    <row r="400" spans="1:6" ht="13.15" customHeight="1" x14ac:dyDescent="0.2">
      <c r="A400" s="51">
        <v>20250</v>
      </c>
      <c r="B400" s="52" t="s">
        <v>7</v>
      </c>
      <c r="C400" s="52" t="s">
        <v>495</v>
      </c>
      <c r="D400" s="53">
        <v>8000965922</v>
      </c>
      <c r="E400" s="54">
        <f>VLOOKUP(A400,'[2]Calidad matrícula'!$A$8:$U$1112,21,FALSE)</f>
        <v>27175241</v>
      </c>
      <c r="F400" s="54"/>
    </row>
    <row r="401" spans="1:6" ht="13.15" customHeight="1" x14ac:dyDescent="0.2">
      <c r="A401" s="51">
        <v>20295</v>
      </c>
      <c r="B401" s="52" t="s">
        <v>7</v>
      </c>
      <c r="C401" s="52" t="s">
        <v>496</v>
      </c>
      <c r="D401" s="53">
        <v>8000965954</v>
      </c>
      <c r="E401" s="54">
        <f>VLOOKUP(A401,'[2]Calidad matrícula'!$A$8:$U$1112,21,FALSE)</f>
        <v>6441479</v>
      </c>
      <c r="F401" s="54"/>
    </row>
    <row r="402" spans="1:6" ht="13.15" customHeight="1" x14ac:dyDescent="0.2">
      <c r="A402" s="51">
        <v>20310</v>
      </c>
      <c r="B402" s="52" t="s">
        <v>7</v>
      </c>
      <c r="C402" s="52" t="s">
        <v>497</v>
      </c>
      <c r="D402" s="53">
        <v>8000965979</v>
      </c>
      <c r="E402" s="54">
        <f>VLOOKUP(A402,'[2]Calidad matrícula'!$A$8:$U$1112,21,FALSE)</f>
        <v>2400486</v>
      </c>
      <c r="F402" s="54"/>
    </row>
    <row r="403" spans="1:6" ht="13.15" customHeight="1" x14ac:dyDescent="0.2">
      <c r="A403" s="51">
        <v>20383</v>
      </c>
      <c r="B403" s="52" t="s">
        <v>7</v>
      </c>
      <c r="C403" s="52" t="s">
        <v>498</v>
      </c>
      <c r="D403" s="53">
        <v>8000965993</v>
      </c>
      <c r="E403" s="54">
        <f>VLOOKUP(A403,'[2]Calidad matrícula'!$A$8:$U$1112,21,FALSE)</f>
        <v>10076145</v>
      </c>
      <c r="F403" s="54"/>
    </row>
    <row r="404" spans="1:6" ht="13.15" customHeight="1" x14ac:dyDescent="0.2">
      <c r="A404" s="51">
        <v>20400</v>
      </c>
      <c r="B404" s="52" t="s">
        <v>7</v>
      </c>
      <c r="C404" s="52" t="s">
        <v>499</v>
      </c>
      <c r="D404" s="53">
        <v>8001086838</v>
      </c>
      <c r="E404" s="54">
        <f>VLOOKUP(A404,'[2]Calidad matrícula'!$A$8:$U$1112,21,FALSE)</f>
        <v>28443878</v>
      </c>
      <c r="F404" s="54"/>
    </row>
    <row r="405" spans="1:6" ht="13.15" customHeight="1" x14ac:dyDescent="0.2">
      <c r="A405" s="51">
        <v>20443</v>
      </c>
      <c r="B405" s="52" t="s">
        <v>7</v>
      </c>
      <c r="C405" s="52" t="s">
        <v>500</v>
      </c>
      <c r="D405" s="53">
        <v>8923017615</v>
      </c>
      <c r="E405" s="54">
        <f>VLOOKUP(A405,'[2]Calidad matrícula'!$A$8:$U$1112,21,FALSE)</f>
        <v>7294678</v>
      </c>
      <c r="F405" s="54"/>
    </row>
    <row r="406" spans="1:6" ht="13.15" customHeight="1" x14ac:dyDescent="0.2">
      <c r="A406" s="51">
        <v>20517</v>
      </c>
      <c r="B406" s="52" t="s">
        <v>7</v>
      </c>
      <c r="C406" s="52" t="s">
        <v>501</v>
      </c>
      <c r="D406" s="53">
        <v>8000966107</v>
      </c>
      <c r="E406" s="54">
        <f>VLOOKUP(A406,'[2]Calidad matrícula'!$A$8:$U$1112,21,FALSE)</f>
        <v>10250637</v>
      </c>
      <c r="F406" s="54"/>
    </row>
    <row r="407" spans="1:6" ht="13.15" customHeight="1" x14ac:dyDescent="0.2">
      <c r="A407" s="51">
        <v>20550</v>
      </c>
      <c r="B407" s="52" t="s">
        <v>7</v>
      </c>
      <c r="C407" s="52" t="s">
        <v>502</v>
      </c>
      <c r="D407" s="53">
        <v>8000966139</v>
      </c>
      <c r="E407" s="54">
        <f>VLOOKUP(A407,'[2]Calidad matrícula'!$A$8:$U$1112,21,FALSE)</f>
        <v>12843169</v>
      </c>
      <c r="F407" s="54"/>
    </row>
    <row r="408" spans="1:6" ht="13.15" customHeight="1" x14ac:dyDescent="0.2">
      <c r="A408" s="51">
        <v>20570</v>
      </c>
      <c r="B408" s="52" t="s">
        <v>7</v>
      </c>
      <c r="C408" s="52" t="s">
        <v>503</v>
      </c>
      <c r="D408" s="53">
        <v>8240016241</v>
      </c>
      <c r="E408" s="54">
        <f>VLOOKUP(A408,'[2]Calidad matrícula'!$A$8:$U$1112,21,FALSE)</f>
        <v>29523897</v>
      </c>
      <c r="F408" s="54"/>
    </row>
    <row r="409" spans="1:6" ht="13.15" customHeight="1" x14ac:dyDescent="0.2">
      <c r="A409" s="51">
        <v>20614</v>
      </c>
      <c r="B409" s="52" t="s">
        <v>7</v>
      </c>
      <c r="C409" s="52" t="s">
        <v>504</v>
      </c>
      <c r="D409" s="53">
        <v>8923001231</v>
      </c>
      <c r="E409" s="54">
        <f>VLOOKUP(A409,'[2]Calidad matrícula'!$A$8:$U$1112,21,FALSE)</f>
        <v>9445163</v>
      </c>
      <c r="F409" s="54"/>
    </row>
    <row r="410" spans="1:6" ht="13.15" customHeight="1" x14ac:dyDescent="0.2">
      <c r="A410" s="51">
        <v>20621</v>
      </c>
      <c r="B410" s="52" t="s">
        <v>7</v>
      </c>
      <c r="C410" s="52" t="s">
        <v>505</v>
      </c>
      <c r="D410" s="53">
        <v>8000966051</v>
      </c>
      <c r="E410" s="54">
        <f>VLOOKUP(A410,'[2]Calidad matrícula'!$A$8:$U$1112,21,FALSE)</f>
        <v>17276771</v>
      </c>
      <c r="F410" s="54"/>
    </row>
    <row r="411" spans="1:6" ht="13.15" customHeight="1" x14ac:dyDescent="0.2">
      <c r="A411" s="51">
        <v>20710</v>
      </c>
      <c r="B411" s="52" t="s">
        <v>7</v>
      </c>
      <c r="C411" s="52" t="s">
        <v>506</v>
      </c>
      <c r="D411" s="53">
        <v>8000966192</v>
      </c>
      <c r="E411" s="54">
        <f>VLOOKUP(A411,'[2]Calidad matrícula'!$A$8:$U$1112,21,FALSE)</f>
        <v>10728720</v>
      </c>
      <c r="F411" s="54"/>
    </row>
    <row r="412" spans="1:6" ht="13.15" customHeight="1" x14ac:dyDescent="0.2">
      <c r="A412" s="51">
        <v>20750</v>
      </c>
      <c r="B412" s="52" t="s">
        <v>7</v>
      </c>
      <c r="C412" s="52" t="s">
        <v>507</v>
      </c>
      <c r="D412" s="53">
        <v>8000966232</v>
      </c>
      <c r="E412" s="54">
        <f>VLOOKUP(A412,'[2]Calidad matrícula'!$A$8:$U$1112,21,FALSE)</f>
        <v>11447843</v>
      </c>
      <c r="F412" s="54"/>
    </row>
    <row r="413" spans="1:6" ht="13.15" customHeight="1" x14ac:dyDescent="0.2">
      <c r="A413" s="51">
        <v>20770</v>
      </c>
      <c r="B413" s="52" t="s">
        <v>7</v>
      </c>
      <c r="C413" s="52" t="s">
        <v>508</v>
      </c>
      <c r="D413" s="53">
        <v>8923010933</v>
      </c>
      <c r="E413" s="54">
        <f>VLOOKUP(A413,'[2]Calidad matrícula'!$A$8:$U$1112,21,FALSE)</f>
        <v>14494380</v>
      </c>
      <c r="F413" s="54"/>
    </row>
    <row r="414" spans="1:6" ht="13.15" customHeight="1" x14ac:dyDescent="0.2">
      <c r="A414" s="51">
        <v>20787</v>
      </c>
      <c r="B414" s="52" t="s">
        <v>7</v>
      </c>
      <c r="C414" s="52" t="s">
        <v>509</v>
      </c>
      <c r="D414" s="53">
        <v>8000966264</v>
      </c>
      <c r="E414" s="54">
        <f>VLOOKUP(A414,'[2]Calidad matrícula'!$A$8:$U$1112,21,FALSE)</f>
        <v>11730219</v>
      </c>
      <c r="F414" s="54"/>
    </row>
    <row r="415" spans="1:6" ht="13.15" customHeight="1" x14ac:dyDescent="0.2">
      <c r="A415" s="51">
        <v>23068</v>
      </c>
      <c r="B415" s="52" t="s">
        <v>83</v>
      </c>
      <c r="C415" s="52" t="s">
        <v>510</v>
      </c>
      <c r="D415" s="53">
        <v>8000967373</v>
      </c>
      <c r="E415" s="54">
        <f>VLOOKUP(A415,'[2]Calidad matrícula'!$A$8:$U$1112,21,FALSE)</f>
        <v>53811313</v>
      </c>
      <c r="F415" s="54"/>
    </row>
    <row r="416" spans="1:6" ht="13.15" customHeight="1" x14ac:dyDescent="0.2">
      <c r="A416" s="51">
        <v>23079</v>
      </c>
      <c r="B416" s="52" t="s">
        <v>83</v>
      </c>
      <c r="C416" s="52" t="s">
        <v>305</v>
      </c>
      <c r="D416" s="53">
        <v>8000967398</v>
      </c>
      <c r="E416" s="54">
        <f>VLOOKUP(A416,'[2]Calidad matrícula'!$A$8:$U$1112,21,FALSE)</f>
        <v>22653511</v>
      </c>
      <c r="F416" s="54"/>
    </row>
    <row r="417" spans="1:6" ht="13.15" customHeight="1" x14ac:dyDescent="0.2">
      <c r="A417" s="51">
        <v>23090</v>
      </c>
      <c r="B417" s="52" t="s">
        <v>83</v>
      </c>
      <c r="C417" s="52" t="s">
        <v>511</v>
      </c>
      <c r="D417" s="53">
        <v>8000967406</v>
      </c>
      <c r="E417" s="54">
        <f>VLOOKUP(A417,'[2]Calidad matrícula'!$A$8:$U$1112,21,FALSE)</f>
        <v>29095711</v>
      </c>
      <c r="F417" s="54"/>
    </row>
    <row r="418" spans="1:6" ht="13.15" customHeight="1" x14ac:dyDescent="0.2">
      <c r="A418" s="51">
        <v>23162</v>
      </c>
      <c r="B418" s="52" t="s">
        <v>83</v>
      </c>
      <c r="C418" s="52" t="s">
        <v>512</v>
      </c>
      <c r="D418" s="53">
        <v>8000967445</v>
      </c>
      <c r="E418" s="54">
        <f>VLOOKUP(A418,'[2]Calidad matrícula'!$A$8:$U$1112,21,FALSE)</f>
        <v>57361287</v>
      </c>
      <c r="F418" s="54"/>
    </row>
    <row r="419" spans="1:6" ht="13.15" customHeight="1" x14ac:dyDescent="0.2">
      <c r="A419" s="51">
        <v>23168</v>
      </c>
      <c r="B419" s="52" t="s">
        <v>83</v>
      </c>
      <c r="C419" s="52" t="s">
        <v>513</v>
      </c>
      <c r="D419" s="53">
        <v>8000967501</v>
      </c>
      <c r="E419" s="54">
        <f>VLOOKUP(A419,'[2]Calidad matrícula'!$A$8:$U$1112,21,FALSE)</f>
        <v>10887363</v>
      </c>
      <c r="F419" s="54"/>
    </row>
    <row r="420" spans="1:6" ht="13.15" customHeight="1" x14ac:dyDescent="0.2">
      <c r="A420" s="51">
        <v>23182</v>
      </c>
      <c r="B420" s="52" t="s">
        <v>83</v>
      </c>
      <c r="C420" s="52" t="s">
        <v>514</v>
      </c>
      <c r="D420" s="53">
        <v>8000967531</v>
      </c>
      <c r="E420" s="54">
        <f>VLOOKUP(A420,'[2]Calidad matrícula'!$A$8:$U$1112,21,FALSE)</f>
        <v>31587306</v>
      </c>
      <c r="F420" s="54"/>
    </row>
    <row r="421" spans="1:6" ht="13.15" customHeight="1" x14ac:dyDescent="0.2">
      <c r="A421" s="51">
        <v>23189</v>
      </c>
      <c r="B421" s="52" t="s">
        <v>83</v>
      </c>
      <c r="C421" s="52" t="s">
        <v>515</v>
      </c>
      <c r="D421" s="53">
        <v>8000967461</v>
      </c>
      <c r="E421" s="54">
        <f>VLOOKUP(A421,'[2]Calidad matrícula'!$A$8:$U$1112,21,FALSE)</f>
        <v>51064322</v>
      </c>
      <c r="F421" s="54"/>
    </row>
    <row r="422" spans="1:6" ht="13.15" customHeight="1" x14ac:dyDescent="0.2">
      <c r="A422" s="51">
        <v>23300</v>
      </c>
      <c r="B422" s="52" t="s">
        <v>83</v>
      </c>
      <c r="C422" s="52" t="s">
        <v>516</v>
      </c>
      <c r="D422" s="53">
        <v>8120016751</v>
      </c>
      <c r="E422" s="54">
        <f>VLOOKUP(A422,'[2]Calidad matrícula'!$A$8:$U$1112,21,FALSE)</f>
        <v>11129323</v>
      </c>
      <c r="F422" s="54"/>
    </row>
    <row r="423" spans="1:6" ht="13.15" customHeight="1" x14ac:dyDescent="0.2">
      <c r="A423" s="51">
        <v>23350</v>
      </c>
      <c r="B423" s="52" t="s">
        <v>83</v>
      </c>
      <c r="C423" s="52" t="s">
        <v>517</v>
      </c>
      <c r="D423" s="53">
        <v>8120016816</v>
      </c>
      <c r="E423" s="54">
        <f>VLOOKUP(A423,'[2]Calidad matrícula'!$A$8:$U$1112,21,FALSE)</f>
        <v>11941597</v>
      </c>
      <c r="F423" s="54"/>
    </row>
    <row r="424" spans="1:6" ht="13.15" customHeight="1" x14ac:dyDescent="0.2">
      <c r="A424" s="51">
        <v>23419</v>
      </c>
      <c r="B424" s="52" t="s">
        <v>83</v>
      </c>
      <c r="C424" s="52" t="s">
        <v>518</v>
      </c>
      <c r="D424" s="53">
        <v>8000967610</v>
      </c>
      <c r="E424" s="54">
        <f>VLOOKUP(A424,'[2]Calidad matrícula'!$A$8:$U$1112,21,FALSE)</f>
        <v>27351560</v>
      </c>
      <c r="F424" s="54"/>
    </row>
    <row r="425" spans="1:6" ht="13.15" customHeight="1" x14ac:dyDescent="0.2">
      <c r="A425" s="51">
        <v>23464</v>
      </c>
      <c r="B425" s="52" t="s">
        <v>83</v>
      </c>
      <c r="C425" s="52" t="s">
        <v>519</v>
      </c>
      <c r="D425" s="53">
        <v>8000967628</v>
      </c>
      <c r="E425" s="54">
        <f>VLOOKUP(A425,'[2]Calidad matrícula'!$A$8:$U$1112,21,FALSE)</f>
        <v>11374074</v>
      </c>
      <c r="F425" s="54"/>
    </row>
    <row r="426" spans="1:6" ht="13.15" customHeight="1" x14ac:dyDescent="0.2">
      <c r="A426" s="51">
        <v>23466</v>
      </c>
      <c r="B426" s="52" t="s">
        <v>83</v>
      </c>
      <c r="C426" s="52" t="s">
        <v>520</v>
      </c>
      <c r="D426" s="53">
        <v>8000967635</v>
      </c>
      <c r="E426" s="54">
        <f>VLOOKUP(A426,'[2]Calidad matrícula'!$A$8:$U$1112,21,FALSE)</f>
        <v>61771921</v>
      </c>
      <c r="F426" s="54"/>
    </row>
    <row r="427" spans="1:6" ht="13.15" customHeight="1" x14ac:dyDescent="0.2">
      <c r="A427" s="51">
        <v>23500</v>
      </c>
      <c r="B427" s="52" t="s">
        <v>83</v>
      </c>
      <c r="C427" s="52" t="s">
        <v>521</v>
      </c>
      <c r="D427" s="53">
        <v>8000654749</v>
      </c>
      <c r="E427" s="54">
        <f>VLOOKUP(A427,'[2]Calidad matrícula'!$A$8:$U$1112,21,FALSE)</f>
        <v>40979766</v>
      </c>
      <c r="F427" s="54"/>
    </row>
    <row r="428" spans="1:6" ht="13.15" customHeight="1" x14ac:dyDescent="0.2">
      <c r="A428" s="51">
        <v>23555</v>
      </c>
      <c r="B428" s="52" t="s">
        <v>83</v>
      </c>
      <c r="C428" s="52" t="s">
        <v>522</v>
      </c>
      <c r="D428" s="53">
        <v>8000967651</v>
      </c>
      <c r="E428" s="54">
        <f>VLOOKUP(A428,'[2]Calidad matrícula'!$A$8:$U$1112,21,FALSE)</f>
        <v>57741945</v>
      </c>
      <c r="F428" s="54"/>
    </row>
    <row r="429" spans="1:6" ht="13.15" customHeight="1" x14ac:dyDescent="0.2">
      <c r="A429" s="51">
        <v>23570</v>
      </c>
      <c r="B429" s="52" t="s">
        <v>83</v>
      </c>
      <c r="C429" s="52" t="s">
        <v>523</v>
      </c>
      <c r="D429" s="53">
        <v>8000967667</v>
      </c>
      <c r="E429" s="54">
        <f>VLOOKUP(A429,'[2]Calidad matrícula'!$A$8:$U$1112,21,FALSE)</f>
        <v>31336353</v>
      </c>
      <c r="F429" s="54"/>
    </row>
    <row r="430" spans="1:6" ht="13.15" customHeight="1" x14ac:dyDescent="0.2">
      <c r="A430" s="51">
        <v>23574</v>
      </c>
      <c r="B430" s="52" t="s">
        <v>83</v>
      </c>
      <c r="C430" s="52" t="s">
        <v>524</v>
      </c>
      <c r="D430" s="53">
        <v>8000967707</v>
      </c>
      <c r="E430" s="54">
        <f>VLOOKUP(A430,'[2]Calidad matrícula'!$A$8:$U$1112,21,FALSE)</f>
        <v>34770392</v>
      </c>
      <c r="F430" s="54"/>
    </row>
    <row r="431" spans="1:6" ht="13.15" customHeight="1" x14ac:dyDescent="0.2">
      <c r="A431" s="51">
        <v>23580</v>
      </c>
      <c r="B431" s="52" t="s">
        <v>83</v>
      </c>
      <c r="C431" s="52" t="s">
        <v>525</v>
      </c>
      <c r="D431" s="53">
        <v>8000967721</v>
      </c>
      <c r="E431" s="54">
        <f>VLOOKUP(A431,'[2]Calidad matrícula'!$A$8:$U$1112,21,FALSE)</f>
        <v>53102392</v>
      </c>
      <c r="F431" s="54"/>
    </row>
    <row r="432" spans="1:6" ht="13.15" customHeight="1" x14ac:dyDescent="0.2">
      <c r="A432" s="51">
        <v>23586</v>
      </c>
      <c r="B432" s="52" t="s">
        <v>83</v>
      </c>
      <c r="C432" s="52" t="s">
        <v>526</v>
      </c>
      <c r="D432" s="53">
        <v>8000791627</v>
      </c>
      <c r="E432" s="54">
        <f>VLOOKUP(A432,'[2]Calidad matrícula'!$A$8:$U$1112,21,FALSE)</f>
        <v>14249378</v>
      </c>
      <c r="F432" s="54"/>
    </row>
    <row r="433" spans="1:6" s="55" customFormat="1" ht="13.15" customHeight="1" x14ac:dyDescent="0.2">
      <c r="A433" s="51">
        <v>23670</v>
      </c>
      <c r="B433" s="52" t="s">
        <v>83</v>
      </c>
      <c r="C433" s="52" t="s">
        <v>527</v>
      </c>
      <c r="D433" s="53">
        <v>8000752319</v>
      </c>
      <c r="E433" s="54">
        <f>VLOOKUP(A433,'[2]Calidad matrícula'!$A$8:$U$1112,21,FALSE)</f>
        <v>65752479</v>
      </c>
      <c r="F433" s="54"/>
    </row>
    <row r="434" spans="1:6" ht="13.15" customHeight="1" x14ac:dyDescent="0.2">
      <c r="A434" s="51">
        <v>23672</v>
      </c>
      <c r="B434" s="52" t="s">
        <v>83</v>
      </c>
      <c r="C434" s="52" t="s">
        <v>528</v>
      </c>
      <c r="D434" s="53">
        <v>8000967818</v>
      </c>
      <c r="E434" s="54">
        <f>VLOOKUP(A434,'[2]Calidad matrícula'!$A$8:$U$1112,21,FALSE)</f>
        <v>23683647</v>
      </c>
      <c r="F434" s="54"/>
    </row>
    <row r="435" spans="1:6" ht="13.15" customHeight="1" x14ac:dyDescent="0.2">
      <c r="A435" s="51">
        <v>23675</v>
      </c>
      <c r="B435" s="52" t="s">
        <v>83</v>
      </c>
      <c r="C435" s="52" t="s">
        <v>529</v>
      </c>
      <c r="D435" s="53">
        <v>8000968049</v>
      </c>
      <c r="E435" s="54">
        <f>VLOOKUP(A435,'[2]Calidad matrícula'!$A$8:$U$1112,21,FALSE)</f>
        <v>35240899</v>
      </c>
      <c r="F435" s="54"/>
    </row>
    <row r="436" spans="1:6" ht="13.15" customHeight="1" x14ac:dyDescent="0.2">
      <c r="A436" s="51">
        <v>23678</v>
      </c>
      <c r="B436" s="52" t="s">
        <v>83</v>
      </c>
      <c r="C436" s="52" t="s">
        <v>200</v>
      </c>
      <c r="D436" s="53">
        <v>8000755377</v>
      </c>
      <c r="E436" s="54">
        <f>VLOOKUP(A436,'[2]Calidad matrícula'!$A$8:$U$1112,21,FALSE)</f>
        <v>21316429</v>
      </c>
      <c r="F436" s="54"/>
    </row>
    <row r="437" spans="1:6" s="55" customFormat="1" ht="13.15" customHeight="1" x14ac:dyDescent="0.2">
      <c r="A437" s="51">
        <v>23682</v>
      </c>
      <c r="B437" s="52" t="s">
        <v>83</v>
      </c>
      <c r="C437" s="52" t="s">
        <v>530</v>
      </c>
      <c r="D437" s="53">
        <v>9002200618</v>
      </c>
      <c r="E437" s="54">
        <f>VLOOKUP(A437,'[2]Calidad matrícula'!$A$8:$U$1112,21,FALSE)</f>
        <v>15604218</v>
      </c>
      <c r="F437" s="54"/>
    </row>
    <row r="438" spans="1:6" ht="13.15" customHeight="1" x14ac:dyDescent="0.2">
      <c r="A438" s="51">
        <v>23686</v>
      </c>
      <c r="B438" s="52" t="s">
        <v>83</v>
      </c>
      <c r="C438" s="52" t="s">
        <v>531</v>
      </c>
      <c r="D438" s="53">
        <v>8000968056</v>
      </c>
      <c r="E438" s="54">
        <f>VLOOKUP(A438,'[2]Calidad matrícula'!$A$8:$U$1112,21,FALSE)</f>
        <v>30199232</v>
      </c>
      <c r="F438" s="54"/>
    </row>
    <row r="439" spans="1:6" s="55" customFormat="1" ht="13.15" customHeight="1" x14ac:dyDescent="0.2">
      <c r="A439" s="51">
        <v>23807</v>
      </c>
      <c r="B439" s="52" t="s">
        <v>83</v>
      </c>
      <c r="C439" s="52" t="s">
        <v>532</v>
      </c>
      <c r="D439" s="53">
        <v>8000968070</v>
      </c>
      <c r="E439" s="54">
        <f>VLOOKUP(A439,'[2]Calidad matrícula'!$A$8:$U$1112,21,FALSE)</f>
        <v>126072420</v>
      </c>
      <c r="F439" s="54"/>
    </row>
    <row r="440" spans="1:6" ht="13.15" customHeight="1" x14ac:dyDescent="0.2">
      <c r="A440" s="51">
        <v>23815</v>
      </c>
      <c r="B440" s="52" t="s">
        <v>83</v>
      </c>
      <c r="C440" s="52" t="s">
        <v>533</v>
      </c>
      <c r="D440" s="53">
        <v>9002201472</v>
      </c>
      <c r="E440" s="54">
        <f>VLOOKUP(A440,'[2]Calidad matrícula'!$A$8:$U$1112,21,FALSE)</f>
        <v>67214610</v>
      </c>
      <c r="F440" s="54"/>
    </row>
    <row r="441" spans="1:6" ht="13.15" customHeight="1" x14ac:dyDescent="0.2">
      <c r="A441" s="51">
        <v>23855</v>
      </c>
      <c r="B441" s="52" t="s">
        <v>83</v>
      </c>
      <c r="C441" s="52" t="s">
        <v>534</v>
      </c>
      <c r="D441" s="53">
        <v>8000968088</v>
      </c>
      <c r="E441" s="54">
        <f>VLOOKUP(A441,'[2]Calidad matrícula'!$A$8:$U$1112,21,FALSE)</f>
        <v>46567322</v>
      </c>
      <c r="F441" s="54"/>
    </row>
    <row r="442" spans="1:6" ht="13.15" customHeight="1" x14ac:dyDescent="0.2">
      <c r="A442" s="51">
        <v>25001</v>
      </c>
      <c r="B442" s="52" t="s">
        <v>8</v>
      </c>
      <c r="C442" s="52" t="s">
        <v>535</v>
      </c>
      <c r="D442" s="53">
        <v>8906801494</v>
      </c>
      <c r="E442" s="54">
        <f>VLOOKUP(A442,'[2]Calidad matrícula'!$A$8:$U$1112,21,FALSE)</f>
        <v>2667927</v>
      </c>
      <c r="F442" s="54"/>
    </row>
    <row r="443" spans="1:6" ht="13.15" customHeight="1" x14ac:dyDescent="0.2">
      <c r="A443" s="51">
        <v>25019</v>
      </c>
      <c r="B443" s="52" t="s">
        <v>8</v>
      </c>
      <c r="C443" s="52" t="s">
        <v>536</v>
      </c>
      <c r="D443" s="53">
        <v>8999994500</v>
      </c>
      <c r="E443" s="54">
        <f>VLOOKUP(A443,'[2]Calidad matrícula'!$A$8:$U$1112,21,FALSE)</f>
        <v>1780410</v>
      </c>
      <c r="F443" s="54"/>
    </row>
    <row r="444" spans="1:6" ht="13.15" customHeight="1" x14ac:dyDescent="0.2">
      <c r="A444" s="51">
        <v>25035</v>
      </c>
      <c r="B444" s="52" t="s">
        <v>8</v>
      </c>
      <c r="C444" s="52" t="s">
        <v>537</v>
      </c>
      <c r="D444" s="53">
        <v>8906800971</v>
      </c>
      <c r="E444" s="54">
        <f>VLOOKUP(A444,'[2]Calidad matrícula'!$A$8:$U$1112,21,FALSE)</f>
        <v>5040486</v>
      </c>
      <c r="F444" s="54"/>
    </row>
    <row r="445" spans="1:6" ht="13.15" customHeight="1" x14ac:dyDescent="0.2">
      <c r="A445" s="51">
        <v>25040</v>
      </c>
      <c r="B445" s="52" t="s">
        <v>8</v>
      </c>
      <c r="C445" s="52" t="s">
        <v>538</v>
      </c>
      <c r="D445" s="53">
        <v>8999994263</v>
      </c>
      <c r="E445" s="54">
        <f>VLOOKUP(A445,'[2]Calidad matrícula'!$A$8:$U$1112,21,FALSE)</f>
        <v>4273470</v>
      </c>
      <c r="F445" s="54"/>
    </row>
    <row r="446" spans="1:6" ht="13.15" customHeight="1" x14ac:dyDescent="0.2">
      <c r="A446" s="51">
        <v>25053</v>
      </c>
      <c r="B446" s="52" t="s">
        <v>8</v>
      </c>
      <c r="C446" s="52" t="s">
        <v>539</v>
      </c>
      <c r="D446" s="53">
        <v>8000933868</v>
      </c>
      <c r="E446" s="54">
        <f>VLOOKUP(A446,'[2]Calidad matrícula'!$A$8:$U$1112,21,FALSE)</f>
        <v>4456704</v>
      </c>
      <c r="F446" s="54"/>
    </row>
    <row r="447" spans="1:6" ht="13.15" customHeight="1" x14ac:dyDescent="0.2">
      <c r="A447" s="51">
        <v>25086</v>
      </c>
      <c r="B447" s="52" t="s">
        <v>8</v>
      </c>
      <c r="C447" s="52" t="s">
        <v>540</v>
      </c>
      <c r="D447" s="53">
        <v>8000946240</v>
      </c>
      <c r="E447" s="54">
        <f>VLOOKUP(A447,'[2]Calidad matrícula'!$A$8:$U$1112,21,FALSE)</f>
        <v>644530</v>
      </c>
      <c r="F447" s="54"/>
    </row>
    <row r="448" spans="1:6" ht="13.15" customHeight="1" x14ac:dyDescent="0.2">
      <c r="A448" s="51">
        <v>25095</v>
      </c>
      <c r="B448" s="52" t="s">
        <v>8</v>
      </c>
      <c r="C448" s="52" t="s">
        <v>541</v>
      </c>
      <c r="D448" s="53">
        <v>8999997085</v>
      </c>
      <c r="E448" s="54">
        <f>VLOOKUP(A448,'[2]Calidad matrícula'!$A$8:$U$1112,21,FALSE)</f>
        <v>750751</v>
      </c>
      <c r="F448" s="54"/>
    </row>
    <row r="449" spans="1:6" ht="13.15" customHeight="1" x14ac:dyDescent="0.2">
      <c r="A449" s="51">
        <v>25099</v>
      </c>
      <c r="B449" s="52" t="s">
        <v>8</v>
      </c>
      <c r="C449" s="52" t="s">
        <v>542</v>
      </c>
      <c r="D449" s="53">
        <v>8000946226</v>
      </c>
      <c r="E449" s="54">
        <f>VLOOKUP(A449,'[2]Calidad matrícula'!$A$8:$U$1112,21,FALSE)</f>
        <v>2826920</v>
      </c>
      <c r="F449" s="54"/>
    </row>
    <row r="450" spans="1:6" ht="13.15" customHeight="1" x14ac:dyDescent="0.2">
      <c r="A450" s="51">
        <v>25120</v>
      </c>
      <c r="B450" s="52" t="s">
        <v>8</v>
      </c>
      <c r="C450" s="52" t="s">
        <v>543</v>
      </c>
      <c r="D450" s="53">
        <v>8906801075</v>
      </c>
      <c r="E450" s="54">
        <f>VLOOKUP(A450,'[2]Calidad matrícula'!$A$8:$U$1112,21,FALSE)</f>
        <v>1824750</v>
      </c>
      <c r="F450" s="54"/>
    </row>
    <row r="451" spans="1:6" ht="13.15" customHeight="1" x14ac:dyDescent="0.2">
      <c r="A451" s="51">
        <v>25123</v>
      </c>
      <c r="B451" s="52" t="s">
        <v>8</v>
      </c>
      <c r="C451" s="52" t="s">
        <v>544</v>
      </c>
      <c r="D451" s="53">
        <v>8000810919</v>
      </c>
      <c r="E451" s="54">
        <f>VLOOKUP(A451,'[2]Calidad matrícula'!$A$8:$U$1112,21,FALSE)</f>
        <v>2316510</v>
      </c>
      <c r="F451" s="54"/>
    </row>
    <row r="452" spans="1:6" ht="13.15" customHeight="1" x14ac:dyDescent="0.2">
      <c r="A452" s="51">
        <v>25126</v>
      </c>
      <c r="B452" s="52" t="s">
        <v>8</v>
      </c>
      <c r="C452" s="52" t="s">
        <v>545</v>
      </c>
      <c r="D452" s="53">
        <v>8999994650</v>
      </c>
      <c r="E452" s="54">
        <f>VLOOKUP(A452,'[2]Calidad matrícula'!$A$8:$U$1112,21,FALSE)</f>
        <v>14699444</v>
      </c>
      <c r="F452" s="54"/>
    </row>
    <row r="453" spans="1:6" ht="13.15" customHeight="1" x14ac:dyDescent="0.2">
      <c r="A453" s="51">
        <v>25148</v>
      </c>
      <c r="B453" s="52" t="s">
        <v>8</v>
      </c>
      <c r="C453" s="52" t="s">
        <v>546</v>
      </c>
      <c r="D453" s="53">
        <v>8999997100</v>
      </c>
      <c r="E453" s="54">
        <f>VLOOKUP(A453,'[2]Calidad matrícula'!$A$8:$U$1112,21,FALSE)</f>
        <v>4940315</v>
      </c>
      <c r="F453" s="54"/>
    </row>
    <row r="454" spans="1:6" ht="13.15" customHeight="1" x14ac:dyDescent="0.2">
      <c r="A454" s="51">
        <v>25151</v>
      </c>
      <c r="B454" s="52" t="s">
        <v>8</v>
      </c>
      <c r="C454" s="52" t="s">
        <v>547</v>
      </c>
      <c r="D454" s="53">
        <v>8999994629</v>
      </c>
      <c r="E454" s="54">
        <f>VLOOKUP(A454,'[2]Calidad matrícula'!$A$8:$U$1112,21,FALSE)</f>
        <v>5468390</v>
      </c>
      <c r="F454" s="54"/>
    </row>
    <row r="455" spans="1:6" ht="13.15" customHeight="1" x14ac:dyDescent="0.2">
      <c r="A455" s="51">
        <v>25154</v>
      </c>
      <c r="B455" s="52" t="s">
        <v>8</v>
      </c>
      <c r="C455" s="52" t="s">
        <v>548</v>
      </c>
      <c r="D455" s="53">
        <v>8999993677</v>
      </c>
      <c r="E455" s="54">
        <f>VLOOKUP(A455,'[2]Calidad matrícula'!$A$8:$U$1112,21,FALSE)</f>
        <v>3091200</v>
      </c>
      <c r="F455" s="54"/>
    </row>
    <row r="456" spans="1:6" ht="13.15" customHeight="1" x14ac:dyDescent="0.2">
      <c r="A456" s="51">
        <v>25168</v>
      </c>
      <c r="B456" s="52" t="s">
        <v>8</v>
      </c>
      <c r="C456" s="52" t="s">
        <v>549</v>
      </c>
      <c r="D456" s="53">
        <v>8999994002</v>
      </c>
      <c r="E456" s="54">
        <f>VLOOKUP(A456,'[2]Calidad matrícula'!$A$8:$U$1112,21,FALSE)</f>
        <v>1050783</v>
      </c>
      <c r="F456" s="54"/>
    </row>
    <row r="457" spans="1:6" ht="13.15" customHeight="1" x14ac:dyDescent="0.2">
      <c r="A457" s="51">
        <v>25178</v>
      </c>
      <c r="B457" s="52" t="s">
        <v>8</v>
      </c>
      <c r="C457" s="52" t="s">
        <v>550</v>
      </c>
      <c r="D457" s="53">
        <v>8999994675</v>
      </c>
      <c r="E457" s="54">
        <f>VLOOKUP(A457,'[2]Calidad matrícula'!$A$8:$U$1112,21,FALSE)</f>
        <v>2944073</v>
      </c>
      <c r="F457" s="54"/>
    </row>
    <row r="458" spans="1:6" ht="13.15" customHeight="1" x14ac:dyDescent="0.2">
      <c r="A458" s="51">
        <v>25181</v>
      </c>
      <c r="B458" s="52" t="s">
        <v>8</v>
      </c>
      <c r="C458" s="52" t="s">
        <v>551</v>
      </c>
      <c r="D458" s="53">
        <v>8999994145</v>
      </c>
      <c r="E458" s="54">
        <f>VLOOKUP(A458,'[2]Calidad matrícula'!$A$8:$U$1112,21,FALSE)</f>
        <v>4066359</v>
      </c>
      <c r="F458" s="54"/>
    </row>
    <row r="459" spans="1:6" ht="13.15" customHeight="1" x14ac:dyDescent="0.2">
      <c r="A459" s="51">
        <v>25183</v>
      </c>
      <c r="B459" s="52" t="s">
        <v>8</v>
      </c>
      <c r="C459" s="52" t="s">
        <v>552</v>
      </c>
      <c r="D459" s="53">
        <v>8999993573</v>
      </c>
      <c r="E459" s="54">
        <f>VLOOKUP(A459,'[2]Calidad matrícula'!$A$8:$U$1112,21,FALSE)</f>
        <v>7508096</v>
      </c>
      <c r="F459" s="54"/>
    </row>
    <row r="460" spans="1:6" ht="13.15" customHeight="1" x14ac:dyDescent="0.2">
      <c r="A460" s="51">
        <v>25200</v>
      </c>
      <c r="B460" s="52" t="s">
        <v>8</v>
      </c>
      <c r="C460" s="52" t="s">
        <v>553</v>
      </c>
      <c r="D460" s="53">
        <v>8999994668</v>
      </c>
      <c r="E460" s="54">
        <f>VLOOKUP(A460,'[2]Calidad matrícula'!$A$8:$U$1112,21,FALSE)</f>
        <v>5950197</v>
      </c>
      <c r="F460" s="54"/>
    </row>
    <row r="461" spans="1:6" ht="13.15" customHeight="1" x14ac:dyDescent="0.2">
      <c r="A461" s="51">
        <v>25214</v>
      </c>
      <c r="B461" s="52" t="s">
        <v>8</v>
      </c>
      <c r="C461" s="52" t="s">
        <v>554</v>
      </c>
      <c r="D461" s="53">
        <v>8999997053</v>
      </c>
      <c r="E461" s="54">
        <f>VLOOKUP(A461,'[2]Calidad matrícula'!$A$8:$U$1112,21,FALSE)</f>
        <v>5889158</v>
      </c>
      <c r="F461" s="54"/>
    </row>
    <row r="462" spans="1:6" ht="13.15" customHeight="1" x14ac:dyDescent="0.2">
      <c r="A462" s="51">
        <v>25224</v>
      </c>
      <c r="B462" s="52" t="s">
        <v>8</v>
      </c>
      <c r="C462" s="52" t="s">
        <v>555</v>
      </c>
      <c r="D462" s="53">
        <v>8999994066</v>
      </c>
      <c r="E462" s="54">
        <f>VLOOKUP(A462,'[2]Calidad matrícula'!$A$8:$U$1112,21,FALSE)</f>
        <v>3287681</v>
      </c>
      <c r="F462" s="54"/>
    </row>
    <row r="463" spans="1:6" ht="13.15" customHeight="1" x14ac:dyDescent="0.2">
      <c r="A463" s="51">
        <v>25245</v>
      </c>
      <c r="B463" s="52" t="s">
        <v>8</v>
      </c>
      <c r="C463" s="52" t="s">
        <v>556</v>
      </c>
      <c r="D463" s="53">
        <v>8906801620</v>
      </c>
      <c r="E463" s="54">
        <f>VLOOKUP(A463,'[2]Calidad matrícula'!$A$8:$U$1112,21,FALSE)</f>
        <v>7514867</v>
      </c>
      <c r="F463" s="54"/>
    </row>
    <row r="464" spans="1:6" ht="13.15" customHeight="1" x14ac:dyDescent="0.2">
      <c r="A464" s="51">
        <v>25258</v>
      </c>
      <c r="B464" s="52" t="s">
        <v>8</v>
      </c>
      <c r="C464" s="52" t="s">
        <v>266</v>
      </c>
      <c r="D464" s="53">
        <v>8999994604</v>
      </c>
      <c r="E464" s="54">
        <f>VLOOKUP(A464,'[2]Calidad matrícula'!$A$8:$U$1112,21,FALSE)</f>
        <v>1998228</v>
      </c>
      <c r="F464" s="54"/>
    </row>
    <row r="465" spans="1:6" ht="13.15" customHeight="1" x14ac:dyDescent="0.2">
      <c r="A465" s="51">
        <v>25260</v>
      </c>
      <c r="B465" s="52" t="s">
        <v>8</v>
      </c>
      <c r="C465" s="52" t="s">
        <v>557</v>
      </c>
      <c r="D465" s="53">
        <v>8320023184</v>
      </c>
      <c r="E465" s="54">
        <f>VLOOKUP(A465,'[2]Calidad matrícula'!$A$8:$U$1112,21,FALSE)</f>
        <v>5426297</v>
      </c>
      <c r="F465" s="54"/>
    </row>
    <row r="466" spans="1:6" ht="13.15" customHeight="1" x14ac:dyDescent="0.2">
      <c r="A466" s="51">
        <v>25279</v>
      </c>
      <c r="B466" s="52" t="s">
        <v>8</v>
      </c>
      <c r="C466" s="52" t="s">
        <v>558</v>
      </c>
      <c r="D466" s="53">
        <v>8999993645</v>
      </c>
      <c r="E466" s="54">
        <f>VLOOKUP(A466,'[2]Calidad matrícula'!$A$8:$U$1112,21,FALSE)</f>
        <v>3873207</v>
      </c>
      <c r="F466" s="54"/>
    </row>
    <row r="467" spans="1:6" ht="13.15" customHeight="1" x14ac:dyDescent="0.2">
      <c r="A467" s="51">
        <v>25281</v>
      </c>
      <c r="B467" s="52" t="s">
        <v>8</v>
      </c>
      <c r="C467" s="52" t="s">
        <v>559</v>
      </c>
      <c r="D467" s="53">
        <v>8999994201</v>
      </c>
      <c r="E467" s="54">
        <f>VLOOKUP(A467,'[2]Calidad matrícula'!$A$8:$U$1112,21,FALSE)</f>
        <v>2422999</v>
      </c>
      <c r="F467" s="54"/>
    </row>
    <row r="468" spans="1:6" ht="13.15" customHeight="1" x14ac:dyDescent="0.2">
      <c r="A468" s="51">
        <v>25288</v>
      </c>
      <c r="B468" s="52" t="s">
        <v>8</v>
      </c>
      <c r="C468" s="52" t="s">
        <v>561</v>
      </c>
      <c r="D468" s="53">
        <v>8999993233</v>
      </c>
      <c r="E468" s="54">
        <f>VLOOKUP(A468,'[2]Calidad matrícula'!$A$8:$U$1112,21,FALSE)</f>
        <v>2698045</v>
      </c>
      <c r="F468" s="54"/>
    </row>
    <row r="469" spans="1:6" ht="13.15" customHeight="1" x14ac:dyDescent="0.2">
      <c r="A469" s="51">
        <v>25293</v>
      </c>
      <c r="B469" s="52" t="s">
        <v>8</v>
      </c>
      <c r="C469" s="52" t="s">
        <v>562</v>
      </c>
      <c r="D469" s="53">
        <v>8000946717</v>
      </c>
      <c r="E469" s="54">
        <f>VLOOKUP(A469,'[2]Calidad matrícula'!$A$8:$U$1112,21,FALSE)</f>
        <v>1722626</v>
      </c>
      <c r="F469" s="54"/>
    </row>
    <row r="470" spans="1:6" ht="13.15" customHeight="1" x14ac:dyDescent="0.2">
      <c r="A470" s="51">
        <v>25295</v>
      </c>
      <c r="B470" s="52" t="s">
        <v>8</v>
      </c>
      <c r="C470" s="52" t="s">
        <v>563</v>
      </c>
      <c r="D470" s="53">
        <v>8999994191</v>
      </c>
      <c r="E470" s="54">
        <f>VLOOKUP(A470,'[2]Calidad matrícula'!$A$8:$U$1112,21,FALSE)</f>
        <v>3944225</v>
      </c>
      <c r="F470" s="54"/>
    </row>
    <row r="471" spans="1:6" ht="13.15" customHeight="1" x14ac:dyDescent="0.2">
      <c r="A471" s="51">
        <v>25297</v>
      </c>
      <c r="B471" s="52" t="s">
        <v>8</v>
      </c>
      <c r="C471" s="52" t="s">
        <v>564</v>
      </c>
      <c r="D471" s="53">
        <v>8999993312</v>
      </c>
      <c r="E471" s="54">
        <f>VLOOKUP(A471,'[2]Calidad matrícula'!$A$8:$U$1112,21,FALSE)</f>
        <v>3620219</v>
      </c>
      <c r="F471" s="54"/>
    </row>
    <row r="472" spans="1:6" ht="13.15" customHeight="1" x14ac:dyDescent="0.2">
      <c r="A472" s="51">
        <v>25299</v>
      </c>
      <c r="B472" s="52" t="s">
        <v>8</v>
      </c>
      <c r="C472" s="52" t="s">
        <v>565</v>
      </c>
      <c r="D472" s="53">
        <v>8000946842</v>
      </c>
      <c r="E472" s="54">
        <f>VLOOKUP(A472,'[2]Calidad matrícula'!$A$8:$U$1112,21,FALSE)</f>
        <v>899567</v>
      </c>
      <c r="F472" s="54"/>
    </row>
    <row r="473" spans="1:6" ht="13.15" customHeight="1" x14ac:dyDescent="0.2">
      <c r="A473" s="51">
        <v>25312</v>
      </c>
      <c r="B473" s="52" t="s">
        <v>8</v>
      </c>
      <c r="C473" s="52" t="s">
        <v>167</v>
      </c>
      <c r="D473" s="53">
        <v>8320009921</v>
      </c>
      <c r="E473" s="54">
        <f>VLOOKUP(A473,'[2]Calidad matrícula'!$A$8:$U$1112,21,FALSE)</f>
        <v>2686326</v>
      </c>
      <c r="F473" s="54"/>
    </row>
    <row r="474" spans="1:6" ht="13.15" customHeight="1" x14ac:dyDescent="0.2">
      <c r="A474" s="51">
        <v>25317</v>
      </c>
      <c r="B474" s="52" t="s">
        <v>8</v>
      </c>
      <c r="C474" s="52" t="s">
        <v>566</v>
      </c>
      <c r="D474" s="53">
        <v>8999993620</v>
      </c>
      <c r="E474" s="54">
        <f>VLOOKUP(A474,'[2]Calidad matrícula'!$A$8:$U$1112,21,FALSE)</f>
        <v>5904670</v>
      </c>
      <c r="F474" s="54"/>
    </row>
    <row r="475" spans="1:6" ht="13.15" customHeight="1" x14ac:dyDescent="0.2">
      <c r="A475" s="51">
        <v>25320</v>
      </c>
      <c r="B475" s="52" t="s">
        <v>8</v>
      </c>
      <c r="C475" s="52" t="s">
        <v>567</v>
      </c>
      <c r="D475" s="53">
        <v>8999997014</v>
      </c>
      <c r="E475" s="54">
        <f>VLOOKUP(A475,'[2]Calidad matrícula'!$A$8:$U$1112,21,FALSE)</f>
        <v>7708921</v>
      </c>
      <c r="F475" s="54"/>
    </row>
    <row r="476" spans="1:6" ht="13.15" customHeight="1" x14ac:dyDescent="0.2">
      <c r="A476" s="51">
        <v>25322</v>
      </c>
      <c r="B476" s="52" t="s">
        <v>8</v>
      </c>
      <c r="C476" s="52" t="s">
        <v>568</v>
      </c>
      <c r="D476" s="53">
        <v>8999994421</v>
      </c>
      <c r="E476" s="54">
        <f>VLOOKUP(A476,'[2]Calidad matrícula'!$A$8:$U$1112,21,FALSE)</f>
        <v>5560897</v>
      </c>
      <c r="F476" s="54"/>
    </row>
    <row r="477" spans="1:6" ht="13.15" customHeight="1" x14ac:dyDescent="0.2">
      <c r="A477" s="51">
        <v>25324</v>
      </c>
      <c r="B477" s="52" t="s">
        <v>8</v>
      </c>
      <c r="C477" s="52" t="s">
        <v>569</v>
      </c>
      <c r="D477" s="53">
        <v>8000112719</v>
      </c>
      <c r="E477" s="54">
        <f>VLOOKUP(A477,'[2]Calidad matrícula'!$A$8:$U$1112,21,FALSE)</f>
        <v>914273</v>
      </c>
      <c r="F477" s="54"/>
    </row>
    <row r="478" spans="1:6" ht="13.15" customHeight="1" x14ac:dyDescent="0.2">
      <c r="A478" s="51">
        <v>25326</v>
      </c>
      <c r="B478" s="52" t="s">
        <v>8</v>
      </c>
      <c r="C478" s="52" t="s">
        <v>570</v>
      </c>
      <c r="D478" s="53">
        <v>8999993953</v>
      </c>
      <c r="E478" s="54">
        <f>VLOOKUP(A478,'[2]Calidad matrícula'!$A$8:$U$1112,21,FALSE)</f>
        <v>2144358</v>
      </c>
      <c r="F478" s="54"/>
    </row>
    <row r="479" spans="1:6" ht="13.15" customHeight="1" x14ac:dyDescent="0.2">
      <c r="A479" s="51">
        <v>25328</v>
      </c>
      <c r="B479" s="52" t="s">
        <v>8</v>
      </c>
      <c r="C479" s="52" t="s">
        <v>571</v>
      </c>
      <c r="D479" s="53">
        <v>8000946851</v>
      </c>
      <c r="E479" s="54">
        <f>VLOOKUP(A479,'[2]Calidad matrícula'!$A$8:$U$1112,21,FALSE)</f>
        <v>1666164</v>
      </c>
      <c r="F479" s="54"/>
    </row>
    <row r="480" spans="1:6" ht="13.15" customHeight="1" x14ac:dyDescent="0.2">
      <c r="A480" s="51">
        <v>25335</v>
      </c>
      <c r="B480" s="52" t="s">
        <v>8</v>
      </c>
      <c r="C480" s="52" t="s">
        <v>572</v>
      </c>
      <c r="D480" s="53">
        <v>8000947011</v>
      </c>
      <c r="E480" s="54">
        <f>VLOOKUP(A480,'[2]Calidad matrícula'!$A$8:$U$1112,21,FALSE)</f>
        <v>1624495</v>
      </c>
      <c r="F480" s="54"/>
    </row>
    <row r="481" spans="1:6" ht="13.15" customHeight="1" x14ac:dyDescent="0.2">
      <c r="A481" s="51">
        <v>25339</v>
      </c>
      <c r="B481" s="52" t="s">
        <v>8</v>
      </c>
      <c r="C481" s="52" t="s">
        <v>573</v>
      </c>
      <c r="D481" s="53">
        <v>8000947041</v>
      </c>
      <c r="E481" s="54">
        <f>VLOOKUP(A481,'[2]Calidad matrícula'!$A$8:$U$1112,21,FALSE)</f>
        <v>1364850</v>
      </c>
      <c r="F481" s="54"/>
    </row>
    <row r="482" spans="1:6" ht="13.15" customHeight="1" x14ac:dyDescent="0.2">
      <c r="A482" s="51">
        <v>25368</v>
      </c>
      <c r="B482" s="52" t="s">
        <v>8</v>
      </c>
      <c r="C482" s="52" t="s">
        <v>574</v>
      </c>
      <c r="D482" s="53">
        <v>8000040182</v>
      </c>
      <c r="E482" s="54">
        <f>VLOOKUP(A482,'[2]Calidad matrícula'!$A$8:$U$1112,21,FALSE)</f>
        <v>891860</v>
      </c>
      <c r="F482" s="54"/>
    </row>
    <row r="483" spans="1:6" ht="13.15" customHeight="1" x14ac:dyDescent="0.2">
      <c r="A483" s="51">
        <v>25372</v>
      </c>
      <c r="B483" s="52" t="s">
        <v>8</v>
      </c>
      <c r="C483" s="52" t="s">
        <v>575</v>
      </c>
      <c r="D483" s="53">
        <v>8000947059</v>
      </c>
      <c r="E483" s="54">
        <f>VLOOKUP(A483,'[2]Calidad matrícula'!$A$8:$U$1112,21,FALSE)</f>
        <v>2035048</v>
      </c>
      <c r="F483" s="54"/>
    </row>
    <row r="484" spans="1:6" ht="13.15" customHeight="1" x14ac:dyDescent="0.2">
      <c r="A484" s="51">
        <v>25377</v>
      </c>
      <c r="B484" s="52" t="s">
        <v>8</v>
      </c>
      <c r="C484" s="52" t="s">
        <v>576</v>
      </c>
      <c r="D484" s="53">
        <v>8999997125</v>
      </c>
      <c r="E484" s="54">
        <f>VLOOKUP(A484,'[2]Calidad matrícula'!$A$8:$U$1112,21,FALSE)</f>
        <v>5908815</v>
      </c>
      <c r="F484" s="54"/>
    </row>
    <row r="485" spans="1:6" ht="13.15" customHeight="1" x14ac:dyDescent="0.2">
      <c r="A485" s="51">
        <v>25386</v>
      </c>
      <c r="B485" s="52" t="s">
        <v>8</v>
      </c>
      <c r="C485" s="52" t="s">
        <v>577</v>
      </c>
      <c r="D485" s="53">
        <v>8906800267</v>
      </c>
      <c r="E485" s="54">
        <f>VLOOKUP(A485,'[2]Calidad matrícula'!$A$8:$U$1112,21,FALSE)</f>
        <v>7645782</v>
      </c>
      <c r="F485" s="54"/>
    </row>
    <row r="486" spans="1:6" ht="13.15" customHeight="1" x14ac:dyDescent="0.2">
      <c r="A486" s="51">
        <v>25394</v>
      </c>
      <c r="B486" s="52" t="s">
        <v>8</v>
      </c>
      <c r="C486" s="52" t="s">
        <v>578</v>
      </c>
      <c r="D486" s="53">
        <v>8999993691</v>
      </c>
      <c r="E486" s="54">
        <f>VLOOKUP(A486,'[2]Calidad matrícula'!$A$8:$U$1112,21,FALSE)</f>
        <v>4154801</v>
      </c>
      <c r="F486" s="54"/>
    </row>
    <row r="487" spans="1:6" ht="13.15" customHeight="1" x14ac:dyDescent="0.2">
      <c r="A487" s="51">
        <v>25398</v>
      </c>
      <c r="B487" s="52" t="s">
        <v>8</v>
      </c>
      <c r="C487" s="52" t="s">
        <v>579</v>
      </c>
      <c r="D487" s="53">
        <v>8999997211</v>
      </c>
      <c r="E487" s="54">
        <f>VLOOKUP(A487,'[2]Calidad matrícula'!$A$8:$U$1112,21,FALSE)</f>
        <v>2473508</v>
      </c>
      <c r="F487" s="54"/>
    </row>
    <row r="488" spans="1:6" ht="13.15" customHeight="1" x14ac:dyDescent="0.2">
      <c r="A488" s="51">
        <v>25402</v>
      </c>
      <c r="B488" s="52" t="s">
        <v>8</v>
      </c>
      <c r="C488" s="52" t="s">
        <v>465</v>
      </c>
      <c r="D488" s="53">
        <v>8000734751</v>
      </c>
      <c r="E488" s="54">
        <f>VLOOKUP(A488,'[2]Calidad matrícula'!$A$8:$U$1112,21,FALSE)</f>
        <v>5534786</v>
      </c>
      <c r="F488" s="54"/>
    </row>
    <row r="489" spans="1:6" ht="13.15" customHeight="1" x14ac:dyDescent="0.2">
      <c r="A489" s="51">
        <v>25407</v>
      </c>
      <c r="B489" s="52" t="s">
        <v>8</v>
      </c>
      <c r="C489" s="52" t="s">
        <v>580</v>
      </c>
      <c r="D489" s="53">
        <v>8999993305</v>
      </c>
      <c r="E489" s="54">
        <f>VLOOKUP(A489,'[2]Calidad matrícula'!$A$8:$U$1112,21,FALSE)</f>
        <v>4403461</v>
      </c>
      <c r="F489" s="54"/>
    </row>
    <row r="490" spans="1:6" ht="13.15" customHeight="1" x14ac:dyDescent="0.2">
      <c r="A490" s="51">
        <v>25426</v>
      </c>
      <c r="B490" s="52" t="s">
        <v>8</v>
      </c>
      <c r="C490" s="52" t="s">
        <v>581</v>
      </c>
      <c r="D490" s="53">
        <v>8999994011</v>
      </c>
      <c r="E490" s="54">
        <f>VLOOKUP(A490,'[2]Calidad matrícula'!$A$8:$U$1112,21,FALSE)</f>
        <v>2462881</v>
      </c>
      <c r="F490" s="54"/>
    </row>
    <row r="491" spans="1:6" ht="13.15" customHeight="1" x14ac:dyDescent="0.2">
      <c r="A491" s="51">
        <v>25430</v>
      </c>
      <c r="B491" s="52" t="s">
        <v>8</v>
      </c>
      <c r="C491" s="52" t="s">
        <v>582</v>
      </c>
      <c r="D491" s="53">
        <v>8999993258</v>
      </c>
      <c r="E491" s="54">
        <f>VLOOKUP(A491,'[2]Calidad matrícula'!$A$8:$U$1112,21,FALSE)</f>
        <v>18417404</v>
      </c>
      <c r="F491" s="54"/>
    </row>
    <row r="492" spans="1:6" ht="13.15" customHeight="1" x14ac:dyDescent="0.2">
      <c r="A492" s="51">
        <v>25436</v>
      </c>
      <c r="B492" s="52" t="s">
        <v>8</v>
      </c>
      <c r="C492" s="52" t="s">
        <v>583</v>
      </c>
      <c r="D492" s="53">
        <v>8000947113</v>
      </c>
      <c r="E492" s="54">
        <f>VLOOKUP(A492,'[2]Calidad matrícula'!$A$8:$U$1112,21,FALSE)</f>
        <v>941465</v>
      </c>
      <c r="F492" s="54"/>
    </row>
    <row r="493" spans="1:6" ht="13.15" customHeight="1" x14ac:dyDescent="0.2">
      <c r="A493" s="51">
        <v>25438</v>
      </c>
      <c r="B493" s="52" t="s">
        <v>8</v>
      </c>
      <c r="C493" s="52" t="s">
        <v>584</v>
      </c>
      <c r="D493" s="53">
        <v>8999994708</v>
      </c>
      <c r="E493" s="54">
        <f>VLOOKUP(A493,'[2]Calidad matrícula'!$A$8:$U$1112,21,FALSE)</f>
        <v>4606716</v>
      </c>
      <c r="F493" s="54"/>
    </row>
    <row r="494" spans="1:6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>
        <f>VLOOKUP(A494,'[2]Calidad matrícula'!$A$8:$U$1112,21,FALSE)</f>
        <v>604965</v>
      </c>
      <c r="F494" s="54"/>
    </row>
    <row r="495" spans="1:6" ht="13.15" customHeight="1" x14ac:dyDescent="0.2">
      <c r="A495" s="51">
        <v>25486</v>
      </c>
      <c r="B495" s="52" t="s">
        <v>8</v>
      </c>
      <c r="C495" s="52" t="s">
        <v>585</v>
      </c>
      <c r="D495" s="53">
        <v>8999993661</v>
      </c>
      <c r="E495" s="54">
        <f>VLOOKUP(A495,'[2]Calidad matrícula'!$A$8:$U$1112,21,FALSE)</f>
        <v>4640891</v>
      </c>
      <c r="F495" s="54"/>
    </row>
    <row r="496" spans="1:6" ht="13.15" customHeight="1" x14ac:dyDescent="0.2">
      <c r="A496" s="51">
        <v>25488</v>
      </c>
      <c r="B496" s="52" t="s">
        <v>8</v>
      </c>
      <c r="C496" s="52" t="s">
        <v>586</v>
      </c>
      <c r="D496" s="53">
        <v>8999997078</v>
      </c>
      <c r="E496" s="54">
        <f>VLOOKUP(A496,'[2]Calidad matrícula'!$A$8:$U$1112,21,FALSE)</f>
        <v>2236676</v>
      </c>
      <c r="F496" s="54"/>
    </row>
    <row r="497" spans="1:6" ht="13.15" customHeight="1" x14ac:dyDescent="0.2">
      <c r="A497" s="51">
        <v>25489</v>
      </c>
      <c r="B497" s="52" t="s">
        <v>8</v>
      </c>
      <c r="C497" s="52" t="s">
        <v>587</v>
      </c>
      <c r="D497" s="53">
        <v>8000947138</v>
      </c>
      <c r="E497" s="54">
        <f>VLOOKUP(A497,'[2]Calidad matrícula'!$A$8:$U$1112,21,FALSE)</f>
        <v>1076379</v>
      </c>
      <c r="F497" s="54"/>
    </row>
    <row r="498" spans="1:6" ht="13.15" customHeight="1" x14ac:dyDescent="0.2">
      <c r="A498" s="51">
        <v>25491</v>
      </c>
      <c r="B498" s="52" t="s">
        <v>8</v>
      </c>
      <c r="C498" s="52" t="s">
        <v>588</v>
      </c>
      <c r="D498" s="53">
        <v>8999997189</v>
      </c>
      <c r="E498" s="54">
        <f>VLOOKUP(A498,'[2]Calidad matrícula'!$A$8:$U$1112,21,FALSE)</f>
        <v>2505544</v>
      </c>
      <c r="F498" s="54"/>
    </row>
    <row r="499" spans="1:6" ht="13.15" customHeight="1" x14ac:dyDescent="0.2">
      <c r="A499" s="51">
        <v>25506</v>
      </c>
      <c r="B499" s="52" t="s">
        <v>8</v>
      </c>
      <c r="C499" s="52" t="s">
        <v>589</v>
      </c>
      <c r="D499" s="53">
        <v>8906800883</v>
      </c>
      <c r="E499" s="54">
        <f>VLOOKUP(A499,'[2]Calidad matrícula'!$A$8:$U$1112,21,FALSE)</f>
        <v>1874753</v>
      </c>
      <c r="F499" s="54"/>
    </row>
    <row r="500" spans="1:6" ht="13.15" customHeight="1" x14ac:dyDescent="0.2">
      <c r="A500" s="51">
        <v>25513</v>
      </c>
      <c r="B500" s="52" t="s">
        <v>8</v>
      </c>
      <c r="C500" s="52" t="s">
        <v>590</v>
      </c>
      <c r="D500" s="53">
        <v>8999994754</v>
      </c>
      <c r="E500" s="54">
        <f>VLOOKUP(A500,'[2]Calidad matrícula'!$A$8:$U$1112,21,FALSE)</f>
        <v>8092673</v>
      </c>
      <c r="F500" s="54"/>
    </row>
    <row r="501" spans="1:6" ht="13.15" customHeight="1" x14ac:dyDescent="0.2">
      <c r="A501" s="51">
        <v>25518</v>
      </c>
      <c r="B501" s="52" t="s">
        <v>8</v>
      </c>
      <c r="C501" s="52" t="s">
        <v>591</v>
      </c>
      <c r="D501" s="53">
        <v>8999997046</v>
      </c>
      <c r="E501" s="54">
        <f>VLOOKUP(A501,'[2]Calidad matrícula'!$A$8:$U$1112,21,FALSE)</f>
        <v>2209423</v>
      </c>
      <c r="F501" s="54"/>
    </row>
    <row r="502" spans="1:6" ht="13.15" customHeight="1" x14ac:dyDescent="0.2">
      <c r="A502" s="51">
        <v>25524</v>
      </c>
      <c r="B502" s="52" t="s">
        <v>8</v>
      </c>
      <c r="C502" s="52" t="s">
        <v>592</v>
      </c>
      <c r="D502" s="53">
        <v>8906801731</v>
      </c>
      <c r="E502" s="54">
        <f>VLOOKUP(A502,'[2]Calidad matrícula'!$A$8:$U$1112,21,FALSE)</f>
        <v>1894237</v>
      </c>
      <c r="F502" s="54"/>
    </row>
    <row r="503" spans="1:6" ht="13.15" customHeight="1" x14ac:dyDescent="0.2">
      <c r="A503" s="51">
        <v>25530</v>
      </c>
      <c r="B503" s="52" t="s">
        <v>8</v>
      </c>
      <c r="C503" s="52" t="s">
        <v>593</v>
      </c>
      <c r="D503" s="53">
        <v>8000741205</v>
      </c>
      <c r="E503" s="54">
        <f>VLOOKUP(A503,'[2]Calidad matrícula'!$A$8:$U$1112,21,FALSE)</f>
        <v>4468528</v>
      </c>
      <c r="F503" s="54"/>
    </row>
    <row r="504" spans="1:6" ht="13.15" customHeight="1" x14ac:dyDescent="0.2">
      <c r="A504" s="51">
        <v>25535</v>
      </c>
      <c r="B504" s="52" t="s">
        <v>8</v>
      </c>
      <c r="C504" s="52" t="s">
        <v>594</v>
      </c>
      <c r="D504" s="53">
        <v>8906801541</v>
      </c>
      <c r="E504" s="54">
        <f>VLOOKUP(A504,'[2]Calidad matrícula'!$A$8:$U$1112,21,FALSE)</f>
        <v>4289486</v>
      </c>
      <c r="F504" s="54"/>
    </row>
    <row r="505" spans="1:6" ht="13.15" customHeight="1" x14ac:dyDescent="0.2">
      <c r="A505" s="51">
        <v>25572</v>
      </c>
      <c r="B505" s="52" t="s">
        <v>8</v>
      </c>
      <c r="C505" s="52" t="s">
        <v>595</v>
      </c>
      <c r="D505" s="53">
        <v>8999994138</v>
      </c>
      <c r="E505" s="54">
        <f>VLOOKUP(A505,'[2]Calidad matrícula'!$A$8:$U$1112,21,FALSE)</f>
        <v>5106011</v>
      </c>
      <c r="F505" s="54"/>
    </row>
    <row r="506" spans="1:6" ht="13.15" customHeight="1" x14ac:dyDescent="0.2">
      <c r="A506" s="51">
        <v>25580</v>
      </c>
      <c r="B506" s="52" t="s">
        <v>8</v>
      </c>
      <c r="C506" s="52" t="s">
        <v>596</v>
      </c>
      <c r="D506" s="53">
        <v>8000856124</v>
      </c>
      <c r="E506" s="54">
        <f>VLOOKUP(A506,'[2]Calidad matrícula'!$A$8:$U$1112,21,FALSE)</f>
        <v>931802</v>
      </c>
      <c r="F506" s="54"/>
    </row>
    <row r="507" spans="1:6" ht="13.15" customHeight="1" x14ac:dyDescent="0.2">
      <c r="A507" s="51">
        <v>25592</v>
      </c>
      <c r="B507" s="52" t="s">
        <v>8</v>
      </c>
      <c r="C507" s="52" t="s">
        <v>597</v>
      </c>
      <c r="D507" s="53">
        <v>8999994328</v>
      </c>
      <c r="E507" s="54">
        <f>VLOOKUP(A507,'[2]Calidad matrícula'!$A$8:$U$1112,21,FALSE)</f>
        <v>1676717</v>
      </c>
      <c r="F507" s="54"/>
    </row>
    <row r="508" spans="1:6" ht="13.15" customHeight="1" x14ac:dyDescent="0.2">
      <c r="A508" s="51">
        <v>25594</v>
      </c>
      <c r="B508" s="52" t="s">
        <v>8</v>
      </c>
      <c r="C508" s="52" t="s">
        <v>598</v>
      </c>
      <c r="D508" s="53">
        <v>8000947161</v>
      </c>
      <c r="E508" s="54">
        <f>VLOOKUP(A508,'[2]Calidad matrícula'!$A$8:$U$1112,21,FALSE)</f>
        <v>2813846</v>
      </c>
      <c r="F508" s="54"/>
    </row>
    <row r="509" spans="1:6" ht="13.15" customHeight="1" x14ac:dyDescent="0.2">
      <c r="A509" s="51">
        <v>25596</v>
      </c>
      <c r="B509" s="52" t="s">
        <v>8</v>
      </c>
      <c r="C509" s="52" t="s">
        <v>599</v>
      </c>
      <c r="D509" s="53">
        <v>8999994310</v>
      </c>
      <c r="E509" s="54">
        <f>VLOOKUP(A509,'[2]Calidad matrícula'!$A$8:$U$1112,21,FALSE)</f>
        <v>2547273</v>
      </c>
      <c r="F509" s="54"/>
    </row>
    <row r="510" spans="1:6" ht="13.15" customHeight="1" x14ac:dyDescent="0.2">
      <c r="A510" s="51">
        <v>25599</v>
      </c>
      <c r="B510" s="52" t="s">
        <v>8</v>
      </c>
      <c r="C510" s="52" t="s">
        <v>600</v>
      </c>
      <c r="D510" s="53">
        <v>8906802367</v>
      </c>
      <c r="E510" s="54">
        <f>VLOOKUP(A510,'[2]Calidad matrícula'!$A$8:$U$1112,21,FALSE)</f>
        <v>2542048</v>
      </c>
      <c r="F510" s="54"/>
    </row>
    <row r="511" spans="1:6" ht="13.15" customHeight="1" x14ac:dyDescent="0.2">
      <c r="A511" s="51">
        <v>25612</v>
      </c>
      <c r="B511" s="52" t="s">
        <v>8</v>
      </c>
      <c r="C511" s="52" t="s">
        <v>601</v>
      </c>
      <c r="D511" s="53">
        <v>8906800591</v>
      </c>
      <c r="E511" s="54">
        <f>VLOOKUP(A511,'[2]Calidad matrícula'!$A$8:$U$1112,21,FALSE)</f>
        <v>2543055</v>
      </c>
      <c r="F511" s="54"/>
    </row>
    <row r="512" spans="1:6" ht="13.15" customHeight="1" x14ac:dyDescent="0.2">
      <c r="A512" s="51">
        <v>25645</v>
      </c>
      <c r="B512" s="52" t="s">
        <v>8</v>
      </c>
      <c r="C512" s="52" t="s">
        <v>602</v>
      </c>
      <c r="D512" s="53">
        <v>8605270461</v>
      </c>
      <c r="E512" s="54">
        <f>VLOOKUP(A512,'[2]Calidad matrícula'!$A$8:$U$1112,21,FALSE)</f>
        <v>3231297</v>
      </c>
      <c r="F512" s="54"/>
    </row>
    <row r="513" spans="1:6" ht="13.15" customHeight="1" x14ac:dyDescent="0.2">
      <c r="A513" s="51">
        <v>25649</v>
      </c>
      <c r="B513" s="52" t="s">
        <v>8</v>
      </c>
      <c r="C513" s="52" t="s">
        <v>603</v>
      </c>
      <c r="D513" s="53">
        <v>8000934375</v>
      </c>
      <c r="E513" s="54">
        <f>VLOOKUP(A513,'[2]Calidad matrícula'!$A$8:$U$1112,21,FALSE)</f>
        <v>3233181</v>
      </c>
      <c r="F513" s="54"/>
    </row>
    <row r="514" spans="1:6" ht="13.15" customHeight="1" x14ac:dyDescent="0.2">
      <c r="A514" s="51">
        <v>25653</v>
      </c>
      <c r="B514" s="52" t="s">
        <v>8</v>
      </c>
      <c r="C514" s="52" t="s">
        <v>604</v>
      </c>
      <c r="D514" s="53">
        <v>8000947518</v>
      </c>
      <c r="E514" s="54">
        <f>VLOOKUP(A514,'[2]Calidad matrícula'!$A$8:$U$1112,21,FALSE)</f>
        <v>1581992</v>
      </c>
      <c r="F514" s="54"/>
    </row>
    <row r="515" spans="1:6" ht="13.15" customHeight="1" x14ac:dyDescent="0.2">
      <c r="A515" s="51">
        <v>25658</v>
      </c>
      <c r="B515" s="52" t="s">
        <v>8</v>
      </c>
      <c r="C515" s="52" t="s">
        <v>201</v>
      </c>
      <c r="D515" s="53">
        <v>8999991735</v>
      </c>
      <c r="E515" s="54">
        <f>VLOOKUP(A515,'[2]Calidad matrícula'!$A$8:$U$1112,21,FALSE)</f>
        <v>2872349</v>
      </c>
      <c r="F515" s="54"/>
    </row>
    <row r="516" spans="1:6" ht="13.15" customHeight="1" x14ac:dyDescent="0.2">
      <c r="A516" s="51">
        <v>25662</v>
      </c>
      <c r="B516" s="52" t="s">
        <v>8</v>
      </c>
      <c r="C516" s="52" t="s">
        <v>605</v>
      </c>
      <c r="D516" s="53">
        <v>8999994224</v>
      </c>
      <c r="E516" s="54">
        <f>VLOOKUP(A516,'[2]Calidad matrícula'!$A$8:$U$1112,21,FALSE)</f>
        <v>3378871</v>
      </c>
      <c r="F516" s="54"/>
    </row>
    <row r="517" spans="1:6" ht="13.15" customHeight="1" x14ac:dyDescent="0.2">
      <c r="A517" s="51">
        <v>25718</v>
      </c>
      <c r="B517" s="52" t="s">
        <v>8</v>
      </c>
      <c r="C517" s="52" t="s">
        <v>606</v>
      </c>
      <c r="D517" s="53">
        <v>8000947525</v>
      </c>
      <c r="E517" s="54">
        <f>VLOOKUP(A517,'[2]Calidad matrícula'!$A$8:$U$1112,21,FALSE)</f>
        <v>3572787</v>
      </c>
      <c r="F517" s="54"/>
    </row>
    <row r="518" spans="1:6" ht="13.15" customHeight="1" x14ac:dyDescent="0.2">
      <c r="A518" s="51">
        <v>25736</v>
      </c>
      <c r="B518" s="52" t="s">
        <v>8</v>
      </c>
      <c r="C518" s="52" t="s">
        <v>607</v>
      </c>
      <c r="D518" s="53">
        <v>8999994152</v>
      </c>
      <c r="E518" s="54">
        <f>VLOOKUP(A518,'[2]Calidad matrícula'!$A$8:$U$1112,21,FALSE)</f>
        <v>3901675</v>
      </c>
      <c r="F518" s="54"/>
    </row>
    <row r="519" spans="1:6" ht="13.15" customHeight="1" x14ac:dyDescent="0.2">
      <c r="A519" s="51">
        <v>25740</v>
      </c>
      <c r="B519" s="52" t="s">
        <v>8</v>
      </c>
      <c r="C519" s="52" t="s">
        <v>608</v>
      </c>
      <c r="D519" s="53">
        <v>8999993724</v>
      </c>
      <c r="E519" s="54">
        <f>VLOOKUP(A519,'[2]Calidad matrícula'!$A$8:$U$1112,21,FALSE)</f>
        <v>8862812</v>
      </c>
      <c r="F519" s="54"/>
    </row>
    <row r="520" spans="1:6" ht="13.15" customHeight="1" x14ac:dyDescent="0.2">
      <c r="A520" s="51">
        <v>25743</v>
      </c>
      <c r="B520" s="52" t="s">
        <v>8</v>
      </c>
      <c r="C520" s="52" t="s">
        <v>609</v>
      </c>
      <c r="D520" s="53">
        <v>8906804370</v>
      </c>
      <c r="E520" s="54">
        <f>VLOOKUP(A520,'[2]Calidad matrícula'!$A$8:$U$1112,21,FALSE)</f>
        <v>6633913</v>
      </c>
      <c r="F520" s="54"/>
    </row>
    <row r="521" spans="1:6" ht="13.15" customHeight="1" x14ac:dyDescent="0.2">
      <c r="A521" s="51">
        <v>25745</v>
      </c>
      <c r="B521" s="52" t="s">
        <v>8</v>
      </c>
      <c r="C521" s="52" t="s">
        <v>610</v>
      </c>
      <c r="D521" s="53">
        <v>8999993842</v>
      </c>
      <c r="E521" s="54">
        <f>VLOOKUP(A521,'[2]Calidad matrícula'!$A$8:$U$1112,21,FALSE)</f>
        <v>3986752</v>
      </c>
      <c r="F521" s="54"/>
    </row>
    <row r="522" spans="1:6" ht="13.15" customHeight="1" x14ac:dyDescent="0.2">
      <c r="A522" s="51">
        <v>25758</v>
      </c>
      <c r="B522" s="52" t="s">
        <v>8</v>
      </c>
      <c r="C522" s="52" t="s">
        <v>611</v>
      </c>
      <c r="D522" s="53">
        <v>8999994682</v>
      </c>
      <c r="E522" s="54">
        <f>VLOOKUP(A522,'[2]Calidad matrícula'!$A$8:$U$1112,21,FALSE)</f>
        <v>6521599</v>
      </c>
      <c r="F522" s="54"/>
    </row>
    <row r="523" spans="1:6" ht="13.15" customHeight="1" x14ac:dyDescent="0.2">
      <c r="A523" s="51">
        <v>25769</v>
      </c>
      <c r="B523" s="52" t="s">
        <v>8</v>
      </c>
      <c r="C523" s="52" t="s">
        <v>612</v>
      </c>
      <c r="D523" s="53">
        <v>8999993147</v>
      </c>
      <c r="E523" s="54">
        <f>VLOOKUP(A523,'[2]Calidad matrícula'!$A$8:$U$1112,21,FALSE)</f>
        <v>3990015</v>
      </c>
      <c r="F523" s="54"/>
    </row>
    <row r="524" spans="1:6" ht="13.15" customHeight="1" x14ac:dyDescent="0.2">
      <c r="A524" s="51">
        <v>25772</v>
      </c>
      <c r="B524" s="52" t="s">
        <v>8</v>
      </c>
      <c r="C524" s="52" t="s">
        <v>613</v>
      </c>
      <c r="D524" s="53">
        <v>8999994303</v>
      </c>
      <c r="E524" s="54">
        <f>VLOOKUP(A524,'[2]Calidad matrícula'!$A$8:$U$1112,21,FALSE)</f>
        <v>4986067</v>
      </c>
      <c r="F524" s="54"/>
    </row>
    <row r="525" spans="1:6" ht="13.15" customHeight="1" x14ac:dyDescent="0.2">
      <c r="A525" s="51">
        <v>25777</v>
      </c>
      <c r="B525" s="52" t="s">
        <v>8</v>
      </c>
      <c r="C525" s="52" t="s">
        <v>614</v>
      </c>
      <c r="D525" s="53">
        <v>8999993985</v>
      </c>
      <c r="E525" s="54">
        <f>VLOOKUP(A525,'[2]Calidad matrícula'!$A$8:$U$1112,21,FALSE)</f>
        <v>2002227</v>
      </c>
      <c r="F525" s="54"/>
    </row>
    <row r="526" spans="1:6" ht="13.15" customHeight="1" x14ac:dyDescent="0.2">
      <c r="A526" s="51">
        <v>25779</v>
      </c>
      <c r="B526" s="52" t="s">
        <v>8</v>
      </c>
      <c r="C526" s="52" t="s">
        <v>615</v>
      </c>
      <c r="D526" s="53">
        <v>8999997007</v>
      </c>
      <c r="E526" s="54">
        <f>VLOOKUP(A526,'[2]Calidad matrícula'!$A$8:$U$1112,21,FALSE)</f>
        <v>2175708</v>
      </c>
      <c r="F526" s="54"/>
    </row>
    <row r="527" spans="1:6" ht="13.15" customHeight="1" x14ac:dyDescent="0.2">
      <c r="A527" s="51">
        <v>25781</v>
      </c>
      <c r="B527" s="52" t="s">
        <v>8</v>
      </c>
      <c r="C527" s="52" t="s">
        <v>616</v>
      </c>
      <c r="D527" s="53">
        <v>8999994761</v>
      </c>
      <c r="E527" s="54">
        <f>VLOOKUP(A527,'[2]Calidad matrícula'!$A$8:$U$1112,21,FALSE)</f>
        <v>2140747</v>
      </c>
      <c r="F527" s="54"/>
    </row>
    <row r="528" spans="1:6" ht="13.15" customHeight="1" x14ac:dyDescent="0.2">
      <c r="A528" s="51">
        <v>25785</v>
      </c>
      <c r="B528" s="52" t="s">
        <v>8</v>
      </c>
      <c r="C528" s="52" t="s">
        <v>617</v>
      </c>
      <c r="D528" s="53">
        <v>8999994439</v>
      </c>
      <c r="E528" s="54">
        <f>VLOOKUP(A528,'[2]Calidad matrícula'!$A$8:$U$1112,21,FALSE)</f>
        <v>5103464</v>
      </c>
      <c r="F528" s="54"/>
    </row>
    <row r="529" spans="1:6" ht="13.15" customHeight="1" x14ac:dyDescent="0.2">
      <c r="A529" s="51">
        <v>25793</v>
      </c>
      <c r="B529" s="52" t="s">
        <v>8</v>
      </c>
      <c r="C529" s="52" t="s">
        <v>618</v>
      </c>
      <c r="D529" s="53">
        <v>8999994819</v>
      </c>
      <c r="E529" s="54">
        <f>VLOOKUP(A529,'[2]Calidad matrícula'!$A$8:$U$1112,21,FALSE)</f>
        <v>3270146</v>
      </c>
      <c r="F529" s="54"/>
    </row>
    <row r="530" spans="1:6" ht="13.15" customHeight="1" x14ac:dyDescent="0.2">
      <c r="A530" s="51">
        <v>25797</v>
      </c>
      <c r="B530" s="52" t="s">
        <v>8</v>
      </c>
      <c r="C530" s="52" t="s">
        <v>619</v>
      </c>
      <c r="D530" s="53">
        <v>8000045746</v>
      </c>
      <c r="E530" s="54">
        <f>VLOOKUP(A530,'[2]Calidad matrícula'!$A$8:$U$1112,21,FALSE)</f>
        <v>2629261</v>
      </c>
      <c r="F530" s="54"/>
    </row>
    <row r="531" spans="1:6" ht="13.15" customHeight="1" x14ac:dyDescent="0.2">
      <c r="A531" s="51">
        <v>25799</v>
      </c>
      <c r="B531" s="52" t="s">
        <v>8</v>
      </c>
      <c r="C531" s="52" t="s">
        <v>620</v>
      </c>
      <c r="D531" s="53">
        <v>8000951742</v>
      </c>
      <c r="E531" s="54">
        <f>VLOOKUP(A531,'[2]Calidad matrícula'!$A$8:$U$1112,21,FALSE)</f>
        <v>4992945</v>
      </c>
      <c r="F531" s="54"/>
    </row>
    <row r="532" spans="1:6" ht="13.15" customHeight="1" x14ac:dyDescent="0.2">
      <c r="A532" s="51">
        <v>25805</v>
      </c>
      <c r="B532" s="52" t="s">
        <v>8</v>
      </c>
      <c r="C532" s="52" t="s">
        <v>621</v>
      </c>
      <c r="D532" s="53">
        <v>8000186895</v>
      </c>
      <c r="E532" s="54">
        <f>VLOOKUP(A532,'[2]Calidad matrícula'!$A$8:$U$1112,21,FALSE)</f>
        <v>1698568</v>
      </c>
      <c r="F532" s="54"/>
    </row>
    <row r="533" spans="1:6" ht="13.15" customHeight="1" x14ac:dyDescent="0.2">
      <c r="A533" s="51">
        <v>25807</v>
      </c>
      <c r="B533" s="52" t="s">
        <v>8</v>
      </c>
      <c r="C533" s="52" t="s">
        <v>622</v>
      </c>
      <c r="D533" s="53">
        <v>8000947826</v>
      </c>
      <c r="E533" s="54">
        <f>VLOOKUP(A533,'[2]Calidad matrícula'!$A$8:$U$1112,21,FALSE)</f>
        <v>954809</v>
      </c>
      <c r="F533" s="54"/>
    </row>
    <row r="534" spans="1:6" ht="13.15" customHeight="1" x14ac:dyDescent="0.2">
      <c r="A534" s="51">
        <v>25815</v>
      </c>
      <c r="B534" s="52" t="s">
        <v>8</v>
      </c>
      <c r="C534" s="52" t="s">
        <v>623</v>
      </c>
      <c r="D534" s="53">
        <v>8000934391</v>
      </c>
      <c r="E534" s="54">
        <f>VLOOKUP(A534,'[2]Calidad matrícula'!$A$8:$U$1112,21,FALSE)</f>
        <v>4829979</v>
      </c>
      <c r="F534" s="54"/>
    </row>
    <row r="535" spans="1:6" ht="13.15" customHeight="1" x14ac:dyDescent="0.2">
      <c r="A535" s="51">
        <v>25817</v>
      </c>
      <c r="B535" s="52" t="s">
        <v>8</v>
      </c>
      <c r="C535" s="52" t="s">
        <v>624</v>
      </c>
      <c r="D535" s="53">
        <v>8999994288</v>
      </c>
      <c r="E535" s="54">
        <f>VLOOKUP(A535,'[2]Calidad matrícula'!$A$8:$U$1112,21,FALSE)</f>
        <v>13078650</v>
      </c>
      <c r="F535" s="54"/>
    </row>
    <row r="536" spans="1:6" ht="13.15" customHeight="1" x14ac:dyDescent="0.2">
      <c r="A536" s="51">
        <v>25823</v>
      </c>
      <c r="B536" s="52" t="s">
        <v>8</v>
      </c>
      <c r="C536" s="52" t="s">
        <v>625</v>
      </c>
      <c r="D536" s="53">
        <v>8000727158</v>
      </c>
      <c r="E536" s="54">
        <f>VLOOKUP(A536,'[2]Calidad matrícula'!$A$8:$U$1112,21,FALSE)</f>
        <v>0</v>
      </c>
      <c r="F536" s="124" t="s">
        <v>1098</v>
      </c>
    </row>
    <row r="537" spans="1:6" ht="13.15" customHeight="1" x14ac:dyDescent="0.2">
      <c r="A537" s="51">
        <v>25839</v>
      </c>
      <c r="B537" s="52" t="s">
        <v>8</v>
      </c>
      <c r="C537" s="52" t="s">
        <v>626</v>
      </c>
      <c r="D537" s="53">
        <v>8999993851</v>
      </c>
      <c r="E537" s="54">
        <f>VLOOKUP(A537,'[2]Calidad matrícula'!$A$8:$U$1112,21,FALSE)</f>
        <v>4829210</v>
      </c>
      <c r="F537" s="54"/>
    </row>
    <row r="538" spans="1:6" ht="13.15" customHeight="1" x14ac:dyDescent="0.2">
      <c r="A538" s="51">
        <v>25841</v>
      </c>
      <c r="B538" s="52" t="s">
        <v>8</v>
      </c>
      <c r="C538" s="52" t="s">
        <v>627</v>
      </c>
      <c r="D538" s="53">
        <v>8000955680</v>
      </c>
      <c r="E538" s="54">
        <f>VLOOKUP(A538,'[2]Calidad matrícula'!$A$8:$U$1112,21,FALSE)</f>
        <v>2542048</v>
      </c>
      <c r="F538" s="54"/>
    </row>
    <row r="539" spans="1:6" ht="13.15" customHeight="1" x14ac:dyDescent="0.2">
      <c r="A539" s="51">
        <v>25843</v>
      </c>
      <c r="B539" s="52" t="s">
        <v>8</v>
      </c>
      <c r="C539" s="52" t="s">
        <v>628</v>
      </c>
      <c r="D539" s="53">
        <v>8999992812</v>
      </c>
      <c r="E539" s="54">
        <f>VLOOKUP(A539,'[2]Calidad matrícula'!$A$8:$U$1112,21,FALSE)</f>
        <v>12256110</v>
      </c>
      <c r="F539" s="54"/>
    </row>
    <row r="540" spans="1:6" ht="13.15" customHeight="1" x14ac:dyDescent="0.2">
      <c r="A540" s="51">
        <v>25845</v>
      </c>
      <c r="B540" s="52" t="s">
        <v>8</v>
      </c>
      <c r="C540" s="52" t="s">
        <v>629</v>
      </c>
      <c r="D540" s="53">
        <v>8999993881</v>
      </c>
      <c r="E540" s="54">
        <f>VLOOKUP(A540,'[2]Calidad matrícula'!$A$8:$U$1112,21,FALSE)</f>
        <v>2641293</v>
      </c>
      <c r="F540" s="54"/>
    </row>
    <row r="541" spans="1:6" ht="13.15" customHeight="1" x14ac:dyDescent="0.2">
      <c r="A541" s="51">
        <v>25851</v>
      </c>
      <c r="B541" s="52" t="s">
        <v>8</v>
      </c>
      <c r="C541" s="52" t="s">
        <v>630</v>
      </c>
      <c r="D541" s="53">
        <v>8999994073</v>
      </c>
      <c r="E541" s="54">
        <f>VLOOKUP(A541,'[2]Calidad matrícula'!$A$8:$U$1112,21,FALSE)</f>
        <v>1370809</v>
      </c>
      <c r="F541" s="54"/>
    </row>
    <row r="542" spans="1:6" ht="13.15" customHeight="1" x14ac:dyDescent="0.2">
      <c r="A542" s="51">
        <v>25862</v>
      </c>
      <c r="B542" s="52" t="s">
        <v>8</v>
      </c>
      <c r="C542" s="52" t="s">
        <v>631</v>
      </c>
      <c r="D542" s="53">
        <v>8999994485</v>
      </c>
      <c r="E542" s="54">
        <f>VLOOKUP(A542,'[2]Calidad matrícula'!$A$8:$U$1112,21,FALSE)</f>
        <v>2809056</v>
      </c>
      <c r="F542" s="54"/>
    </row>
    <row r="543" spans="1:6" ht="13.15" customHeight="1" x14ac:dyDescent="0.2">
      <c r="A543" s="51">
        <v>25867</v>
      </c>
      <c r="B543" s="52" t="s">
        <v>8</v>
      </c>
      <c r="C543" s="52" t="s">
        <v>632</v>
      </c>
      <c r="D543" s="53">
        <v>8999997092</v>
      </c>
      <c r="E543" s="54">
        <f>VLOOKUP(A543,'[2]Calidad matrícula'!$A$8:$U$1112,21,FALSE)</f>
        <v>1429429</v>
      </c>
      <c r="F543" s="54"/>
    </row>
    <row r="544" spans="1:6" ht="13.15" customHeight="1" x14ac:dyDescent="0.2">
      <c r="A544" s="51">
        <v>25871</v>
      </c>
      <c r="B544" s="52" t="s">
        <v>8</v>
      </c>
      <c r="C544" s="52" t="s">
        <v>633</v>
      </c>
      <c r="D544" s="53">
        <v>8999994478</v>
      </c>
      <c r="E544" s="54">
        <f>VLOOKUP(A544,'[2]Calidad matrícula'!$A$8:$U$1112,21,FALSE)</f>
        <v>837020</v>
      </c>
      <c r="F544" s="54"/>
    </row>
    <row r="545" spans="1:6" ht="13.15" customHeight="1" x14ac:dyDescent="0.2">
      <c r="A545" s="51">
        <v>25873</v>
      </c>
      <c r="B545" s="52" t="s">
        <v>8</v>
      </c>
      <c r="C545" s="52" t="s">
        <v>634</v>
      </c>
      <c r="D545" s="53">
        <v>8999994453</v>
      </c>
      <c r="E545" s="54">
        <f>VLOOKUP(A545,'[2]Calidad matrícula'!$A$8:$U$1112,21,FALSE)</f>
        <v>6322726</v>
      </c>
      <c r="F545" s="54"/>
    </row>
    <row r="546" spans="1:6" ht="13.15" customHeight="1" x14ac:dyDescent="0.2">
      <c r="A546" s="51">
        <v>25875</v>
      </c>
      <c r="B546" s="52" t="s">
        <v>8</v>
      </c>
      <c r="C546" s="52" t="s">
        <v>635</v>
      </c>
      <c r="D546" s="53">
        <v>8999993122</v>
      </c>
      <c r="E546" s="54">
        <f>VLOOKUP(A546,'[2]Calidad matrícula'!$A$8:$U$1112,21,FALSE)</f>
        <v>8014855</v>
      </c>
      <c r="F546" s="54"/>
    </row>
    <row r="547" spans="1:6" ht="13.15" customHeight="1" x14ac:dyDescent="0.2">
      <c r="A547" s="51">
        <v>25878</v>
      </c>
      <c r="B547" s="52" t="s">
        <v>8</v>
      </c>
      <c r="C547" s="52" t="s">
        <v>636</v>
      </c>
      <c r="D547" s="53">
        <v>8906801423</v>
      </c>
      <c r="E547" s="54">
        <f>VLOOKUP(A547,'[2]Calidad matrícula'!$A$8:$U$1112,21,FALSE)</f>
        <v>6034613</v>
      </c>
      <c r="F547" s="54"/>
    </row>
    <row r="548" spans="1:6" ht="13.15" customHeight="1" x14ac:dyDescent="0.2">
      <c r="A548" s="51">
        <v>25885</v>
      </c>
      <c r="B548" s="52" t="s">
        <v>8</v>
      </c>
      <c r="C548" s="52" t="s">
        <v>637</v>
      </c>
      <c r="D548" s="53">
        <v>8000947761</v>
      </c>
      <c r="E548" s="54">
        <f>VLOOKUP(A548,'[2]Calidad matrícula'!$A$8:$U$1112,21,FALSE)</f>
        <v>8748853</v>
      </c>
      <c r="F548" s="54"/>
    </row>
    <row r="549" spans="1:6" ht="13.15" customHeight="1" x14ac:dyDescent="0.2">
      <c r="A549" s="51">
        <v>25898</v>
      </c>
      <c r="B549" s="52" t="s">
        <v>8</v>
      </c>
      <c r="C549" s="52" t="s">
        <v>638</v>
      </c>
      <c r="D549" s="53">
        <v>8000947786</v>
      </c>
      <c r="E549" s="54">
        <f>VLOOKUP(A549,'[2]Calidad matrícula'!$A$8:$U$1112,21,FALSE)</f>
        <v>1377197</v>
      </c>
      <c r="F549" s="54"/>
    </row>
    <row r="550" spans="1:6" ht="13.15" customHeight="1" x14ac:dyDescent="0.2">
      <c r="A550" s="51">
        <v>27006</v>
      </c>
      <c r="B550" s="52" t="s">
        <v>87</v>
      </c>
      <c r="C550" s="52" t="s">
        <v>639</v>
      </c>
      <c r="D550" s="53">
        <v>8916800508</v>
      </c>
      <c r="E550" s="54">
        <f>VLOOKUP(A550,'[2]Calidad matrícula'!$A$8:$U$1112,21,FALSE)</f>
        <v>10109963</v>
      </c>
      <c r="F550" s="54"/>
    </row>
    <row r="551" spans="1:6" ht="13.15" customHeight="1" x14ac:dyDescent="0.2">
      <c r="A551" s="51">
        <v>27025</v>
      </c>
      <c r="B551" s="52" t="s">
        <v>87</v>
      </c>
      <c r="C551" s="52" t="s">
        <v>640</v>
      </c>
      <c r="D551" s="53">
        <v>8916000624</v>
      </c>
      <c r="E551" s="54">
        <f>VLOOKUP(A551,'[2]Calidad matrícula'!$A$8:$U$1112,21,FALSE)</f>
        <v>45016198</v>
      </c>
      <c r="F551" s="54"/>
    </row>
    <row r="552" spans="1:6" ht="13.15" customHeight="1" x14ac:dyDescent="0.2">
      <c r="A552" s="51">
        <v>27050</v>
      </c>
      <c r="B552" s="52" t="s">
        <v>87</v>
      </c>
      <c r="C552" s="52" t="s">
        <v>641</v>
      </c>
      <c r="D552" s="53">
        <v>8180003951</v>
      </c>
      <c r="E552" s="54">
        <f>VLOOKUP(A552,'[2]Calidad matrícula'!$A$8:$U$1112,21,FALSE)</f>
        <v>5658366</v>
      </c>
      <c r="F552" s="54"/>
    </row>
    <row r="553" spans="1:6" ht="13.15" customHeight="1" x14ac:dyDescent="0.2">
      <c r="A553" s="51">
        <v>27073</v>
      </c>
      <c r="B553" s="52" t="s">
        <v>87</v>
      </c>
      <c r="C553" s="52" t="s">
        <v>642</v>
      </c>
      <c r="D553" s="53">
        <v>8916800554</v>
      </c>
      <c r="E553" s="54">
        <f>VLOOKUP(A553,'[2]Calidad matrícula'!$A$8:$U$1112,21,FALSE)</f>
        <v>20011726</v>
      </c>
      <c r="F553" s="54"/>
    </row>
    <row r="554" spans="1:6" ht="13.15" customHeight="1" x14ac:dyDescent="0.2">
      <c r="A554" s="51">
        <v>27075</v>
      </c>
      <c r="B554" s="52" t="s">
        <v>87</v>
      </c>
      <c r="C554" s="52" t="s">
        <v>643</v>
      </c>
      <c r="D554" s="53">
        <v>8916803953</v>
      </c>
      <c r="E554" s="54">
        <f>VLOOKUP(A554,'[2]Calidad matrícula'!$A$8:$U$1112,21,FALSE)</f>
        <v>8426260</v>
      </c>
      <c r="F554" s="54"/>
    </row>
    <row r="555" spans="1:6" ht="13.15" customHeight="1" x14ac:dyDescent="0.2">
      <c r="A555" s="51">
        <v>27077</v>
      </c>
      <c r="B555" s="52" t="s">
        <v>87</v>
      </c>
      <c r="C555" s="52" t="s">
        <v>644</v>
      </c>
      <c r="D555" s="53">
        <v>8000955895</v>
      </c>
      <c r="E555" s="54">
        <f>VLOOKUP(A555,'[2]Calidad matrícula'!$A$8:$U$1112,21,FALSE)</f>
        <v>26396791</v>
      </c>
      <c r="F555" s="54"/>
    </row>
    <row r="556" spans="1:6" ht="13.15" customHeight="1" x14ac:dyDescent="0.2">
      <c r="A556" s="51">
        <v>27099</v>
      </c>
      <c r="B556" s="52" t="s">
        <v>87</v>
      </c>
      <c r="C556" s="52" t="s">
        <v>645</v>
      </c>
      <c r="D556" s="53">
        <v>8000703758</v>
      </c>
      <c r="E556" s="54">
        <f>VLOOKUP(A556,'[2]Calidad matrícula'!$A$8:$U$1112,21,FALSE)</f>
        <v>20857599</v>
      </c>
      <c r="F556" s="54"/>
    </row>
    <row r="557" spans="1:6" ht="13.15" customHeight="1" x14ac:dyDescent="0.2">
      <c r="A557" s="51">
        <v>27135</v>
      </c>
      <c r="B557" s="52" t="s">
        <v>87</v>
      </c>
      <c r="C557" s="52" t="s">
        <v>646</v>
      </c>
      <c r="D557" s="53">
        <v>8002394145</v>
      </c>
      <c r="E557" s="54">
        <f>VLOOKUP(A557,'[2]Calidad matrícula'!$A$8:$U$1112,21,FALSE)</f>
        <v>5560904</v>
      </c>
      <c r="F557" s="54"/>
    </row>
    <row r="558" spans="1:6" ht="13.15" customHeight="1" x14ac:dyDescent="0.2">
      <c r="A558" s="51">
        <v>27150</v>
      </c>
      <c r="B558" s="52" t="s">
        <v>87</v>
      </c>
      <c r="C558" s="52" t="s">
        <v>647</v>
      </c>
      <c r="D558" s="53">
        <v>8180013419</v>
      </c>
      <c r="E558" s="54">
        <f>VLOOKUP(A558,'[2]Calidad matrícula'!$A$8:$U$1112,21,FALSE)</f>
        <v>18608392</v>
      </c>
      <c r="F558" s="54"/>
    </row>
    <row r="559" spans="1:6" ht="13.15" customHeight="1" x14ac:dyDescent="0.2">
      <c r="A559" s="51">
        <v>27160</v>
      </c>
      <c r="B559" s="52" t="s">
        <v>87</v>
      </c>
      <c r="C559" s="52" t="s">
        <v>648</v>
      </c>
      <c r="D559" s="53">
        <v>8180012023</v>
      </c>
      <c r="E559" s="54">
        <f>VLOOKUP(A559,'[2]Calidad matrícula'!$A$8:$U$1112,21,FALSE)</f>
        <v>5118159</v>
      </c>
      <c r="F559" s="54"/>
    </row>
    <row r="560" spans="1:6" ht="13.15" customHeight="1" x14ac:dyDescent="0.2">
      <c r="A560" s="51">
        <v>27205</v>
      </c>
      <c r="B560" s="52" t="s">
        <v>87</v>
      </c>
      <c r="C560" s="52" t="s">
        <v>649</v>
      </c>
      <c r="D560" s="53">
        <v>8916800579</v>
      </c>
      <c r="E560" s="54">
        <f>VLOOKUP(A560,'[2]Calidad matrícula'!$A$8:$U$1112,21,FALSE)</f>
        <v>16480719</v>
      </c>
      <c r="F560" s="54"/>
    </row>
    <row r="561" spans="1:6" ht="13.15" customHeight="1" x14ac:dyDescent="0.2">
      <c r="A561" s="51">
        <v>27245</v>
      </c>
      <c r="B561" s="52" t="s">
        <v>87</v>
      </c>
      <c r="C561" s="52" t="s">
        <v>650</v>
      </c>
      <c r="D561" s="53">
        <v>8916800619</v>
      </c>
      <c r="E561" s="54">
        <f>VLOOKUP(A561,'[2]Calidad matrícula'!$A$8:$U$1112,21,FALSE)</f>
        <v>7729266</v>
      </c>
      <c r="F561" s="54"/>
    </row>
    <row r="562" spans="1:6" ht="13.15" customHeight="1" x14ac:dyDescent="0.2">
      <c r="A562" s="51">
        <v>27250</v>
      </c>
      <c r="B562" s="52" t="s">
        <v>87</v>
      </c>
      <c r="C562" s="52" t="s">
        <v>651</v>
      </c>
      <c r="D562" s="53">
        <v>8180000022</v>
      </c>
      <c r="E562" s="54">
        <f>VLOOKUP(A562,'[2]Calidad matrícula'!$A$8:$U$1112,21,FALSE)</f>
        <v>19404928</v>
      </c>
      <c r="F562" s="54"/>
    </row>
    <row r="563" spans="1:6" ht="13.15" customHeight="1" x14ac:dyDescent="0.2">
      <c r="A563" s="51">
        <v>27361</v>
      </c>
      <c r="B563" s="52" t="s">
        <v>87</v>
      </c>
      <c r="C563" s="52" t="s">
        <v>652</v>
      </c>
      <c r="D563" s="53">
        <v>8916800672</v>
      </c>
      <c r="E563" s="54">
        <f>VLOOKUP(A563,'[2]Calidad matrícula'!$A$8:$U$1112,21,FALSE)</f>
        <v>59059762</v>
      </c>
      <c r="F563" s="54"/>
    </row>
    <row r="564" spans="1:6" ht="13.15" customHeight="1" x14ac:dyDescent="0.2">
      <c r="A564" s="51">
        <v>27372</v>
      </c>
      <c r="B564" s="52" t="s">
        <v>87</v>
      </c>
      <c r="C564" s="52" t="s">
        <v>653</v>
      </c>
      <c r="D564" s="53">
        <v>8916804027</v>
      </c>
      <c r="E564" s="54">
        <f>VLOOKUP(A564,'[2]Calidad matrícula'!$A$8:$U$1112,21,FALSE)</f>
        <v>5364688</v>
      </c>
      <c r="F564" s="54"/>
    </row>
    <row r="565" spans="1:6" ht="13.15" customHeight="1" x14ac:dyDescent="0.2">
      <c r="A565" s="51">
        <v>27413</v>
      </c>
      <c r="B565" s="52" t="s">
        <v>87</v>
      </c>
      <c r="C565" s="52" t="s">
        <v>654</v>
      </c>
      <c r="D565" s="53">
        <v>8916802812</v>
      </c>
      <c r="E565" s="54">
        <f>VLOOKUP(A565,'[2]Calidad matrícula'!$A$8:$U$1112,21,FALSE)</f>
        <v>18618849</v>
      </c>
      <c r="F565" s="54"/>
    </row>
    <row r="566" spans="1:6" ht="13.15" customHeight="1" x14ac:dyDescent="0.2">
      <c r="A566" s="51">
        <v>27425</v>
      </c>
      <c r="B566" s="52" t="s">
        <v>87</v>
      </c>
      <c r="C566" s="52" t="s">
        <v>655</v>
      </c>
      <c r="D566" s="53">
        <v>8180009413</v>
      </c>
      <c r="E566" s="54">
        <f>VLOOKUP(A566,'[2]Calidad matrícula'!$A$8:$U$1112,21,FALSE)</f>
        <v>8172186</v>
      </c>
      <c r="F566" s="54"/>
    </row>
    <row r="567" spans="1:6" ht="13.15" customHeight="1" x14ac:dyDescent="0.2">
      <c r="A567" s="51">
        <v>27430</v>
      </c>
      <c r="B567" s="52" t="s">
        <v>87</v>
      </c>
      <c r="C567" s="52" t="s">
        <v>656</v>
      </c>
      <c r="D567" s="53">
        <v>8180009072</v>
      </c>
      <c r="E567" s="54">
        <f>VLOOKUP(A567,'[2]Calidad matrícula'!$A$8:$U$1112,21,FALSE)</f>
        <v>15137185</v>
      </c>
      <c r="F567" s="54"/>
    </row>
    <row r="568" spans="1:6" ht="13.15" customHeight="1" x14ac:dyDescent="0.2">
      <c r="A568" s="51">
        <v>27450</v>
      </c>
      <c r="B568" s="52" t="s">
        <v>87</v>
      </c>
      <c r="C568" s="52" t="s">
        <v>657</v>
      </c>
      <c r="D568" s="53">
        <v>8180012062</v>
      </c>
      <c r="E568" s="54">
        <f>VLOOKUP(A568,'[2]Calidad matrícula'!$A$8:$U$1112,21,FALSE)</f>
        <v>12753741</v>
      </c>
      <c r="F568" s="54"/>
    </row>
    <row r="569" spans="1:6" ht="13.15" customHeight="1" x14ac:dyDescent="0.2">
      <c r="A569" s="51">
        <v>27491</v>
      </c>
      <c r="B569" s="52" t="s">
        <v>87</v>
      </c>
      <c r="C569" s="52" t="s">
        <v>658</v>
      </c>
      <c r="D569" s="53">
        <v>8916800751</v>
      </c>
      <c r="E569" s="54">
        <f>VLOOKUP(A569,'[2]Calidad matrícula'!$A$8:$U$1112,21,FALSE)</f>
        <v>7830359</v>
      </c>
      <c r="F569" s="54"/>
    </row>
    <row r="570" spans="1:6" ht="13.15" customHeight="1" x14ac:dyDescent="0.2">
      <c r="A570" s="51">
        <v>27495</v>
      </c>
      <c r="B570" s="52" t="s">
        <v>87</v>
      </c>
      <c r="C570" s="52" t="s">
        <v>659</v>
      </c>
      <c r="D570" s="53">
        <v>8916800769</v>
      </c>
      <c r="E570" s="54">
        <f>VLOOKUP(A570,'[2]Calidad matrícula'!$A$8:$U$1112,21,FALSE)</f>
        <v>9907832</v>
      </c>
      <c r="F570" s="54"/>
    </row>
    <row r="571" spans="1:6" ht="13.15" customHeight="1" x14ac:dyDescent="0.2">
      <c r="A571" s="51">
        <v>27580</v>
      </c>
      <c r="B571" s="52" t="s">
        <v>87</v>
      </c>
      <c r="C571" s="52" t="s">
        <v>660</v>
      </c>
      <c r="D571" s="53">
        <v>8180012030</v>
      </c>
      <c r="E571" s="54">
        <f>VLOOKUP(A571,'[2]Calidad matrícula'!$A$8:$U$1112,21,FALSE)</f>
        <v>6533171</v>
      </c>
      <c r="F571" s="54"/>
    </row>
    <row r="572" spans="1:6" ht="13.15" customHeight="1" x14ac:dyDescent="0.2">
      <c r="A572" s="51">
        <v>27600</v>
      </c>
      <c r="B572" s="52" t="s">
        <v>87</v>
      </c>
      <c r="C572" s="52" t="s">
        <v>661</v>
      </c>
      <c r="D572" s="53">
        <v>8180008991</v>
      </c>
      <c r="E572" s="54">
        <f>VLOOKUP(A572,'[2]Calidad matrícula'!$A$8:$U$1112,21,FALSE)</f>
        <v>10034344</v>
      </c>
      <c r="F572" s="54"/>
    </row>
    <row r="573" spans="1:6" ht="13.15" customHeight="1" x14ac:dyDescent="0.2">
      <c r="A573" s="51">
        <v>27615</v>
      </c>
      <c r="B573" s="52" t="s">
        <v>87</v>
      </c>
      <c r="C573" s="52" t="s">
        <v>662</v>
      </c>
      <c r="D573" s="53">
        <v>8916800790</v>
      </c>
      <c r="E573" s="54">
        <f>VLOOKUP(A573,'[2]Calidad matrícula'!$A$8:$U$1112,21,FALSE)</f>
        <v>50411957</v>
      </c>
      <c r="F573" s="54"/>
    </row>
    <row r="574" spans="1:6" ht="13.15" customHeight="1" x14ac:dyDescent="0.2">
      <c r="A574" s="51">
        <v>27660</v>
      </c>
      <c r="B574" s="52" t="s">
        <v>87</v>
      </c>
      <c r="C574" s="52" t="s">
        <v>663</v>
      </c>
      <c r="D574" s="53">
        <v>8916800809</v>
      </c>
      <c r="E574" s="54">
        <f>VLOOKUP(A574,'[2]Calidad matrícula'!$A$8:$U$1112,21,FALSE)</f>
        <v>2926956</v>
      </c>
      <c r="F574" s="54"/>
    </row>
    <row r="575" spans="1:6" ht="13.15" customHeight="1" x14ac:dyDescent="0.2">
      <c r="A575" s="51">
        <v>27745</v>
      </c>
      <c r="B575" s="52" t="s">
        <v>87</v>
      </c>
      <c r="C575" s="52" t="s">
        <v>664</v>
      </c>
      <c r="D575" s="53">
        <v>8000956134</v>
      </c>
      <c r="E575" s="54">
        <f>VLOOKUP(A575,'[2]Calidad matrícula'!$A$8:$U$1112,21,FALSE)</f>
        <v>3175225</v>
      </c>
      <c r="F575" s="54"/>
    </row>
    <row r="576" spans="1:6" ht="13.15" customHeight="1" x14ac:dyDescent="0.2">
      <c r="A576" s="51">
        <v>27787</v>
      </c>
      <c r="B576" s="52" t="s">
        <v>87</v>
      </c>
      <c r="C576" s="52" t="s">
        <v>665</v>
      </c>
      <c r="D576" s="53">
        <v>8916800816</v>
      </c>
      <c r="E576" s="54">
        <f>VLOOKUP(A576,'[2]Calidad matrícula'!$A$8:$U$1112,21,FALSE)</f>
        <v>25225075</v>
      </c>
      <c r="F576" s="54"/>
    </row>
    <row r="577" spans="1:6" ht="13.15" customHeight="1" x14ac:dyDescent="0.2">
      <c r="A577" s="51">
        <v>27800</v>
      </c>
      <c r="B577" s="52" t="s">
        <v>87</v>
      </c>
      <c r="C577" s="52" t="s">
        <v>666</v>
      </c>
      <c r="D577" s="53">
        <v>8916801964</v>
      </c>
      <c r="E577" s="54">
        <f>VLOOKUP(A577,'[2]Calidad matrícula'!$A$8:$U$1112,21,FALSE)</f>
        <v>12586676</v>
      </c>
      <c r="F577" s="54"/>
    </row>
    <row r="578" spans="1:6" ht="13.15" customHeight="1" x14ac:dyDescent="0.2">
      <c r="A578" s="51">
        <v>27810</v>
      </c>
      <c r="B578" s="52" t="s">
        <v>87</v>
      </c>
      <c r="C578" s="52" t="s">
        <v>667</v>
      </c>
      <c r="D578" s="53">
        <v>8180009610</v>
      </c>
      <c r="E578" s="54">
        <f>VLOOKUP(A578,'[2]Calidad matrícula'!$A$8:$U$1112,21,FALSE)</f>
        <v>6860583</v>
      </c>
      <c r="F578" s="54"/>
    </row>
    <row r="579" spans="1:6" ht="13.15" customHeight="1" x14ac:dyDescent="0.2">
      <c r="A579" s="51">
        <v>41006</v>
      </c>
      <c r="B579" s="52" t="s">
        <v>9</v>
      </c>
      <c r="C579" s="52" t="s">
        <v>668</v>
      </c>
      <c r="D579" s="53">
        <v>8911800691</v>
      </c>
      <c r="E579" s="54">
        <f>VLOOKUP(A579,'[2]Calidad matrícula'!$A$8:$U$1112,21,FALSE)</f>
        <v>16491787</v>
      </c>
      <c r="F579" s="54"/>
    </row>
    <row r="580" spans="1:6" ht="13.15" customHeight="1" x14ac:dyDescent="0.2">
      <c r="A580" s="51">
        <v>41013</v>
      </c>
      <c r="B580" s="52" t="s">
        <v>9</v>
      </c>
      <c r="C580" s="52" t="s">
        <v>669</v>
      </c>
      <c r="D580" s="53">
        <v>8911801399</v>
      </c>
      <c r="E580" s="54">
        <f>VLOOKUP(A580,'[2]Calidad matrícula'!$A$8:$U$1112,21,FALSE)</f>
        <v>4452547</v>
      </c>
      <c r="F580" s="54"/>
    </row>
    <row r="581" spans="1:6" ht="13.15" customHeight="1" x14ac:dyDescent="0.2">
      <c r="A581" s="51">
        <v>41016</v>
      </c>
      <c r="B581" s="52" t="s">
        <v>9</v>
      </c>
      <c r="C581" s="52" t="s">
        <v>670</v>
      </c>
      <c r="D581" s="53">
        <v>8911800701</v>
      </c>
      <c r="E581" s="54">
        <f>VLOOKUP(A581,'[2]Calidad matrícula'!$A$8:$U$1112,21,FALSE)</f>
        <v>7880900</v>
      </c>
      <c r="F581" s="54"/>
    </row>
    <row r="582" spans="1:6" ht="13.15" customHeight="1" x14ac:dyDescent="0.2">
      <c r="A582" s="51">
        <v>41020</v>
      </c>
      <c r="B582" s="52" t="s">
        <v>9</v>
      </c>
      <c r="C582" s="52" t="s">
        <v>671</v>
      </c>
      <c r="D582" s="53">
        <v>8911800240</v>
      </c>
      <c r="E582" s="54">
        <f>VLOOKUP(A582,'[2]Calidad matrícula'!$A$8:$U$1112,21,FALSE)</f>
        <v>10268019</v>
      </c>
      <c r="F582" s="54"/>
    </row>
    <row r="583" spans="1:6" ht="13.15" customHeight="1" x14ac:dyDescent="0.2">
      <c r="A583" s="51">
        <v>41026</v>
      </c>
      <c r="B583" s="52" t="s">
        <v>9</v>
      </c>
      <c r="C583" s="52" t="s">
        <v>672</v>
      </c>
      <c r="D583" s="53">
        <v>8911801184</v>
      </c>
      <c r="E583" s="54">
        <f>VLOOKUP(A583,'[2]Calidad matrícula'!$A$8:$U$1112,21,FALSE)</f>
        <v>1327592</v>
      </c>
      <c r="F583" s="54"/>
    </row>
    <row r="584" spans="1:6" ht="13.15" customHeight="1" x14ac:dyDescent="0.2">
      <c r="A584" s="51">
        <v>41078</v>
      </c>
      <c r="B584" s="52" t="s">
        <v>9</v>
      </c>
      <c r="C584" s="52" t="s">
        <v>673</v>
      </c>
      <c r="D584" s="53">
        <v>8911801833</v>
      </c>
      <c r="E584" s="54">
        <f>VLOOKUP(A584,'[2]Calidad matrícula'!$A$8:$U$1112,21,FALSE)</f>
        <v>3500108</v>
      </c>
      <c r="F584" s="54"/>
    </row>
    <row r="585" spans="1:6" ht="13.15" customHeight="1" x14ac:dyDescent="0.2">
      <c r="A585" s="51">
        <v>41132</v>
      </c>
      <c r="B585" s="52" t="s">
        <v>9</v>
      </c>
      <c r="C585" s="52" t="s">
        <v>674</v>
      </c>
      <c r="D585" s="53">
        <v>8911181199</v>
      </c>
      <c r="E585" s="54">
        <f>VLOOKUP(A585,'[2]Calidad matrícula'!$A$8:$U$1112,21,FALSE)</f>
        <v>11514234</v>
      </c>
      <c r="F585" s="54"/>
    </row>
    <row r="586" spans="1:6" ht="13.15" customHeight="1" x14ac:dyDescent="0.2">
      <c r="A586" s="51">
        <v>41206</v>
      </c>
      <c r="B586" s="52" t="s">
        <v>9</v>
      </c>
      <c r="C586" s="52" t="s">
        <v>675</v>
      </c>
      <c r="D586" s="53">
        <v>8911800281</v>
      </c>
      <c r="E586" s="54">
        <f>VLOOKUP(A586,'[2]Calidad matrícula'!$A$8:$U$1112,21,FALSE)</f>
        <v>3879003</v>
      </c>
      <c r="F586" s="54"/>
    </row>
    <row r="587" spans="1:6" ht="13.15" customHeight="1" x14ac:dyDescent="0.2">
      <c r="A587" s="51">
        <v>41244</v>
      </c>
      <c r="B587" s="52" t="s">
        <v>9</v>
      </c>
      <c r="C587" s="52" t="s">
        <v>676</v>
      </c>
      <c r="D587" s="53">
        <v>8911801328</v>
      </c>
      <c r="E587" s="54">
        <f>VLOOKUP(A587,'[2]Calidad matrícula'!$A$8:$U$1112,21,FALSE)</f>
        <v>1422420</v>
      </c>
      <c r="F587" s="54"/>
    </row>
    <row r="588" spans="1:6" ht="13.15" customHeight="1" x14ac:dyDescent="0.2">
      <c r="A588" s="51">
        <v>41298</v>
      </c>
      <c r="B588" s="52" t="s">
        <v>9</v>
      </c>
      <c r="C588" s="52" t="s">
        <v>677</v>
      </c>
      <c r="D588" s="53">
        <v>8911800226</v>
      </c>
      <c r="E588" s="54">
        <f>VLOOKUP(A588,'[2]Calidad matrícula'!$A$8:$U$1112,21,FALSE)</f>
        <v>33077738</v>
      </c>
      <c r="F588" s="54"/>
    </row>
    <row r="589" spans="1:6" ht="13.15" customHeight="1" x14ac:dyDescent="0.2">
      <c r="A589" s="51">
        <v>41306</v>
      </c>
      <c r="B589" s="52" t="s">
        <v>9</v>
      </c>
      <c r="C589" s="52" t="s">
        <v>678</v>
      </c>
      <c r="D589" s="53">
        <v>8911801761</v>
      </c>
      <c r="E589" s="54">
        <f>VLOOKUP(A589,'[2]Calidad matrícula'!$A$8:$U$1112,21,FALSE)</f>
        <v>12281928</v>
      </c>
      <c r="F589" s="54"/>
    </row>
    <row r="590" spans="1:6" ht="13.15" customHeight="1" x14ac:dyDescent="0.2">
      <c r="A590" s="51">
        <v>41319</v>
      </c>
      <c r="B590" s="52" t="s">
        <v>9</v>
      </c>
      <c r="C590" s="52" t="s">
        <v>168</v>
      </c>
      <c r="D590" s="53">
        <v>8911801779</v>
      </c>
      <c r="E590" s="54">
        <f>VLOOKUP(A590,'[2]Calidad matrícula'!$A$8:$U$1112,21,FALSE)</f>
        <v>8798873</v>
      </c>
      <c r="F590" s="54"/>
    </row>
    <row r="591" spans="1:6" ht="13.15" customHeight="1" x14ac:dyDescent="0.2">
      <c r="A591" s="51">
        <v>41349</v>
      </c>
      <c r="B591" s="52" t="s">
        <v>9</v>
      </c>
      <c r="C591" s="52" t="s">
        <v>679</v>
      </c>
      <c r="D591" s="53">
        <v>8911800193</v>
      </c>
      <c r="E591" s="54">
        <f>VLOOKUP(A591,'[2]Calidad matrícula'!$A$8:$U$1112,21,FALSE)</f>
        <v>3800041</v>
      </c>
      <c r="F591" s="54"/>
    </row>
    <row r="592" spans="1:6" ht="13.15" customHeight="1" x14ac:dyDescent="0.2">
      <c r="A592" s="51">
        <v>41357</v>
      </c>
      <c r="B592" s="52" t="s">
        <v>9</v>
      </c>
      <c r="C592" s="52" t="s">
        <v>680</v>
      </c>
      <c r="D592" s="53">
        <v>8911801310</v>
      </c>
      <c r="E592" s="54">
        <f>VLOOKUP(A592,'[2]Calidad matrícula'!$A$8:$U$1112,21,FALSE)</f>
        <v>5826015</v>
      </c>
      <c r="F592" s="54"/>
    </row>
    <row r="593" spans="1:6" ht="13.15" customHeight="1" x14ac:dyDescent="0.2">
      <c r="A593" s="51">
        <v>41359</v>
      </c>
      <c r="B593" s="52" t="s">
        <v>9</v>
      </c>
      <c r="C593" s="52" t="s">
        <v>681</v>
      </c>
      <c r="D593" s="53">
        <v>8000970981</v>
      </c>
      <c r="E593" s="54">
        <f>VLOOKUP(A593,'[2]Calidad matrícula'!$A$8:$U$1112,21,FALSE)</f>
        <v>11252929</v>
      </c>
      <c r="F593" s="54"/>
    </row>
    <row r="594" spans="1:6" ht="13.15" customHeight="1" x14ac:dyDescent="0.2">
      <c r="A594" s="51">
        <v>41378</v>
      </c>
      <c r="B594" s="52" t="s">
        <v>9</v>
      </c>
      <c r="C594" s="52" t="s">
        <v>682</v>
      </c>
      <c r="D594" s="53">
        <v>8911802057</v>
      </c>
      <c r="E594" s="54">
        <f>VLOOKUP(A594,'[2]Calidad matrícula'!$A$8:$U$1112,21,FALSE)</f>
        <v>5966827</v>
      </c>
      <c r="F594" s="54"/>
    </row>
    <row r="595" spans="1:6" ht="13.15" customHeight="1" x14ac:dyDescent="0.2">
      <c r="A595" s="51">
        <v>41396</v>
      </c>
      <c r="B595" s="52" t="s">
        <v>9</v>
      </c>
      <c r="C595" s="52" t="s">
        <v>683</v>
      </c>
      <c r="D595" s="53">
        <v>8911801557</v>
      </c>
      <c r="E595" s="54">
        <f>VLOOKUP(A595,'[2]Calidad matrícula'!$A$8:$U$1112,21,FALSE)</f>
        <v>28687405</v>
      </c>
      <c r="F595" s="54"/>
    </row>
    <row r="596" spans="1:6" ht="13.15" customHeight="1" x14ac:dyDescent="0.2">
      <c r="A596" s="51">
        <v>41483</v>
      </c>
      <c r="B596" s="52" t="s">
        <v>9</v>
      </c>
      <c r="C596" s="52" t="s">
        <v>684</v>
      </c>
      <c r="D596" s="53">
        <v>8911028440</v>
      </c>
      <c r="E596" s="54">
        <f>VLOOKUP(A596,'[2]Calidad matrícula'!$A$8:$U$1112,21,FALSE)</f>
        <v>3746159</v>
      </c>
      <c r="F596" s="54"/>
    </row>
    <row r="597" spans="1:6" ht="13.15" customHeight="1" x14ac:dyDescent="0.2">
      <c r="A597" s="51">
        <v>41503</v>
      </c>
      <c r="B597" s="52" t="s">
        <v>9</v>
      </c>
      <c r="C597" s="52" t="s">
        <v>685</v>
      </c>
      <c r="D597" s="53">
        <v>8911801793</v>
      </c>
      <c r="E597" s="54">
        <f>VLOOKUP(A597,'[2]Calidad matrícula'!$A$8:$U$1112,21,FALSE)</f>
        <v>6400869</v>
      </c>
      <c r="F597" s="54"/>
    </row>
    <row r="598" spans="1:6" ht="13.15" customHeight="1" x14ac:dyDescent="0.2">
      <c r="A598" s="51">
        <v>41518</v>
      </c>
      <c r="B598" s="52" t="s">
        <v>9</v>
      </c>
      <c r="C598" s="52" t="s">
        <v>686</v>
      </c>
      <c r="D598" s="53">
        <v>8911801944</v>
      </c>
      <c r="E598" s="54">
        <f>VLOOKUP(A598,'[2]Calidad matrícula'!$A$8:$U$1112,21,FALSE)</f>
        <v>2769543</v>
      </c>
      <c r="F598" s="54"/>
    </row>
    <row r="599" spans="1:6" ht="13.15" customHeight="1" x14ac:dyDescent="0.2">
      <c r="A599" s="51">
        <v>41524</v>
      </c>
      <c r="B599" s="52" t="s">
        <v>9</v>
      </c>
      <c r="C599" s="52" t="s">
        <v>687</v>
      </c>
      <c r="D599" s="53">
        <v>8911800219</v>
      </c>
      <c r="E599" s="54">
        <f>VLOOKUP(A599,'[2]Calidad matrícula'!$A$8:$U$1112,21,FALSE)</f>
        <v>10383891</v>
      </c>
      <c r="F599" s="54"/>
    </row>
    <row r="600" spans="1:6" ht="13.15" customHeight="1" x14ac:dyDescent="0.2">
      <c r="A600" s="51">
        <v>41530</v>
      </c>
      <c r="B600" s="52" t="s">
        <v>9</v>
      </c>
      <c r="C600" s="52" t="s">
        <v>428</v>
      </c>
      <c r="D600" s="53">
        <v>8911027641</v>
      </c>
      <c r="E600" s="54">
        <f>VLOOKUP(A600,'[2]Calidad matrícula'!$A$8:$U$1112,21,FALSE)</f>
        <v>5428146</v>
      </c>
      <c r="F600" s="54"/>
    </row>
    <row r="601" spans="1:6" ht="13.15" customHeight="1" x14ac:dyDescent="0.2">
      <c r="A601" s="51">
        <v>41548</v>
      </c>
      <c r="B601" s="52" t="s">
        <v>9</v>
      </c>
      <c r="C601" s="52" t="s">
        <v>688</v>
      </c>
      <c r="D601" s="53">
        <v>8911801990</v>
      </c>
      <c r="E601" s="54">
        <f>VLOOKUP(A601,'[2]Calidad matrícula'!$A$8:$U$1112,21,FALSE)</f>
        <v>6777739</v>
      </c>
      <c r="F601" s="54"/>
    </row>
    <row r="602" spans="1:6" ht="13.15" customHeight="1" x14ac:dyDescent="0.2">
      <c r="A602" s="51">
        <v>41615</v>
      </c>
      <c r="B602" s="52" t="s">
        <v>9</v>
      </c>
      <c r="C602" s="52" t="s">
        <v>689</v>
      </c>
      <c r="D602" s="53">
        <v>8911800409</v>
      </c>
      <c r="E602" s="54">
        <f>VLOOKUP(A602,'[2]Calidad matrícula'!$A$8:$U$1112,21,FALSE)</f>
        <v>9207799</v>
      </c>
      <c r="F602" s="54"/>
    </row>
    <row r="603" spans="1:6" ht="13.15" customHeight="1" x14ac:dyDescent="0.2">
      <c r="A603" s="51">
        <v>41660</v>
      </c>
      <c r="B603" s="52" t="s">
        <v>9</v>
      </c>
      <c r="C603" s="52" t="s">
        <v>690</v>
      </c>
      <c r="D603" s="53">
        <v>8911801801</v>
      </c>
      <c r="E603" s="54">
        <f>VLOOKUP(A603,'[2]Calidad matrícula'!$A$8:$U$1112,21,FALSE)</f>
        <v>6981675</v>
      </c>
      <c r="F603" s="54"/>
    </row>
    <row r="604" spans="1:6" ht="13.15" customHeight="1" x14ac:dyDescent="0.2">
      <c r="A604" s="51">
        <v>41668</v>
      </c>
      <c r="B604" s="52" t="s">
        <v>9</v>
      </c>
      <c r="C604" s="52" t="s">
        <v>691</v>
      </c>
      <c r="D604" s="53">
        <v>8911800566</v>
      </c>
      <c r="E604" s="54">
        <f>VLOOKUP(A604,'[2]Calidad matrícula'!$A$8:$U$1112,21,FALSE)</f>
        <v>13854311</v>
      </c>
      <c r="F604" s="54"/>
    </row>
    <row r="605" spans="1:6" ht="13.15" customHeight="1" x14ac:dyDescent="0.2">
      <c r="A605" s="51">
        <v>41676</v>
      </c>
      <c r="B605" s="52" t="s">
        <v>9</v>
      </c>
      <c r="C605" s="52" t="s">
        <v>379</v>
      </c>
      <c r="D605" s="53">
        <v>8911800763</v>
      </c>
      <c r="E605" s="54">
        <f>VLOOKUP(A605,'[2]Calidad matrícula'!$A$8:$U$1112,21,FALSE)</f>
        <v>6373645</v>
      </c>
      <c r="F605" s="54"/>
    </row>
    <row r="606" spans="1:6" ht="13.15" customHeight="1" x14ac:dyDescent="0.2">
      <c r="A606" s="51">
        <v>41770</v>
      </c>
      <c r="B606" s="52" t="s">
        <v>9</v>
      </c>
      <c r="C606" s="52" t="s">
        <v>692</v>
      </c>
      <c r="D606" s="53">
        <v>8911801912</v>
      </c>
      <c r="E606" s="54">
        <f>VLOOKUP(A606,'[2]Calidad matrícula'!$A$8:$U$1112,21,FALSE)</f>
        <v>10820909</v>
      </c>
      <c r="F606" s="54"/>
    </row>
    <row r="607" spans="1:6" ht="13.15" customHeight="1" x14ac:dyDescent="0.2">
      <c r="A607" s="51">
        <v>41791</v>
      </c>
      <c r="B607" s="52" t="s">
        <v>9</v>
      </c>
      <c r="C607" s="52" t="s">
        <v>693</v>
      </c>
      <c r="D607" s="53">
        <v>8911802111</v>
      </c>
      <c r="E607" s="54">
        <f>VLOOKUP(A607,'[2]Calidad matrícula'!$A$8:$U$1112,21,FALSE)</f>
        <v>8773235</v>
      </c>
      <c r="F607" s="54"/>
    </row>
    <row r="608" spans="1:6" ht="13.15" customHeight="1" x14ac:dyDescent="0.2">
      <c r="A608" s="51">
        <v>41797</v>
      </c>
      <c r="B608" s="52" t="s">
        <v>9</v>
      </c>
      <c r="C608" s="52" t="s">
        <v>694</v>
      </c>
      <c r="D608" s="53">
        <v>8000971766</v>
      </c>
      <c r="E608" s="54">
        <f>VLOOKUP(A608,'[2]Calidad matrícula'!$A$8:$U$1112,21,FALSE)</f>
        <v>4799347</v>
      </c>
      <c r="F608" s="54"/>
    </row>
    <row r="609" spans="1:6" ht="13.15" customHeight="1" x14ac:dyDescent="0.2">
      <c r="A609" s="51">
        <v>41799</v>
      </c>
      <c r="B609" s="52" t="s">
        <v>9</v>
      </c>
      <c r="C609" s="52" t="s">
        <v>695</v>
      </c>
      <c r="D609" s="53">
        <v>8911801270</v>
      </c>
      <c r="E609" s="54">
        <f>VLOOKUP(A609,'[2]Calidad matrícula'!$A$8:$U$1112,21,FALSE)</f>
        <v>5380427</v>
      </c>
      <c r="F609" s="54"/>
    </row>
    <row r="610" spans="1:6" ht="13.15" customHeight="1" x14ac:dyDescent="0.2">
      <c r="A610" s="51">
        <v>41801</v>
      </c>
      <c r="B610" s="52" t="s">
        <v>9</v>
      </c>
      <c r="C610" s="52" t="s">
        <v>696</v>
      </c>
      <c r="D610" s="53">
        <v>8911801819</v>
      </c>
      <c r="E610" s="54">
        <f>VLOOKUP(A610,'[2]Calidad matrícula'!$A$8:$U$1112,21,FALSE)</f>
        <v>3481001</v>
      </c>
      <c r="F610" s="54"/>
    </row>
    <row r="611" spans="1:6" ht="13.15" customHeight="1" x14ac:dyDescent="0.2">
      <c r="A611" s="51">
        <v>41807</v>
      </c>
      <c r="B611" s="52" t="s">
        <v>9</v>
      </c>
      <c r="C611" s="52" t="s">
        <v>697</v>
      </c>
      <c r="D611" s="53">
        <v>8911801826</v>
      </c>
      <c r="E611" s="54">
        <f>VLOOKUP(A611,'[2]Calidad matrícula'!$A$8:$U$1112,21,FALSE)</f>
        <v>8963588</v>
      </c>
      <c r="F611" s="54"/>
    </row>
    <row r="612" spans="1:6" ht="13.15" customHeight="1" x14ac:dyDescent="0.2">
      <c r="A612" s="51">
        <v>41872</v>
      </c>
      <c r="B612" s="52" t="s">
        <v>9</v>
      </c>
      <c r="C612" s="52" t="s">
        <v>698</v>
      </c>
      <c r="D612" s="53">
        <v>8911801872</v>
      </c>
      <c r="E612" s="54">
        <f>VLOOKUP(A612,'[2]Calidad matrícula'!$A$8:$U$1112,21,FALSE)</f>
        <v>2930861</v>
      </c>
      <c r="F612" s="54"/>
    </row>
    <row r="613" spans="1:6" ht="13.15" customHeight="1" x14ac:dyDescent="0.2">
      <c r="A613" s="51">
        <v>41885</v>
      </c>
      <c r="B613" s="52" t="s">
        <v>9</v>
      </c>
      <c r="C613" s="52" t="s">
        <v>699</v>
      </c>
      <c r="D613" s="53">
        <v>8000971806</v>
      </c>
      <c r="E613" s="54">
        <f>VLOOKUP(A613,'[2]Calidad matrícula'!$A$8:$U$1112,21,FALSE)</f>
        <v>2676230</v>
      </c>
      <c r="F613" s="54"/>
    </row>
    <row r="614" spans="1:6" ht="13.15" customHeight="1" x14ac:dyDescent="0.2">
      <c r="A614" s="51">
        <v>44035</v>
      </c>
      <c r="B614" s="52" t="s">
        <v>700</v>
      </c>
      <c r="C614" s="52" t="s">
        <v>438</v>
      </c>
      <c r="D614" s="53">
        <v>8390003600</v>
      </c>
      <c r="E614" s="54">
        <f>VLOOKUP(A614,'[2]Calidad matrícula'!$A$8:$U$1112,21,FALSE)</f>
        <v>23841461</v>
      </c>
      <c r="F614" s="54"/>
    </row>
    <row r="615" spans="1:6" ht="13.15" customHeight="1" x14ac:dyDescent="0.2">
      <c r="A615" s="51">
        <v>44078</v>
      </c>
      <c r="B615" s="52" t="s">
        <v>700</v>
      </c>
      <c r="C615" s="52" t="s">
        <v>701</v>
      </c>
      <c r="D615" s="53">
        <v>8000992233</v>
      </c>
      <c r="E615" s="54">
        <f>VLOOKUP(A615,'[2]Calidad matrícula'!$A$8:$U$1112,21,FALSE)</f>
        <v>23823697</v>
      </c>
      <c r="F615" s="54"/>
    </row>
    <row r="616" spans="1:6" ht="13.15" customHeight="1" x14ac:dyDescent="0.2">
      <c r="A616" s="51">
        <v>44090</v>
      </c>
      <c r="B616" s="52" t="s">
        <v>700</v>
      </c>
      <c r="C616" s="52" t="s">
        <v>702</v>
      </c>
      <c r="D616" s="53">
        <v>8250001341</v>
      </c>
      <c r="E616" s="54">
        <f>VLOOKUP(A616,'[2]Calidad matrícula'!$A$8:$U$1112,21,FALSE)</f>
        <v>34574921</v>
      </c>
      <c r="F616" s="54"/>
    </row>
    <row r="617" spans="1:6" ht="13.15" customHeight="1" x14ac:dyDescent="0.2">
      <c r="A617" s="51">
        <v>44098</v>
      </c>
      <c r="B617" s="52" t="s">
        <v>700</v>
      </c>
      <c r="C617" s="52" t="s">
        <v>703</v>
      </c>
      <c r="D617" s="53">
        <v>8250001667</v>
      </c>
      <c r="E617" s="54">
        <f>VLOOKUP(A617,'[2]Calidad matrícula'!$A$8:$U$1112,21,FALSE)</f>
        <v>7974741</v>
      </c>
      <c r="F617" s="54"/>
    </row>
    <row r="618" spans="1:6" ht="13.15" customHeight="1" x14ac:dyDescent="0.2">
      <c r="A618" s="51">
        <v>44110</v>
      </c>
      <c r="B618" s="52" t="s">
        <v>700</v>
      </c>
      <c r="C618" s="52" t="s">
        <v>704</v>
      </c>
      <c r="D618" s="53">
        <v>8000927880</v>
      </c>
      <c r="E618" s="54">
        <f>VLOOKUP(A618,'[2]Calidad matrícula'!$A$8:$U$1112,21,FALSE)</f>
        <v>3178314</v>
      </c>
      <c r="F618" s="54"/>
    </row>
    <row r="619" spans="1:6" ht="13.15" customHeight="1" x14ac:dyDescent="0.2">
      <c r="A619" s="51">
        <v>44279</v>
      </c>
      <c r="B619" s="52" t="s">
        <v>700</v>
      </c>
      <c r="C619" s="52" t="s">
        <v>705</v>
      </c>
      <c r="D619" s="53">
        <v>8921700083</v>
      </c>
      <c r="E619" s="54">
        <f>VLOOKUP(A619,'[2]Calidad matrícula'!$A$8:$U$1112,21,FALSE)</f>
        <v>21840736</v>
      </c>
      <c r="F619" s="54"/>
    </row>
    <row r="620" spans="1:6" ht="13.15" customHeight="1" x14ac:dyDescent="0.2">
      <c r="A620" s="51">
        <v>44378</v>
      </c>
      <c r="B620" s="52" t="s">
        <v>700</v>
      </c>
      <c r="C620" s="52" t="s">
        <v>706</v>
      </c>
      <c r="D620" s="53">
        <v>8002551012</v>
      </c>
      <c r="E620" s="54">
        <f>VLOOKUP(A620,'[2]Calidad matrícula'!$A$8:$U$1112,21,FALSE)</f>
        <v>12049898</v>
      </c>
      <c r="F620" s="54"/>
    </row>
    <row r="621" spans="1:6" ht="13.15" customHeight="1" x14ac:dyDescent="0.2">
      <c r="A621" s="51">
        <v>44420</v>
      </c>
      <c r="B621" s="52" t="s">
        <v>700</v>
      </c>
      <c r="C621" s="52" t="s">
        <v>707</v>
      </c>
      <c r="D621" s="53">
        <v>8250006761</v>
      </c>
      <c r="E621" s="54">
        <f>VLOOKUP(A621,'[2]Calidad matrícula'!$A$8:$U$1112,21,FALSE)</f>
        <v>2074488</v>
      </c>
      <c r="F621" s="54"/>
    </row>
    <row r="622" spans="1:6" ht="13.15" customHeight="1" x14ac:dyDescent="0.2">
      <c r="A622" s="51">
        <v>44560</v>
      </c>
      <c r="B622" s="52" t="s">
        <v>700</v>
      </c>
      <c r="C622" s="52" t="s">
        <v>500</v>
      </c>
      <c r="D622" s="53">
        <v>8921150248</v>
      </c>
      <c r="E622" s="54">
        <f>VLOOKUP(A622,'[2]Calidad matrícula'!$A$8:$U$1112,21,FALSE)</f>
        <v>190272306</v>
      </c>
      <c r="F622" s="54"/>
    </row>
    <row r="623" spans="1:6" ht="13.15" customHeight="1" x14ac:dyDescent="0.2">
      <c r="A623" s="51">
        <v>44650</v>
      </c>
      <c r="B623" s="52" t="s">
        <v>700</v>
      </c>
      <c r="C623" s="52" t="s">
        <v>708</v>
      </c>
      <c r="D623" s="53">
        <v>8921151790</v>
      </c>
      <c r="E623" s="54">
        <f>VLOOKUP(A623,'[2]Calidad matrícula'!$A$8:$U$1112,21,FALSE)</f>
        <v>29150691</v>
      </c>
      <c r="F623" s="54"/>
    </row>
    <row r="624" spans="1:6" ht="13.15" customHeight="1" x14ac:dyDescent="0.2">
      <c r="A624" s="51">
        <v>44855</v>
      </c>
      <c r="B624" s="52" t="s">
        <v>700</v>
      </c>
      <c r="C624" s="52" t="s">
        <v>709</v>
      </c>
      <c r="D624" s="53">
        <v>8000594056</v>
      </c>
      <c r="E624" s="54">
        <f>VLOOKUP(A624,'[2]Calidad matrícula'!$A$8:$U$1112,21,FALSE)</f>
        <v>6076579</v>
      </c>
      <c r="F624" s="54"/>
    </row>
    <row r="625" spans="1:6" ht="13.15" customHeight="1" x14ac:dyDescent="0.2">
      <c r="A625" s="51">
        <v>44874</v>
      </c>
      <c r="B625" s="52" t="s">
        <v>700</v>
      </c>
      <c r="C625" s="52" t="s">
        <v>295</v>
      </c>
      <c r="D625" s="53">
        <v>8921151980</v>
      </c>
      <c r="E625" s="54">
        <f>VLOOKUP(A625,'[2]Calidad matrícula'!$A$8:$U$1112,21,FALSE)</f>
        <v>11973215</v>
      </c>
      <c r="F625" s="54"/>
    </row>
    <row r="626" spans="1:6" ht="13.15" customHeight="1" x14ac:dyDescent="0.2">
      <c r="A626" s="51">
        <v>47030</v>
      </c>
      <c r="B626" s="52" t="s">
        <v>10</v>
      </c>
      <c r="C626" s="52" t="s">
        <v>710</v>
      </c>
      <c r="D626" s="53">
        <v>8190032190</v>
      </c>
      <c r="E626" s="54">
        <f>VLOOKUP(A626,'[2]Calidad matrícula'!$A$8:$U$1112,21,FALSE)</f>
        <v>10913538</v>
      </c>
      <c r="F626" s="54"/>
    </row>
    <row r="627" spans="1:6" ht="13.15" customHeight="1" x14ac:dyDescent="0.2">
      <c r="A627" s="51">
        <v>47053</v>
      </c>
      <c r="B627" s="52" t="s">
        <v>10</v>
      </c>
      <c r="C627" s="52" t="s">
        <v>711</v>
      </c>
      <c r="D627" s="53">
        <v>8917800410</v>
      </c>
      <c r="E627" s="54">
        <f>VLOOKUP(A627,'[2]Calidad matrícula'!$A$8:$U$1112,21,FALSE)</f>
        <v>22542980</v>
      </c>
      <c r="F627" s="54"/>
    </row>
    <row r="628" spans="1:6" ht="13.15" customHeight="1" x14ac:dyDescent="0.2">
      <c r="A628" s="51">
        <v>47058</v>
      </c>
      <c r="B628" s="52" t="s">
        <v>10</v>
      </c>
      <c r="C628" s="52" t="s">
        <v>712</v>
      </c>
      <c r="D628" s="53">
        <v>8917021867</v>
      </c>
      <c r="E628" s="54">
        <f>VLOOKUP(A628,'[2]Calidad matrícula'!$A$8:$U$1112,21,FALSE)</f>
        <v>32412194</v>
      </c>
      <c r="F628" s="54"/>
    </row>
    <row r="629" spans="1:6" ht="13.15" customHeight="1" x14ac:dyDescent="0.2">
      <c r="A629" s="51">
        <v>47161</v>
      </c>
      <c r="B629" s="52" t="s">
        <v>10</v>
      </c>
      <c r="C629" s="52" t="s">
        <v>713</v>
      </c>
      <c r="D629" s="53">
        <v>8917800428</v>
      </c>
      <c r="E629" s="54">
        <f>VLOOKUP(A629,'[2]Calidad matrícula'!$A$8:$U$1112,21,FALSE)</f>
        <v>7099588</v>
      </c>
      <c r="F629" s="54"/>
    </row>
    <row r="630" spans="1:6" ht="13.15" customHeight="1" x14ac:dyDescent="0.2">
      <c r="A630" s="51">
        <v>47170</v>
      </c>
      <c r="B630" s="52" t="s">
        <v>10</v>
      </c>
      <c r="C630" s="52" t="s">
        <v>714</v>
      </c>
      <c r="D630" s="53">
        <v>8000719341</v>
      </c>
      <c r="E630" s="54">
        <f>VLOOKUP(A630,'[2]Calidad matrícula'!$A$8:$U$1112,21,FALSE)</f>
        <v>19862416</v>
      </c>
      <c r="F630" s="54"/>
    </row>
    <row r="631" spans="1:6" ht="13.15" customHeight="1" x14ac:dyDescent="0.2">
      <c r="A631" s="51">
        <v>47205</v>
      </c>
      <c r="B631" s="52" t="s">
        <v>10</v>
      </c>
      <c r="C631" s="52" t="s">
        <v>155</v>
      </c>
      <c r="D631" s="53">
        <v>8190032255</v>
      </c>
      <c r="E631" s="54">
        <f>VLOOKUP(A631,'[2]Calidad matrícula'!$A$8:$U$1112,21,FALSE)</f>
        <v>9478906</v>
      </c>
      <c r="F631" s="54"/>
    </row>
    <row r="632" spans="1:6" ht="13.15" customHeight="1" x14ac:dyDescent="0.2">
      <c r="A632" s="51">
        <v>47245</v>
      </c>
      <c r="B632" s="52" t="s">
        <v>10</v>
      </c>
      <c r="C632" s="52" t="s">
        <v>715</v>
      </c>
      <c r="D632" s="53">
        <v>8917800442</v>
      </c>
      <c r="E632" s="54">
        <f>VLOOKUP(A632,'[2]Calidad matrícula'!$A$8:$U$1112,21,FALSE)</f>
        <v>59135702</v>
      </c>
      <c r="F632" s="54"/>
    </row>
    <row r="633" spans="1:6" ht="13.15" customHeight="1" x14ac:dyDescent="0.2">
      <c r="A633" s="51">
        <v>47258</v>
      </c>
      <c r="B633" s="52" t="s">
        <v>10</v>
      </c>
      <c r="C633" s="52" t="s">
        <v>716</v>
      </c>
      <c r="D633" s="53">
        <v>8917800499</v>
      </c>
      <c r="E633" s="54">
        <f>VLOOKUP(A633,'[2]Calidad matrícula'!$A$8:$U$1112,21,FALSE)</f>
        <v>11982452</v>
      </c>
      <c r="F633" s="54"/>
    </row>
    <row r="634" spans="1:6" ht="13.15" customHeight="1" x14ac:dyDescent="0.2">
      <c r="A634" s="51">
        <v>47268</v>
      </c>
      <c r="B634" s="52" t="s">
        <v>10</v>
      </c>
      <c r="C634" s="52" t="s">
        <v>717</v>
      </c>
      <c r="D634" s="53">
        <v>8190009259</v>
      </c>
      <c r="E634" s="54">
        <f>VLOOKUP(A634,'[2]Calidad matrícula'!$A$8:$U$1112,21,FALSE)</f>
        <v>22117882</v>
      </c>
      <c r="F634" s="54"/>
    </row>
    <row r="635" spans="1:6" ht="13.15" customHeight="1" x14ac:dyDescent="0.2">
      <c r="A635" s="51">
        <v>47288</v>
      </c>
      <c r="B635" s="52" t="s">
        <v>10</v>
      </c>
      <c r="C635" s="52" t="s">
        <v>718</v>
      </c>
      <c r="D635" s="53">
        <v>8917800451</v>
      </c>
      <c r="E635" s="54">
        <f>VLOOKUP(A635,'[2]Calidad matrícula'!$A$8:$U$1112,21,FALSE)</f>
        <v>43954365</v>
      </c>
      <c r="F635" s="54"/>
    </row>
    <row r="636" spans="1:6" ht="13.15" customHeight="1" x14ac:dyDescent="0.2">
      <c r="A636" s="51">
        <v>47318</v>
      </c>
      <c r="B636" s="52" t="s">
        <v>10</v>
      </c>
      <c r="C636" s="52" t="s">
        <v>719</v>
      </c>
      <c r="D636" s="53">
        <v>8917800474</v>
      </c>
      <c r="E636" s="54">
        <f>VLOOKUP(A636,'[2]Calidad matrícula'!$A$8:$U$1112,21,FALSE)</f>
        <v>24355670</v>
      </c>
      <c r="F636" s="54"/>
    </row>
    <row r="637" spans="1:6" ht="13.15" customHeight="1" x14ac:dyDescent="0.2">
      <c r="A637" s="51">
        <v>47460</v>
      </c>
      <c r="B637" s="52" t="s">
        <v>10</v>
      </c>
      <c r="C637" s="52" t="s">
        <v>720</v>
      </c>
      <c r="D637" s="53">
        <v>8190038490</v>
      </c>
      <c r="E637" s="54">
        <f>VLOOKUP(A637,'[2]Calidad matrícula'!$A$8:$U$1112,21,FALSE)</f>
        <v>28278919</v>
      </c>
      <c r="F637" s="54"/>
    </row>
    <row r="638" spans="1:6" ht="13.15" customHeight="1" x14ac:dyDescent="0.2">
      <c r="A638" s="51">
        <v>47541</v>
      </c>
      <c r="B638" s="52" t="s">
        <v>10</v>
      </c>
      <c r="C638" s="52" t="s">
        <v>721</v>
      </c>
      <c r="D638" s="53">
        <v>8917800481</v>
      </c>
      <c r="E638" s="54">
        <f>VLOOKUP(A638,'[2]Calidad matrícula'!$A$8:$U$1112,21,FALSE)</f>
        <v>7772246</v>
      </c>
      <c r="F638" s="54"/>
    </row>
    <row r="639" spans="1:6" ht="13.15" customHeight="1" x14ac:dyDescent="0.2">
      <c r="A639" s="51">
        <v>47545</v>
      </c>
      <c r="B639" s="52" t="s">
        <v>10</v>
      </c>
      <c r="C639" s="52" t="s">
        <v>722</v>
      </c>
      <c r="D639" s="53">
        <v>8190009850</v>
      </c>
      <c r="E639" s="54">
        <f>VLOOKUP(A639,'[2]Calidad matrícula'!$A$8:$U$1112,21,FALSE)</f>
        <v>15840590</v>
      </c>
      <c r="F639" s="54"/>
    </row>
    <row r="640" spans="1:6" ht="13.15" customHeight="1" x14ac:dyDescent="0.2">
      <c r="A640" s="51">
        <v>47551</v>
      </c>
      <c r="B640" s="52" t="s">
        <v>10</v>
      </c>
      <c r="C640" s="52" t="s">
        <v>723</v>
      </c>
      <c r="D640" s="53">
        <v>8917800507</v>
      </c>
      <c r="E640" s="54">
        <f>VLOOKUP(A640,'[2]Calidad matrícula'!$A$8:$U$1112,21,FALSE)</f>
        <v>24468238</v>
      </c>
      <c r="F640" s="54"/>
    </row>
    <row r="641" spans="1:6" ht="13.15" customHeight="1" x14ac:dyDescent="0.2">
      <c r="A641" s="51">
        <v>47555</v>
      </c>
      <c r="B641" s="52" t="s">
        <v>10</v>
      </c>
      <c r="C641" s="52" t="s">
        <v>724</v>
      </c>
      <c r="D641" s="53">
        <v>8917800514</v>
      </c>
      <c r="E641" s="54">
        <f>VLOOKUP(A641,'[2]Calidad matrícula'!$A$8:$U$1112,21,FALSE)</f>
        <v>48048389</v>
      </c>
      <c r="F641" s="54"/>
    </row>
    <row r="642" spans="1:6" ht="13.15" customHeight="1" x14ac:dyDescent="0.2">
      <c r="A642" s="51">
        <v>47570</v>
      </c>
      <c r="B642" s="52" t="s">
        <v>10</v>
      </c>
      <c r="C642" s="52" t="s">
        <v>725</v>
      </c>
      <c r="D642" s="53">
        <v>8917030451</v>
      </c>
      <c r="E642" s="54">
        <f>VLOOKUP(A642,'[2]Calidad matrícula'!$A$8:$U$1112,21,FALSE)</f>
        <v>26376765</v>
      </c>
      <c r="F642" s="54"/>
    </row>
    <row r="643" spans="1:6" ht="13.15" customHeight="1" x14ac:dyDescent="0.2">
      <c r="A643" s="51">
        <v>47605</v>
      </c>
      <c r="B643" s="52" t="s">
        <v>10</v>
      </c>
      <c r="C643" s="52" t="s">
        <v>726</v>
      </c>
      <c r="D643" s="53">
        <v>8917800521</v>
      </c>
      <c r="E643" s="54">
        <f>VLOOKUP(A643,'[2]Calidad matrícula'!$A$8:$U$1112,21,FALSE)</f>
        <v>4811998</v>
      </c>
      <c r="F643" s="54"/>
    </row>
    <row r="644" spans="1:6" ht="13.15" customHeight="1" x14ac:dyDescent="0.2">
      <c r="A644" s="51">
        <v>47660</v>
      </c>
      <c r="B644" s="52" t="s">
        <v>10</v>
      </c>
      <c r="C644" s="52" t="s">
        <v>727</v>
      </c>
      <c r="D644" s="53">
        <v>8190032248</v>
      </c>
      <c r="E644" s="54">
        <f>VLOOKUP(A644,'[2]Calidad matrícula'!$A$8:$U$1112,21,FALSE)</f>
        <v>21178435</v>
      </c>
      <c r="F644" s="54"/>
    </row>
    <row r="645" spans="1:6" ht="13.15" customHeight="1" x14ac:dyDescent="0.2">
      <c r="A645" s="51">
        <v>47675</v>
      </c>
      <c r="B645" s="52" t="s">
        <v>10</v>
      </c>
      <c r="C645" s="52" t="s">
        <v>431</v>
      </c>
      <c r="D645" s="56">
        <v>8917800539</v>
      </c>
      <c r="E645" s="54">
        <f>VLOOKUP(A645,'[2]Calidad matrícula'!$A$8:$U$1112,21,FALSE)</f>
        <v>5683859</v>
      </c>
      <c r="F645" s="54"/>
    </row>
    <row r="646" spans="1:6" ht="13.15" customHeight="1" x14ac:dyDescent="0.2">
      <c r="A646" s="51">
        <v>47692</v>
      </c>
      <c r="B646" s="52" t="s">
        <v>10</v>
      </c>
      <c r="C646" s="52" t="s">
        <v>476</v>
      </c>
      <c r="D646" s="53">
        <v>8917800546</v>
      </c>
      <c r="E646" s="54">
        <f>VLOOKUP(A646,'[2]Calidad matrícula'!$A$8:$U$1112,21,FALSE)</f>
        <v>23747494</v>
      </c>
      <c r="F646" s="54"/>
    </row>
    <row r="647" spans="1:6" ht="13.15" customHeight="1" x14ac:dyDescent="0.2">
      <c r="A647" s="51">
        <v>47703</v>
      </c>
      <c r="B647" s="52" t="s">
        <v>10</v>
      </c>
      <c r="C647" s="52" t="s">
        <v>728</v>
      </c>
      <c r="D647" s="53">
        <v>8917800553</v>
      </c>
      <c r="E647" s="54">
        <f>VLOOKUP(A647,'[2]Calidad matrícula'!$A$8:$U$1112,21,FALSE)</f>
        <v>9441566</v>
      </c>
      <c r="F647" s="54"/>
    </row>
    <row r="648" spans="1:6" ht="13.15" customHeight="1" x14ac:dyDescent="0.2">
      <c r="A648" s="51">
        <v>47707</v>
      </c>
      <c r="B648" s="52" t="s">
        <v>10</v>
      </c>
      <c r="C648" s="52" t="s">
        <v>729</v>
      </c>
      <c r="D648" s="53">
        <v>8917800560</v>
      </c>
      <c r="E648" s="54">
        <f>VLOOKUP(A648,'[2]Calidad matrícula'!$A$8:$U$1112,21,FALSE)</f>
        <v>20722283</v>
      </c>
      <c r="F648" s="54"/>
    </row>
    <row r="649" spans="1:6" ht="13.15" customHeight="1" x14ac:dyDescent="0.2">
      <c r="A649" s="51">
        <v>47720</v>
      </c>
      <c r="B649" s="52" t="s">
        <v>10</v>
      </c>
      <c r="C649" s="52" t="s">
        <v>730</v>
      </c>
      <c r="D649" s="53">
        <v>8190037629</v>
      </c>
      <c r="E649" s="54">
        <f>VLOOKUP(A649,'[2]Calidad matrícula'!$A$8:$U$1112,21,FALSE)</f>
        <v>10522180</v>
      </c>
      <c r="F649" s="54"/>
    </row>
    <row r="650" spans="1:6" ht="13.15" customHeight="1" x14ac:dyDescent="0.2">
      <c r="A650" s="51">
        <v>47745</v>
      </c>
      <c r="B650" s="52" t="s">
        <v>10</v>
      </c>
      <c r="C650" s="52" t="s">
        <v>731</v>
      </c>
      <c r="D650" s="53">
        <v>8917801039</v>
      </c>
      <c r="E650" s="54">
        <f>VLOOKUP(A650,'[2]Calidad matrícula'!$A$8:$U$1112,21,FALSE)</f>
        <v>23548071</v>
      </c>
      <c r="F650" s="54"/>
    </row>
    <row r="651" spans="1:6" ht="13.15" customHeight="1" x14ac:dyDescent="0.2">
      <c r="A651" s="51">
        <v>47798</v>
      </c>
      <c r="B651" s="52" t="s">
        <v>10</v>
      </c>
      <c r="C651" s="52" t="s">
        <v>732</v>
      </c>
      <c r="D651" s="53">
        <v>8917800578</v>
      </c>
      <c r="E651" s="54">
        <f>VLOOKUP(A651,'[2]Calidad matrícula'!$A$8:$U$1112,21,FALSE)</f>
        <v>12387453</v>
      </c>
      <c r="F651" s="54"/>
    </row>
    <row r="652" spans="1:6" ht="13.15" customHeight="1" x14ac:dyDescent="0.2">
      <c r="A652" s="51">
        <v>47960</v>
      </c>
      <c r="B652" s="52" t="s">
        <v>10</v>
      </c>
      <c r="C652" s="52" t="s">
        <v>733</v>
      </c>
      <c r="D652" s="53">
        <v>8190037604</v>
      </c>
      <c r="E652" s="54">
        <f>VLOOKUP(A652,'[2]Calidad matrícula'!$A$8:$U$1112,21,FALSE)</f>
        <v>9368551</v>
      </c>
      <c r="F652" s="54"/>
    </row>
    <row r="653" spans="1:6" ht="13.15" customHeight="1" x14ac:dyDescent="0.2">
      <c r="A653" s="51">
        <v>47980</v>
      </c>
      <c r="B653" s="52" t="s">
        <v>10</v>
      </c>
      <c r="C653" s="52" t="s">
        <v>734</v>
      </c>
      <c r="D653" s="53">
        <v>8190032975</v>
      </c>
      <c r="E653" s="54">
        <f>VLOOKUP(A653,'[2]Calidad matrícula'!$A$8:$U$1112,21,FALSE)</f>
        <v>50496089</v>
      </c>
      <c r="F653" s="54"/>
    </row>
    <row r="654" spans="1:6" ht="13.15" customHeight="1" x14ac:dyDescent="0.2">
      <c r="A654" s="51">
        <v>50006</v>
      </c>
      <c r="B654" s="52" t="s">
        <v>11</v>
      </c>
      <c r="C654" s="52" t="s">
        <v>735</v>
      </c>
      <c r="D654" s="53">
        <v>8920014573</v>
      </c>
      <c r="E654" s="54">
        <f>VLOOKUP(A654,'[2]Calidad matrícula'!$A$8:$U$1112,21,FALSE)</f>
        <v>28055748</v>
      </c>
      <c r="F654" s="54"/>
    </row>
    <row r="655" spans="1:6" ht="13.15" customHeight="1" x14ac:dyDescent="0.2">
      <c r="A655" s="51">
        <v>50110</v>
      </c>
      <c r="B655" s="52" t="s">
        <v>11</v>
      </c>
      <c r="C655" s="52" t="s">
        <v>736</v>
      </c>
      <c r="D655" s="53">
        <v>8001525771</v>
      </c>
      <c r="E655" s="54">
        <f>VLOOKUP(A655,'[2]Calidad matrícula'!$A$8:$U$1112,21,FALSE)</f>
        <v>3526147</v>
      </c>
      <c r="F655" s="54"/>
    </row>
    <row r="656" spans="1:6" ht="13.15" customHeight="1" x14ac:dyDescent="0.2">
      <c r="A656" s="51">
        <v>50124</v>
      </c>
      <c r="B656" s="52" t="s">
        <v>11</v>
      </c>
      <c r="C656" s="52" t="s">
        <v>737</v>
      </c>
      <c r="D656" s="53">
        <v>8920992324</v>
      </c>
      <c r="E656" s="54">
        <f>VLOOKUP(A656,'[2]Calidad matrícula'!$A$8:$U$1112,21,FALSE)</f>
        <v>3011180</v>
      </c>
      <c r="F656" s="54"/>
    </row>
    <row r="657" spans="1:6" ht="13.15" customHeight="1" x14ac:dyDescent="0.2">
      <c r="A657" s="51">
        <v>50150</v>
      </c>
      <c r="B657" s="52" t="s">
        <v>11</v>
      </c>
      <c r="C657" s="52" t="s">
        <v>738</v>
      </c>
      <c r="D657" s="53">
        <v>8000981904</v>
      </c>
      <c r="E657" s="54">
        <f>VLOOKUP(A657,'[2]Calidad matrícula'!$A$8:$U$1112,21,FALSE)</f>
        <v>5832837</v>
      </c>
      <c r="F657" s="54"/>
    </row>
    <row r="658" spans="1:6" ht="13.15" customHeight="1" x14ac:dyDescent="0.2">
      <c r="A658" s="51">
        <v>50223</v>
      </c>
      <c r="B658" s="52" t="s">
        <v>11</v>
      </c>
      <c r="C658" s="52" t="s">
        <v>739</v>
      </c>
      <c r="D658" s="53">
        <v>8920008120</v>
      </c>
      <c r="E658" s="54">
        <f>VLOOKUP(A658,'[2]Calidad matrícula'!$A$8:$U$1112,21,FALSE)</f>
        <v>2547222</v>
      </c>
      <c r="F658" s="54"/>
    </row>
    <row r="659" spans="1:6" ht="13.15" customHeight="1" x14ac:dyDescent="0.2">
      <c r="A659" s="51">
        <v>50226</v>
      </c>
      <c r="B659" s="52" t="s">
        <v>11</v>
      </c>
      <c r="C659" s="52" t="s">
        <v>740</v>
      </c>
      <c r="D659" s="53">
        <v>8920991849</v>
      </c>
      <c r="E659" s="54">
        <f>VLOOKUP(A659,'[2]Calidad matrícula'!$A$8:$U$1112,21,FALSE)</f>
        <v>8394868</v>
      </c>
      <c r="F659" s="54"/>
    </row>
    <row r="660" spans="1:6" ht="13.15" customHeight="1" x14ac:dyDescent="0.2">
      <c r="A660" s="51">
        <v>50245</v>
      </c>
      <c r="B660" s="52" t="s">
        <v>11</v>
      </c>
      <c r="C660" s="52" t="s">
        <v>741</v>
      </c>
      <c r="D660" s="53">
        <v>8920990011</v>
      </c>
      <c r="E660" s="54">
        <f>VLOOKUP(A660,'[2]Calidad matrícula'!$A$8:$U$1112,21,FALSE)</f>
        <v>898970</v>
      </c>
      <c r="F660" s="54"/>
    </row>
    <row r="661" spans="1:6" ht="13.15" customHeight="1" x14ac:dyDescent="0.2">
      <c r="A661" s="51">
        <v>50251</v>
      </c>
      <c r="B661" s="52" t="s">
        <v>11</v>
      </c>
      <c r="C661" s="52" t="s">
        <v>742</v>
      </c>
      <c r="D661" s="53">
        <v>8920992782</v>
      </c>
      <c r="E661" s="54">
        <f>VLOOKUP(A661,'[2]Calidad matrícula'!$A$8:$U$1112,21,FALSE)</f>
        <v>4771037</v>
      </c>
      <c r="F661" s="54"/>
    </row>
    <row r="662" spans="1:6" ht="13.15" customHeight="1" x14ac:dyDescent="0.2">
      <c r="A662" s="51">
        <v>50270</v>
      </c>
      <c r="B662" s="52" t="s">
        <v>11</v>
      </c>
      <c r="C662" s="52" t="s">
        <v>743</v>
      </c>
      <c r="D662" s="53">
        <v>8002554436</v>
      </c>
      <c r="E662" s="54">
        <f>VLOOKUP(A662,'[2]Calidad matrícula'!$A$8:$U$1112,21,FALSE)</f>
        <v>1986543</v>
      </c>
      <c r="F662" s="54"/>
    </row>
    <row r="663" spans="1:6" ht="13.15" customHeight="1" x14ac:dyDescent="0.2">
      <c r="A663" s="51">
        <v>50287</v>
      </c>
      <c r="B663" s="52" t="s">
        <v>11</v>
      </c>
      <c r="C663" s="52" t="s">
        <v>744</v>
      </c>
      <c r="D663" s="53">
        <v>8920991831</v>
      </c>
      <c r="E663" s="54">
        <f>VLOOKUP(A663,'[2]Calidad matrícula'!$A$8:$U$1112,21,FALSE)</f>
        <v>5301421</v>
      </c>
      <c r="F663" s="54"/>
    </row>
    <row r="664" spans="1:6" ht="13.15" customHeight="1" x14ac:dyDescent="0.2">
      <c r="A664" s="51">
        <v>50313</v>
      </c>
      <c r="B664" s="52" t="s">
        <v>11</v>
      </c>
      <c r="C664" s="52" t="s">
        <v>167</v>
      </c>
      <c r="D664" s="53">
        <v>8920992435</v>
      </c>
      <c r="E664" s="54">
        <f>VLOOKUP(A664,'[2]Calidad matrícula'!$A$8:$U$1112,21,FALSE)</f>
        <v>34663489</v>
      </c>
      <c r="F664" s="54"/>
    </row>
    <row r="665" spans="1:6" ht="13.15" customHeight="1" x14ac:dyDescent="0.2">
      <c r="A665" s="51">
        <v>50318</v>
      </c>
      <c r="B665" s="52" t="s">
        <v>11</v>
      </c>
      <c r="C665" s="52" t="s">
        <v>719</v>
      </c>
      <c r="D665" s="53">
        <v>8000981936</v>
      </c>
      <c r="E665" s="54">
        <f>VLOOKUP(A665,'[2]Calidad matrícula'!$A$8:$U$1112,21,FALSE)</f>
        <v>4077535</v>
      </c>
      <c r="F665" s="54"/>
    </row>
    <row r="666" spans="1:6" ht="13.15" customHeight="1" x14ac:dyDescent="0.2">
      <c r="A666" s="51">
        <v>50325</v>
      </c>
      <c r="B666" s="52" t="s">
        <v>11</v>
      </c>
      <c r="C666" s="52" t="s">
        <v>745</v>
      </c>
      <c r="D666" s="53">
        <v>8001364586</v>
      </c>
      <c r="E666" s="54">
        <f>VLOOKUP(A666,'[2]Calidad matrícula'!$A$8:$U$1112,21,FALSE)</f>
        <v>6546352</v>
      </c>
      <c r="F666" s="54"/>
    </row>
    <row r="667" spans="1:6" ht="13.15" customHeight="1" x14ac:dyDescent="0.2">
      <c r="A667" s="51">
        <v>50330</v>
      </c>
      <c r="B667" s="52" t="s">
        <v>11</v>
      </c>
      <c r="C667" s="52" t="s">
        <v>746</v>
      </c>
      <c r="D667" s="53">
        <v>8920993171</v>
      </c>
      <c r="E667" s="54">
        <f>VLOOKUP(A667,'[2]Calidad matrícula'!$A$8:$U$1112,21,FALSE)</f>
        <v>5645695</v>
      </c>
      <c r="F667" s="54"/>
    </row>
    <row r="668" spans="1:6" ht="13.15" customHeight="1" x14ac:dyDescent="0.2">
      <c r="A668" s="51">
        <v>50350</v>
      </c>
      <c r="B668" s="52" t="s">
        <v>11</v>
      </c>
      <c r="C668" s="52" t="s">
        <v>747</v>
      </c>
      <c r="D668" s="53">
        <v>8920992349</v>
      </c>
      <c r="E668" s="54">
        <f>VLOOKUP(A668,'[2]Calidad matrícula'!$A$8:$U$1112,21,FALSE)</f>
        <v>16081835</v>
      </c>
      <c r="F668" s="54"/>
    </row>
    <row r="669" spans="1:6" ht="13.15" customHeight="1" x14ac:dyDescent="0.2">
      <c r="A669" s="51">
        <v>50370</v>
      </c>
      <c r="B669" s="52" t="s">
        <v>11</v>
      </c>
      <c r="C669" s="52" t="s">
        <v>748</v>
      </c>
      <c r="D669" s="53">
        <v>8001284281</v>
      </c>
      <c r="E669" s="54">
        <f>VLOOKUP(A669,'[2]Calidad matrícula'!$A$8:$U$1112,21,FALSE)</f>
        <v>9246466</v>
      </c>
      <c r="F669" s="54"/>
    </row>
    <row r="670" spans="1:6" ht="13.15" customHeight="1" x14ac:dyDescent="0.2">
      <c r="A670" s="51">
        <v>50400</v>
      </c>
      <c r="B670" s="52" t="s">
        <v>11</v>
      </c>
      <c r="C670" s="52" t="s">
        <v>749</v>
      </c>
      <c r="D670" s="53">
        <v>8920992428</v>
      </c>
      <c r="E670" s="54">
        <f>VLOOKUP(A670,'[2]Calidad matrícula'!$A$8:$U$1112,21,FALSE)</f>
        <v>4936834</v>
      </c>
      <c r="F670" s="54"/>
    </row>
    <row r="671" spans="1:6" ht="13.15" customHeight="1" x14ac:dyDescent="0.2">
      <c r="A671" s="51">
        <v>50450</v>
      </c>
      <c r="B671" s="52" t="s">
        <v>11</v>
      </c>
      <c r="C671" s="52" t="s">
        <v>750</v>
      </c>
      <c r="D671" s="53">
        <v>8001722061</v>
      </c>
      <c r="E671" s="54">
        <f>VLOOKUP(A671,'[2]Calidad matrícula'!$A$8:$U$1112,21,FALSE)</f>
        <v>8428705</v>
      </c>
      <c r="F671" s="54"/>
    </row>
    <row r="672" spans="1:6" ht="13.15" customHeight="1" x14ac:dyDescent="0.2">
      <c r="A672" s="51">
        <v>50568</v>
      </c>
      <c r="B672" s="52" t="s">
        <v>11</v>
      </c>
      <c r="C672" s="52" t="s">
        <v>751</v>
      </c>
      <c r="D672" s="53">
        <v>8000790351</v>
      </c>
      <c r="E672" s="54">
        <f>VLOOKUP(A672,'[2]Calidad matrícula'!$A$8:$U$1112,21,FALSE)</f>
        <v>41889695</v>
      </c>
      <c r="F672" s="54"/>
    </row>
    <row r="673" spans="1:6" ht="13.15" customHeight="1" x14ac:dyDescent="0.2">
      <c r="A673" s="51">
        <v>50573</v>
      </c>
      <c r="B673" s="52" t="s">
        <v>11</v>
      </c>
      <c r="C673" s="52" t="s">
        <v>752</v>
      </c>
      <c r="D673" s="53">
        <v>8920993250</v>
      </c>
      <c r="E673" s="54">
        <f>VLOOKUP(A673,'[2]Calidad matrícula'!$A$8:$U$1112,21,FALSE)</f>
        <v>15921894</v>
      </c>
      <c r="F673" s="54"/>
    </row>
    <row r="674" spans="1:6" ht="13.15" customHeight="1" x14ac:dyDescent="0.2">
      <c r="A674" s="51">
        <v>50577</v>
      </c>
      <c r="B674" s="52" t="s">
        <v>11</v>
      </c>
      <c r="C674" s="52" t="s">
        <v>753</v>
      </c>
      <c r="D674" s="53">
        <v>8920993092</v>
      </c>
      <c r="E674" s="54">
        <f>VLOOKUP(A674,'[2]Calidad matrícula'!$A$8:$U$1112,21,FALSE)</f>
        <v>5810393</v>
      </c>
      <c r="F674" s="54"/>
    </row>
    <row r="675" spans="1:6" ht="13.15" customHeight="1" x14ac:dyDescent="0.2">
      <c r="A675" s="51">
        <v>50590</v>
      </c>
      <c r="B675" s="52" t="s">
        <v>11</v>
      </c>
      <c r="C675" s="52" t="s">
        <v>447</v>
      </c>
      <c r="D675" s="53">
        <v>8000981950</v>
      </c>
      <c r="E675" s="54">
        <f>VLOOKUP(A675,'[2]Calidad matrícula'!$A$8:$U$1112,21,FALSE)</f>
        <v>8358157</v>
      </c>
      <c r="F675" s="54"/>
    </row>
    <row r="676" spans="1:6" ht="13.15" customHeight="1" x14ac:dyDescent="0.2">
      <c r="A676" s="51">
        <v>50606</v>
      </c>
      <c r="B676" s="52" t="s">
        <v>11</v>
      </c>
      <c r="C676" s="52" t="s">
        <v>754</v>
      </c>
      <c r="D676" s="53">
        <v>8000981991</v>
      </c>
      <c r="E676" s="54">
        <f>VLOOKUP(A676,'[2]Calidad matrícula'!$A$8:$U$1112,21,FALSE)</f>
        <v>7219193</v>
      </c>
      <c r="F676" s="54"/>
    </row>
    <row r="677" spans="1:6" ht="16.5" customHeight="1" x14ac:dyDescent="0.2">
      <c r="A677" s="51">
        <v>50680</v>
      </c>
      <c r="B677" s="52" t="s">
        <v>11</v>
      </c>
      <c r="C677" s="57" t="s">
        <v>755</v>
      </c>
      <c r="D677" s="53">
        <v>8000982031</v>
      </c>
      <c r="E677" s="54">
        <f>VLOOKUP(A677,'[2]Calidad matrícula'!$A$8:$U$1112,21,FALSE)</f>
        <v>6102758</v>
      </c>
      <c r="F677" s="54"/>
    </row>
    <row r="678" spans="1:6" ht="13.15" customHeight="1" x14ac:dyDescent="0.2">
      <c r="A678" s="51">
        <v>50683</v>
      </c>
      <c r="B678" s="52" t="s">
        <v>11</v>
      </c>
      <c r="C678" s="52" t="s">
        <v>756</v>
      </c>
      <c r="D678" s="53">
        <v>8000982056</v>
      </c>
      <c r="E678" s="54">
        <f>VLOOKUP(A678,'[2]Calidad matrícula'!$A$8:$U$1112,21,FALSE)</f>
        <v>4180364</v>
      </c>
      <c r="F678" s="54"/>
    </row>
    <row r="679" spans="1:6" ht="13.15" customHeight="1" x14ac:dyDescent="0.2">
      <c r="A679" s="51">
        <v>50686</v>
      </c>
      <c r="B679" s="52" t="s">
        <v>11</v>
      </c>
      <c r="C679" s="52" t="s">
        <v>757</v>
      </c>
      <c r="D679" s="53">
        <v>8920992467</v>
      </c>
      <c r="E679" s="54">
        <f>VLOOKUP(A679,'[2]Calidad matrícula'!$A$8:$U$1112,21,FALSE)</f>
        <v>652786</v>
      </c>
      <c r="F679" s="54"/>
    </row>
    <row r="680" spans="1:6" ht="13.15" customHeight="1" x14ac:dyDescent="0.2">
      <c r="A680" s="51">
        <v>50689</v>
      </c>
      <c r="B680" s="52" t="s">
        <v>11</v>
      </c>
      <c r="C680" s="52" t="s">
        <v>508</v>
      </c>
      <c r="D680" s="53">
        <v>8920995486</v>
      </c>
      <c r="E680" s="54">
        <f>VLOOKUP(A680,'[2]Calidad matrícula'!$A$8:$U$1112,21,FALSE)</f>
        <v>10425050</v>
      </c>
      <c r="F680" s="54"/>
    </row>
    <row r="681" spans="1:6" ht="13.15" customHeight="1" x14ac:dyDescent="0.2">
      <c r="A681" s="51">
        <v>50711</v>
      </c>
      <c r="B681" s="52" t="s">
        <v>11</v>
      </c>
      <c r="C681" s="52" t="s">
        <v>758</v>
      </c>
      <c r="D681" s="53">
        <v>8920991738</v>
      </c>
      <c r="E681" s="54">
        <f>VLOOKUP(A681,'[2]Calidad matrícula'!$A$8:$U$1112,21,FALSE)</f>
        <v>12481029</v>
      </c>
      <c r="F681" s="54"/>
    </row>
    <row r="682" spans="1:6" ht="13.15" customHeight="1" x14ac:dyDescent="0.2">
      <c r="A682" s="51">
        <v>52019</v>
      </c>
      <c r="B682" s="52" t="s">
        <v>12</v>
      </c>
      <c r="C682" s="52" t="s">
        <v>536</v>
      </c>
      <c r="D682" s="53">
        <v>8000990545</v>
      </c>
      <c r="E682" s="54">
        <f>VLOOKUP(A682,'[2]Calidad matrícula'!$A$8:$U$1112,21,FALSE)</f>
        <v>3416845</v>
      </c>
      <c r="F682" s="54"/>
    </row>
    <row r="683" spans="1:6" ht="13.15" customHeight="1" x14ac:dyDescent="0.2">
      <c r="A683" s="51">
        <v>52022</v>
      </c>
      <c r="B683" s="52" t="s">
        <v>12</v>
      </c>
      <c r="C683" s="52" t="s">
        <v>759</v>
      </c>
      <c r="D683" s="53">
        <v>8000990520</v>
      </c>
      <c r="E683" s="54">
        <f>VLOOKUP(A683,'[2]Calidad matrícula'!$A$8:$U$1112,21,FALSE)</f>
        <v>3492077</v>
      </c>
      <c r="F683" s="54"/>
    </row>
    <row r="684" spans="1:6" ht="13.15" customHeight="1" x14ac:dyDescent="0.2">
      <c r="A684" s="51">
        <v>52036</v>
      </c>
      <c r="B684" s="52" t="s">
        <v>12</v>
      </c>
      <c r="C684" s="52" t="s">
        <v>760</v>
      </c>
      <c r="D684" s="53">
        <v>8000990552</v>
      </c>
      <c r="E684" s="54">
        <f>VLOOKUP(A684,'[2]Calidad matrícula'!$A$8:$U$1112,21,FALSE)</f>
        <v>2174432</v>
      </c>
      <c r="F684" s="54"/>
    </row>
    <row r="685" spans="1:6" ht="13.15" customHeight="1" x14ac:dyDescent="0.2">
      <c r="A685" s="51">
        <v>52051</v>
      </c>
      <c r="B685" s="52" t="s">
        <v>12</v>
      </c>
      <c r="C685" s="52" t="s">
        <v>761</v>
      </c>
      <c r="D685" s="53">
        <v>8000990584</v>
      </c>
      <c r="E685" s="54">
        <f>VLOOKUP(A685,'[2]Calidad matrícula'!$A$8:$U$1112,21,FALSE)</f>
        <v>3821771</v>
      </c>
      <c r="F685" s="54"/>
    </row>
    <row r="686" spans="1:6" ht="13.15" customHeight="1" x14ac:dyDescent="0.2">
      <c r="A686" s="51">
        <v>52079</v>
      </c>
      <c r="B686" s="52" t="s">
        <v>12</v>
      </c>
      <c r="C686" s="52" t="s">
        <v>762</v>
      </c>
      <c r="D686" s="53">
        <v>8000990617</v>
      </c>
      <c r="E686" s="54">
        <f>VLOOKUP(A686,'[2]Calidad matrícula'!$A$8:$U$1112,21,FALSE)</f>
        <v>63194793</v>
      </c>
      <c r="F686" s="54"/>
    </row>
    <row r="687" spans="1:6" ht="13.15" customHeight="1" x14ac:dyDescent="0.2">
      <c r="A687" s="51">
        <v>52083</v>
      </c>
      <c r="B687" s="52" t="s">
        <v>12</v>
      </c>
      <c r="C687" s="52" t="s">
        <v>300</v>
      </c>
      <c r="D687" s="56">
        <v>8000354821</v>
      </c>
      <c r="E687" s="54">
        <f>VLOOKUP(A687,'[2]Calidad matrícula'!$A$8:$U$1112,21,FALSE)</f>
        <v>2238094</v>
      </c>
      <c r="F687" s="54"/>
    </row>
    <row r="688" spans="1:6" ht="13.15" customHeight="1" x14ac:dyDescent="0.2">
      <c r="A688" s="51">
        <v>52110</v>
      </c>
      <c r="B688" s="52" t="s">
        <v>12</v>
      </c>
      <c r="C688" s="52" t="s">
        <v>763</v>
      </c>
      <c r="D688" s="53">
        <v>8000990624</v>
      </c>
      <c r="E688" s="54">
        <f>VLOOKUP(A688,'[2]Calidad matrícula'!$A$8:$U$1112,21,FALSE)</f>
        <v>8126226</v>
      </c>
      <c r="F688" s="54"/>
    </row>
    <row r="689" spans="1:6" ht="13.15" customHeight="1" x14ac:dyDescent="0.2">
      <c r="A689" s="51">
        <v>52203</v>
      </c>
      <c r="B689" s="52" t="s">
        <v>12</v>
      </c>
      <c r="C689" s="52" t="s">
        <v>764</v>
      </c>
      <c r="D689" s="53">
        <v>8000198169</v>
      </c>
      <c r="E689" s="54">
        <f>VLOOKUP(A689,'[2]Calidad matrícula'!$A$8:$U$1112,21,FALSE)</f>
        <v>3129851</v>
      </c>
      <c r="F689" s="54"/>
    </row>
    <row r="690" spans="1:6" ht="13.15" customHeight="1" x14ac:dyDescent="0.2">
      <c r="A690" s="51">
        <v>52207</v>
      </c>
      <c r="B690" s="52" t="s">
        <v>12</v>
      </c>
      <c r="C690" s="52" t="s">
        <v>765</v>
      </c>
      <c r="D690" s="53">
        <v>8000190006</v>
      </c>
      <c r="E690" s="54">
        <f>VLOOKUP(A690,'[2]Calidad matrícula'!$A$8:$U$1112,21,FALSE)</f>
        <v>3595193</v>
      </c>
      <c r="F690" s="54"/>
    </row>
    <row r="691" spans="1:6" ht="13.15" customHeight="1" x14ac:dyDescent="0.2">
      <c r="A691" s="51">
        <v>52210</v>
      </c>
      <c r="B691" s="52" t="s">
        <v>12</v>
      </c>
      <c r="C691" s="52" t="s">
        <v>766</v>
      </c>
      <c r="D691" s="53">
        <v>8000990649</v>
      </c>
      <c r="E691" s="54">
        <f>VLOOKUP(A691,'[2]Calidad matrícula'!$A$8:$U$1112,21,FALSE)</f>
        <v>1940448</v>
      </c>
      <c r="F691" s="54"/>
    </row>
    <row r="692" spans="1:6" ht="13.15" customHeight="1" x14ac:dyDescent="0.2">
      <c r="A692" s="51">
        <v>52215</v>
      </c>
      <c r="B692" s="52" t="s">
        <v>12</v>
      </c>
      <c r="C692" s="52" t="s">
        <v>83</v>
      </c>
      <c r="D692" s="56">
        <v>8000350241</v>
      </c>
      <c r="E692" s="54">
        <f>VLOOKUP(A692,'[2]Calidad matrícula'!$A$8:$U$1112,21,FALSE)</f>
        <v>6334090</v>
      </c>
      <c r="F692" s="54"/>
    </row>
    <row r="693" spans="1:6" ht="13.15" customHeight="1" x14ac:dyDescent="0.2">
      <c r="A693" s="51">
        <v>52224</v>
      </c>
      <c r="B693" s="52" t="s">
        <v>12</v>
      </c>
      <c r="C693" s="52" t="s">
        <v>767</v>
      </c>
      <c r="D693" s="53">
        <v>8000990703</v>
      </c>
      <c r="E693" s="54">
        <f>VLOOKUP(A693,'[2]Calidad matrícula'!$A$8:$U$1112,21,FALSE)</f>
        <v>3634310</v>
      </c>
      <c r="F693" s="54"/>
    </row>
    <row r="694" spans="1:6" ht="13.15" customHeight="1" x14ac:dyDescent="0.2">
      <c r="A694" s="51">
        <v>52227</v>
      </c>
      <c r="B694" s="52" t="s">
        <v>12</v>
      </c>
      <c r="C694" s="52" t="s">
        <v>768</v>
      </c>
      <c r="D694" s="53">
        <v>8000990663</v>
      </c>
      <c r="E694" s="54">
        <f>VLOOKUP(A694,'[2]Calidad matrícula'!$A$8:$U$1112,21,FALSE)</f>
        <v>14349162</v>
      </c>
      <c r="F694" s="54"/>
    </row>
    <row r="695" spans="1:6" ht="13.15" customHeight="1" x14ac:dyDescent="0.2">
      <c r="A695" s="51">
        <v>52233</v>
      </c>
      <c r="B695" s="52" t="s">
        <v>12</v>
      </c>
      <c r="C695" s="52" t="s">
        <v>769</v>
      </c>
      <c r="D695" s="53">
        <v>8000990728</v>
      </c>
      <c r="E695" s="54">
        <f>VLOOKUP(A695,'[2]Calidad matrícula'!$A$8:$U$1112,21,FALSE)</f>
        <v>3589717</v>
      </c>
      <c r="F695" s="54"/>
    </row>
    <row r="696" spans="1:6" ht="13.15" customHeight="1" x14ac:dyDescent="0.2">
      <c r="A696" s="51">
        <v>52240</v>
      </c>
      <c r="B696" s="52" t="s">
        <v>12</v>
      </c>
      <c r="C696" s="52" t="s">
        <v>770</v>
      </c>
      <c r="D696" s="53">
        <v>8001999594</v>
      </c>
      <c r="E696" s="54">
        <f>VLOOKUP(A696,'[2]Calidad matrícula'!$A$8:$U$1112,21,FALSE)</f>
        <v>4564364</v>
      </c>
      <c r="F696" s="54"/>
    </row>
    <row r="697" spans="1:6" ht="13.15" customHeight="1" x14ac:dyDescent="0.2">
      <c r="A697" s="51">
        <v>52250</v>
      </c>
      <c r="B697" s="52" t="s">
        <v>12</v>
      </c>
      <c r="C697" s="52" t="s">
        <v>771</v>
      </c>
      <c r="D697" s="53">
        <v>8000990767</v>
      </c>
      <c r="E697" s="54">
        <f>VLOOKUP(A697,'[2]Calidad matrícula'!$A$8:$U$1112,21,FALSE)</f>
        <v>32307490</v>
      </c>
      <c r="F697" s="54"/>
    </row>
    <row r="698" spans="1:6" ht="13.15" customHeight="1" x14ac:dyDescent="0.2">
      <c r="A698" s="51">
        <v>52254</v>
      </c>
      <c r="B698" s="52" t="s">
        <v>12</v>
      </c>
      <c r="C698" s="52" t="s">
        <v>772</v>
      </c>
      <c r="D698" s="53">
        <v>8140022435</v>
      </c>
      <c r="E698" s="54">
        <f>VLOOKUP(A698,'[2]Calidad matrícula'!$A$8:$U$1112,21,FALSE)</f>
        <v>2388328</v>
      </c>
      <c r="F698" s="54"/>
    </row>
    <row r="699" spans="1:6" ht="13.15" customHeight="1" x14ac:dyDescent="0.2">
      <c r="A699" s="51">
        <v>52256</v>
      </c>
      <c r="B699" s="52" t="s">
        <v>12</v>
      </c>
      <c r="C699" s="52" t="s">
        <v>773</v>
      </c>
      <c r="D699" s="53">
        <v>8000990799</v>
      </c>
      <c r="E699" s="54">
        <f>VLOOKUP(A699,'[2]Calidad matrícula'!$A$8:$U$1112,21,FALSE)</f>
        <v>2636554</v>
      </c>
      <c r="F699" s="54"/>
    </row>
    <row r="700" spans="1:6" ht="13.15" customHeight="1" x14ac:dyDescent="0.2">
      <c r="A700" s="51">
        <v>52258</v>
      </c>
      <c r="B700" s="52" t="s">
        <v>12</v>
      </c>
      <c r="C700" s="52" t="s">
        <v>774</v>
      </c>
      <c r="D700" s="53">
        <v>8000990807</v>
      </c>
      <c r="E700" s="54">
        <f>VLOOKUP(A700,'[2]Calidad matrícula'!$A$8:$U$1112,21,FALSE)</f>
        <v>7032526</v>
      </c>
      <c r="F700" s="54"/>
    </row>
    <row r="701" spans="1:6" ht="13.15" customHeight="1" x14ac:dyDescent="0.2">
      <c r="A701" s="51">
        <v>52260</v>
      </c>
      <c r="B701" s="52" t="s">
        <v>12</v>
      </c>
      <c r="C701" s="52" t="s">
        <v>459</v>
      </c>
      <c r="D701" s="53">
        <v>8000990846</v>
      </c>
      <c r="E701" s="54">
        <f>VLOOKUP(A701,'[2]Calidad matrícula'!$A$8:$U$1112,21,FALSE)</f>
        <v>4836588</v>
      </c>
      <c r="F701" s="54"/>
    </row>
    <row r="702" spans="1:6" ht="13.15" customHeight="1" x14ac:dyDescent="0.2">
      <c r="A702" s="51">
        <v>52287</v>
      </c>
      <c r="B702" s="52" t="s">
        <v>12</v>
      </c>
      <c r="C702" s="52" t="s">
        <v>775</v>
      </c>
      <c r="D702" s="53">
        <v>8000990892</v>
      </c>
      <c r="E702" s="54">
        <f>VLOOKUP(A702,'[2]Calidad matrícula'!$A$8:$U$1112,21,FALSE)</f>
        <v>2868959</v>
      </c>
      <c r="F702" s="54"/>
    </row>
    <row r="703" spans="1:6" ht="13.15" customHeight="1" x14ac:dyDescent="0.2">
      <c r="A703" s="51">
        <v>52317</v>
      </c>
      <c r="B703" s="52" t="s">
        <v>12</v>
      </c>
      <c r="C703" s="52" t="s">
        <v>776</v>
      </c>
      <c r="D703" s="53">
        <v>8000156891</v>
      </c>
      <c r="E703" s="54">
        <f>VLOOKUP(A703,'[2]Calidad matrícula'!$A$8:$U$1112,21,FALSE)</f>
        <v>6177696</v>
      </c>
      <c r="F703" s="54"/>
    </row>
    <row r="704" spans="1:6" ht="13.15" customHeight="1" x14ac:dyDescent="0.2">
      <c r="A704" s="51">
        <v>52320</v>
      </c>
      <c r="B704" s="52" t="s">
        <v>12</v>
      </c>
      <c r="C704" s="52" t="s">
        <v>777</v>
      </c>
      <c r="D704" s="53">
        <v>8000990900</v>
      </c>
      <c r="E704" s="54">
        <f>VLOOKUP(A704,'[2]Calidad matrícula'!$A$8:$U$1112,21,FALSE)</f>
        <v>3766605</v>
      </c>
      <c r="F704" s="54"/>
    </row>
    <row r="705" spans="1:6" ht="13.15" customHeight="1" x14ac:dyDescent="0.2">
      <c r="A705" s="51">
        <v>52323</v>
      </c>
      <c r="B705" s="52" t="s">
        <v>12</v>
      </c>
      <c r="C705" s="52" t="s">
        <v>778</v>
      </c>
      <c r="D705" s="53">
        <v>8000836727</v>
      </c>
      <c r="E705" s="54">
        <f>VLOOKUP(A705,'[2]Calidad matrícula'!$A$8:$U$1112,21,FALSE)</f>
        <v>2655350</v>
      </c>
      <c r="F705" s="54"/>
    </row>
    <row r="706" spans="1:6" ht="13.15" customHeight="1" x14ac:dyDescent="0.2">
      <c r="A706" s="51">
        <v>52352</v>
      </c>
      <c r="B706" s="52" t="s">
        <v>12</v>
      </c>
      <c r="C706" s="52" t="s">
        <v>779</v>
      </c>
      <c r="D706" s="53">
        <v>8000990925</v>
      </c>
      <c r="E706" s="54">
        <f>VLOOKUP(A706,'[2]Calidad matrícula'!$A$8:$U$1112,21,FALSE)</f>
        <v>3775168</v>
      </c>
      <c r="F706" s="54"/>
    </row>
    <row r="707" spans="1:6" ht="13.15" customHeight="1" x14ac:dyDescent="0.2">
      <c r="A707" s="51">
        <v>52354</v>
      </c>
      <c r="B707" s="52" t="s">
        <v>12</v>
      </c>
      <c r="C707" s="52" t="s">
        <v>780</v>
      </c>
      <c r="D707" s="53">
        <v>8000190052</v>
      </c>
      <c r="E707" s="54">
        <f>VLOOKUP(A707,'[2]Calidad matrícula'!$A$8:$U$1112,21,FALSE)</f>
        <v>2497429</v>
      </c>
      <c r="F707" s="54"/>
    </row>
    <row r="708" spans="1:6" ht="13.15" customHeight="1" x14ac:dyDescent="0.2">
      <c r="A708" s="51">
        <v>52378</v>
      </c>
      <c r="B708" s="52" t="s">
        <v>12</v>
      </c>
      <c r="C708" s="52" t="s">
        <v>781</v>
      </c>
      <c r="D708" s="53">
        <v>8000990989</v>
      </c>
      <c r="E708" s="54">
        <f>VLOOKUP(A708,'[2]Calidad matrícula'!$A$8:$U$1112,21,FALSE)</f>
        <v>6957249</v>
      </c>
      <c r="F708" s="54"/>
    </row>
    <row r="709" spans="1:6" ht="13.15" customHeight="1" x14ac:dyDescent="0.2">
      <c r="A709" s="51">
        <v>52381</v>
      </c>
      <c r="B709" s="52" t="s">
        <v>12</v>
      </c>
      <c r="C709" s="52" t="s">
        <v>782</v>
      </c>
      <c r="D709" s="53">
        <v>8000991006</v>
      </c>
      <c r="E709" s="54">
        <f>VLOOKUP(A709,'[2]Calidad matrícula'!$A$8:$U$1112,21,FALSE)</f>
        <v>4657999</v>
      </c>
      <c r="F709" s="54"/>
    </row>
    <row r="710" spans="1:6" ht="13.15" customHeight="1" x14ac:dyDescent="0.2">
      <c r="A710" s="51">
        <v>52385</v>
      </c>
      <c r="B710" s="52" t="s">
        <v>12</v>
      </c>
      <c r="C710" s="52" t="s">
        <v>783</v>
      </c>
      <c r="D710" s="53">
        <v>8001498940</v>
      </c>
      <c r="E710" s="54">
        <f>VLOOKUP(A710,'[2]Calidad matrícula'!$A$8:$U$1112,21,FALSE)</f>
        <v>2165023</v>
      </c>
      <c r="F710" s="54"/>
    </row>
    <row r="711" spans="1:6" ht="13.15" customHeight="1" x14ac:dyDescent="0.2">
      <c r="A711" s="51">
        <v>52390</v>
      </c>
      <c r="B711" s="52" t="s">
        <v>12</v>
      </c>
      <c r="C711" s="52" t="s">
        <v>784</v>
      </c>
      <c r="D711" s="53">
        <v>8002225020</v>
      </c>
      <c r="E711" s="54">
        <f>VLOOKUP(A711,'[2]Calidad matrícula'!$A$8:$U$1112,21,FALSE)</f>
        <v>12763004</v>
      </c>
      <c r="F711" s="54"/>
    </row>
    <row r="712" spans="1:6" ht="13.15" customHeight="1" x14ac:dyDescent="0.2">
      <c r="A712" s="51">
        <v>52399</v>
      </c>
      <c r="B712" s="52" t="s">
        <v>12</v>
      </c>
      <c r="C712" s="52" t="s">
        <v>179</v>
      </c>
      <c r="D712" s="53">
        <v>8000991020</v>
      </c>
      <c r="E712" s="54">
        <f>VLOOKUP(A712,'[2]Calidad matrícula'!$A$8:$U$1112,21,FALSE)</f>
        <v>11912250</v>
      </c>
      <c r="F712" s="54"/>
    </row>
    <row r="713" spans="1:6" ht="13.15" customHeight="1" x14ac:dyDescent="0.2">
      <c r="A713" s="51">
        <v>52405</v>
      </c>
      <c r="B713" s="52" t="s">
        <v>12</v>
      </c>
      <c r="C713" s="52" t="s">
        <v>785</v>
      </c>
      <c r="D713" s="53">
        <v>8000191115</v>
      </c>
      <c r="E713" s="54">
        <f>VLOOKUP(A713,'[2]Calidad matrícula'!$A$8:$U$1112,21,FALSE)</f>
        <v>4881103</v>
      </c>
      <c r="F713" s="54"/>
    </row>
    <row r="714" spans="1:6" ht="13.15" customHeight="1" x14ac:dyDescent="0.2">
      <c r="A714" s="51">
        <v>52411</v>
      </c>
      <c r="B714" s="52" t="s">
        <v>12</v>
      </c>
      <c r="C714" s="52" t="s">
        <v>786</v>
      </c>
      <c r="D714" s="53">
        <v>8000991052</v>
      </c>
      <c r="E714" s="54">
        <f>VLOOKUP(A714,'[2]Calidad matrícula'!$A$8:$U$1112,21,FALSE)</f>
        <v>3578543</v>
      </c>
      <c r="F714" s="54"/>
    </row>
    <row r="715" spans="1:6" ht="13.15" customHeight="1" x14ac:dyDescent="0.2">
      <c r="A715" s="51">
        <v>52418</v>
      </c>
      <c r="B715" s="52" t="s">
        <v>12</v>
      </c>
      <c r="C715" s="52" t="s">
        <v>787</v>
      </c>
      <c r="D715" s="53">
        <v>8000191122</v>
      </c>
      <c r="E715" s="54">
        <f>VLOOKUP(A715,'[2]Calidad matrícula'!$A$8:$U$1112,21,FALSE)</f>
        <v>5062869</v>
      </c>
      <c r="F715" s="54"/>
    </row>
    <row r="716" spans="1:6" ht="13.15" customHeight="1" x14ac:dyDescent="0.2">
      <c r="A716" s="51">
        <v>52427</v>
      </c>
      <c r="B716" s="52" t="s">
        <v>12</v>
      </c>
      <c r="C716" s="52" t="s">
        <v>788</v>
      </c>
      <c r="D716" s="53">
        <v>8000991061</v>
      </c>
      <c r="E716" s="54">
        <f>VLOOKUP(A716,'[2]Calidad matrícula'!$A$8:$U$1112,21,FALSE)</f>
        <v>20391539</v>
      </c>
      <c r="F716" s="54"/>
    </row>
    <row r="717" spans="1:6" ht="13.15" customHeight="1" x14ac:dyDescent="0.2">
      <c r="A717" s="51">
        <v>52435</v>
      </c>
      <c r="B717" s="52" t="s">
        <v>12</v>
      </c>
      <c r="C717" s="52" t="s">
        <v>789</v>
      </c>
      <c r="D717" s="53">
        <v>8000991084</v>
      </c>
      <c r="E717" s="54">
        <f>VLOOKUP(A717,'[2]Calidad matrícula'!$A$8:$U$1112,21,FALSE)</f>
        <v>3682726</v>
      </c>
      <c r="F717" s="54"/>
    </row>
    <row r="718" spans="1:6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>
        <f>VLOOKUP(A718,'[2]Calidad matrícula'!$A$8:$U$1112,21,FALSE)</f>
        <v>9804919</v>
      </c>
      <c r="F718" s="54"/>
    </row>
    <row r="719" spans="1:6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>
        <f>VLOOKUP(A719,'[2]Calidad matrícula'!$A$8:$U$1112,21,FALSE)</f>
        <v>1694080</v>
      </c>
      <c r="F719" s="54"/>
    </row>
    <row r="720" spans="1:6" ht="13.15" customHeight="1" x14ac:dyDescent="0.2">
      <c r="A720" s="51">
        <v>52490</v>
      </c>
      <c r="B720" s="52" t="s">
        <v>12</v>
      </c>
      <c r="C720" s="52" t="s">
        <v>790</v>
      </c>
      <c r="D720" s="53">
        <v>8000991131</v>
      </c>
      <c r="E720" s="54">
        <f>VLOOKUP(A720,'[2]Calidad matrícula'!$A$8:$U$1112,21,FALSE)</f>
        <v>36143620</v>
      </c>
      <c r="F720" s="54"/>
    </row>
    <row r="721" spans="1:6" ht="13.15" customHeight="1" x14ac:dyDescent="0.2">
      <c r="A721" s="51">
        <v>52506</v>
      </c>
      <c r="B721" s="52" t="s">
        <v>12</v>
      </c>
      <c r="C721" s="52" t="s">
        <v>791</v>
      </c>
      <c r="D721" s="53">
        <v>8000991156</v>
      </c>
      <c r="E721" s="54">
        <f>VLOOKUP(A721,'[2]Calidad matrícula'!$A$8:$U$1112,21,FALSE)</f>
        <v>2270665</v>
      </c>
      <c r="F721" s="54"/>
    </row>
    <row r="722" spans="1:6" ht="13.15" customHeight="1" x14ac:dyDescent="0.2">
      <c r="A722" s="51">
        <v>52520</v>
      </c>
      <c r="B722" s="52" t="s">
        <v>12</v>
      </c>
      <c r="C722" s="52" t="s">
        <v>792</v>
      </c>
      <c r="D722" s="53">
        <v>8000990853</v>
      </c>
      <c r="E722" s="54">
        <f>VLOOKUP(A722,'[2]Calidad matrícula'!$A$8:$U$1112,21,FALSE)</f>
        <v>7563097</v>
      </c>
      <c r="F722" s="54"/>
    </row>
    <row r="723" spans="1:6" ht="13.15" customHeight="1" x14ac:dyDescent="0.2">
      <c r="A723" s="51">
        <v>52540</v>
      </c>
      <c r="B723" s="52" t="s">
        <v>12</v>
      </c>
      <c r="C723" s="52" t="s">
        <v>793</v>
      </c>
      <c r="D723" s="53">
        <v>8000203249</v>
      </c>
      <c r="E723" s="54">
        <f>VLOOKUP(A723,'[2]Calidad matrícula'!$A$8:$U$1112,21,FALSE)</f>
        <v>5441500</v>
      </c>
      <c r="F723" s="54"/>
    </row>
    <row r="724" spans="1:6" ht="13.15" customHeight="1" x14ac:dyDescent="0.2">
      <c r="A724" s="51">
        <v>52560</v>
      </c>
      <c r="B724" s="52" t="s">
        <v>12</v>
      </c>
      <c r="C724" s="52" t="s">
        <v>794</v>
      </c>
      <c r="D724" s="53">
        <v>8000372324</v>
      </c>
      <c r="E724" s="54">
        <f>VLOOKUP(A724,'[2]Calidad matrícula'!$A$8:$U$1112,21,FALSE)</f>
        <v>4783109</v>
      </c>
      <c r="F724" s="54"/>
    </row>
    <row r="725" spans="1:6" ht="13.15" customHeight="1" x14ac:dyDescent="0.2">
      <c r="A725" s="51">
        <v>52565</v>
      </c>
      <c r="B725" s="52" t="s">
        <v>12</v>
      </c>
      <c r="C725" s="52" t="s">
        <v>795</v>
      </c>
      <c r="D725" s="53">
        <v>8002224989</v>
      </c>
      <c r="E725" s="54">
        <f>VLOOKUP(A725,'[2]Calidad matrícula'!$A$8:$U$1112,21,FALSE)</f>
        <v>2307878</v>
      </c>
      <c r="F725" s="54"/>
    </row>
    <row r="726" spans="1:6" ht="13.15" customHeight="1" x14ac:dyDescent="0.2">
      <c r="A726" s="51">
        <v>52573</v>
      </c>
      <c r="B726" s="52" t="s">
        <v>12</v>
      </c>
      <c r="C726" s="52" t="s">
        <v>796</v>
      </c>
      <c r="D726" s="53">
        <v>8000991188</v>
      </c>
      <c r="E726" s="54">
        <f>VLOOKUP(A726,'[2]Calidad matrícula'!$A$8:$U$1112,21,FALSE)</f>
        <v>3310875</v>
      </c>
      <c r="F726" s="54"/>
    </row>
    <row r="727" spans="1:6" ht="13.15" customHeight="1" x14ac:dyDescent="0.2">
      <c r="A727" s="51">
        <v>52585</v>
      </c>
      <c r="B727" s="52" t="s">
        <v>12</v>
      </c>
      <c r="C727" s="52" t="s">
        <v>797</v>
      </c>
      <c r="D727" s="53">
        <v>8000991228</v>
      </c>
      <c r="E727" s="54">
        <f>VLOOKUP(A727,'[2]Calidad matrícula'!$A$8:$U$1112,21,FALSE)</f>
        <v>7346194</v>
      </c>
      <c r="F727" s="54"/>
    </row>
    <row r="728" spans="1:6" ht="13.15" customHeight="1" x14ac:dyDescent="0.2">
      <c r="A728" s="51">
        <v>52612</v>
      </c>
      <c r="B728" s="52" t="s">
        <v>12</v>
      </c>
      <c r="C728" s="52" t="s">
        <v>601</v>
      </c>
      <c r="D728" s="56">
        <v>8000991274</v>
      </c>
      <c r="E728" s="54">
        <f>VLOOKUP(A728,'[2]Calidad matrícula'!$A$8:$U$1112,21,FALSE)</f>
        <v>21414179</v>
      </c>
      <c r="F728" s="54"/>
    </row>
    <row r="729" spans="1:6" ht="13.15" customHeight="1" x14ac:dyDescent="0.2">
      <c r="A729" s="51">
        <v>52621</v>
      </c>
      <c r="B729" s="52" t="s">
        <v>12</v>
      </c>
      <c r="C729" s="52" t="s">
        <v>798</v>
      </c>
      <c r="D729" s="53">
        <v>8000991321</v>
      </c>
      <c r="E729" s="54">
        <f>VLOOKUP(A729,'[2]Calidad matrícula'!$A$8:$U$1112,21,FALSE)</f>
        <v>14223495</v>
      </c>
      <c r="F729" s="54"/>
    </row>
    <row r="730" spans="1:6" ht="13.15" customHeight="1" x14ac:dyDescent="0.2">
      <c r="A730" s="51">
        <v>52678</v>
      </c>
      <c r="B730" s="52" t="s">
        <v>12</v>
      </c>
      <c r="C730" s="52" t="s">
        <v>799</v>
      </c>
      <c r="D730" s="53">
        <v>8000991360</v>
      </c>
      <c r="E730" s="54">
        <f>VLOOKUP(A730,'[2]Calidad matrícula'!$A$8:$U$1112,21,FALSE)</f>
        <v>12574879</v>
      </c>
      <c r="F730" s="54"/>
    </row>
    <row r="731" spans="1:6" ht="13.15" customHeight="1" x14ac:dyDescent="0.2">
      <c r="A731" s="51">
        <v>52683</v>
      </c>
      <c r="B731" s="52" t="s">
        <v>12</v>
      </c>
      <c r="C731" s="52" t="s">
        <v>800</v>
      </c>
      <c r="D731" s="53">
        <v>8000991385</v>
      </c>
      <c r="E731" s="54">
        <f>VLOOKUP(A731,'[2]Calidad matrícula'!$A$8:$U$1112,21,FALSE)</f>
        <v>6928582</v>
      </c>
      <c r="F731" s="54"/>
    </row>
    <row r="732" spans="1:6" ht="13.15" customHeight="1" x14ac:dyDescent="0.2">
      <c r="A732" s="51">
        <v>52685</v>
      </c>
      <c r="B732" s="52" t="s">
        <v>12</v>
      </c>
      <c r="C732" s="52" t="s">
        <v>603</v>
      </c>
      <c r="D732" s="56">
        <v>8001930318</v>
      </c>
      <c r="E732" s="54">
        <f>VLOOKUP(A732,'[2]Calidad matrícula'!$A$8:$U$1112,21,FALSE)</f>
        <v>2927228</v>
      </c>
      <c r="F732" s="54"/>
    </row>
    <row r="733" spans="1:6" ht="13.15" customHeight="1" x14ac:dyDescent="0.2">
      <c r="A733" s="51">
        <v>52687</v>
      </c>
      <c r="B733" s="52" t="s">
        <v>12</v>
      </c>
      <c r="C733" s="52" t="s">
        <v>801</v>
      </c>
      <c r="D733" s="53">
        <v>8000991425</v>
      </c>
      <c r="E733" s="54">
        <f>VLOOKUP(A733,'[2]Calidad matrícula'!$A$8:$U$1112,21,FALSE)</f>
        <v>8895260</v>
      </c>
      <c r="F733" s="54"/>
    </row>
    <row r="734" spans="1:6" ht="13.15" customHeight="1" x14ac:dyDescent="0.2">
      <c r="A734" s="51">
        <v>52693</v>
      </c>
      <c r="B734" s="52" t="s">
        <v>12</v>
      </c>
      <c r="C734" s="52" t="s">
        <v>285</v>
      </c>
      <c r="D734" s="56">
        <v>8000991432</v>
      </c>
      <c r="E734" s="54">
        <f>VLOOKUP(A734,'[2]Calidad matrícula'!$A$8:$U$1112,21,FALSE)</f>
        <v>5280023</v>
      </c>
      <c r="F734" s="54"/>
    </row>
    <row r="735" spans="1:6" ht="13.15" customHeight="1" x14ac:dyDescent="0.2">
      <c r="A735" s="51">
        <v>52694</v>
      </c>
      <c r="B735" s="52" t="s">
        <v>12</v>
      </c>
      <c r="C735" s="52" t="s">
        <v>802</v>
      </c>
      <c r="D735" s="53">
        <v>8001487203</v>
      </c>
      <c r="E735" s="54">
        <f>VLOOKUP(A735,'[2]Calidad matrícula'!$A$8:$U$1112,21,FALSE)</f>
        <v>2728519</v>
      </c>
      <c r="F735" s="54"/>
    </row>
    <row r="736" spans="1:6" ht="13.15" customHeight="1" x14ac:dyDescent="0.2">
      <c r="A736" s="51">
        <v>52696</v>
      </c>
      <c r="B736" s="52" t="s">
        <v>12</v>
      </c>
      <c r="C736" s="52" t="s">
        <v>211</v>
      </c>
      <c r="D736" s="56">
        <v>8000991471</v>
      </c>
      <c r="E736" s="54">
        <f>VLOOKUP(A736,'[2]Calidad matrícula'!$A$8:$U$1112,21,FALSE)</f>
        <v>16064460</v>
      </c>
      <c r="F736" s="54"/>
    </row>
    <row r="737" spans="1:6" ht="13.15" customHeight="1" x14ac:dyDescent="0.2">
      <c r="A737" s="51">
        <v>52699</v>
      </c>
      <c r="B737" s="52" t="s">
        <v>12</v>
      </c>
      <c r="C737" s="52" t="s">
        <v>803</v>
      </c>
      <c r="D737" s="53">
        <v>8000196850</v>
      </c>
      <c r="E737" s="54">
        <f>VLOOKUP(A737,'[2]Calidad matrícula'!$A$8:$U$1112,21,FALSE)</f>
        <v>5902635</v>
      </c>
      <c r="F737" s="54"/>
    </row>
    <row r="738" spans="1:6" ht="13.15" customHeight="1" x14ac:dyDescent="0.2">
      <c r="A738" s="51">
        <v>52720</v>
      </c>
      <c r="B738" s="52" t="s">
        <v>12</v>
      </c>
      <c r="C738" s="52" t="s">
        <v>804</v>
      </c>
      <c r="D738" s="53">
        <v>8000991496</v>
      </c>
      <c r="E738" s="54">
        <f>VLOOKUP(A738,'[2]Calidad matrícula'!$A$8:$U$1112,21,FALSE)</f>
        <v>2939096</v>
      </c>
      <c r="F738" s="54"/>
    </row>
    <row r="739" spans="1:6" ht="13.15" customHeight="1" x14ac:dyDescent="0.2">
      <c r="A739" s="51">
        <v>52786</v>
      </c>
      <c r="B739" s="52" t="s">
        <v>12</v>
      </c>
      <c r="C739" s="52" t="s">
        <v>805</v>
      </c>
      <c r="D739" s="53">
        <v>8000249776</v>
      </c>
      <c r="E739" s="54">
        <f>VLOOKUP(A739,'[2]Calidad matrícula'!$A$8:$U$1112,21,FALSE)</f>
        <v>6959625</v>
      </c>
      <c r="F739" s="54"/>
    </row>
    <row r="740" spans="1:6" ht="13.15" customHeight="1" x14ac:dyDescent="0.2">
      <c r="A740" s="51">
        <v>52788</v>
      </c>
      <c r="B740" s="52" t="s">
        <v>12</v>
      </c>
      <c r="C740" s="52" t="s">
        <v>806</v>
      </c>
      <c r="D740" s="53">
        <v>8000991511</v>
      </c>
      <c r="E740" s="54">
        <f>VLOOKUP(A740,'[2]Calidad matrícula'!$A$8:$U$1112,21,FALSE)</f>
        <v>4170285</v>
      </c>
      <c r="F740" s="54"/>
    </row>
    <row r="741" spans="1:6" ht="13.15" customHeight="1" x14ac:dyDescent="0.2">
      <c r="A741" s="51">
        <v>52838</v>
      </c>
      <c r="B741" s="52" t="s">
        <v>12</v>
      </c>
      <c r="C741" s="52" t="s">
        <v>807</v>
      </c>
      <c r="D741" s="53">
        <v>8000991529</v>
      </c>
      <c r="E741" s="54">
        <f>VLOOKUP(A741,'[2]Calidad matrícula'!$A$8:$U$1112,21,FALSE)</f>
        <v>16827511</v>
      </c>
      <c r="F741" s="54"/>
    </row>
    <row r="742" spans="1:6" ht="13.15" customHeight="1" x14ac:dyDescent="0.2">
      <c r="A742" s="51">
        <v>52885</v>
      </c>
      <c r="B742" s="52" t="s">
        <v>12</v>
      </c>
      <c r="C742" s="52" t="s">
        <v>808</v>
      </c>
      <c r="D742" s="53">
        <v>8000991536</v>
      </c>
      <c r="E742" s="54">
        <f>VLOOKUP(A742,'[2]Calidad matrícula'!$A$8:$U$1112,21,FALSE)</f>
        <v>4034699</v>
      </c>
      <c r="F742" s="54"/>
    </row>
    <row r="743" spans="1:6" ht="13.15" customHeight="1" x14ac:dyDescent="0.2">
      <c r="A743" s="51">
        <v>54003</v>
      </c>
      <c r="B743" s="52" t="s">
        <v>115</v>
      </c>
      <c r="C743" s="52" t="s">
        <v>809</v>
      </c>
      <c r="D743" s="53">
        <v>8905046120</v>
      </c>
      <c r="E743" s="54">
        <f>VLOOKUP(A743,'[2]Calidad matrícula'!$A$8:$U$1112,21,FALSE)</f>
        <v>21161434</v>
      </c>
      <c r="F743" s="54"/>
    </row>
    <row r="744" spans="1:6" ht="13.15" customHeight="1" x14ac:dyDescent="0.2">
      <c r="A744" s="51">
        <v>54051</v>
      </c>
      <c r="B744" s="52" t="s">
        <v>115</v>
      </c>
      <c r="C744" s="52" t="s">
        <v>810</v>
      </c>
      <c r="D744" s="53">
        <v>8905014367</v>
      </c>
      <c r="E744" s="54">
        <f>VLOOKUP(A744,'[2]Calidad matrícula'!$A$8:$U$1112,21,FALSE)</f>
        <v>5191425</v>
      </c>
      <c r="F744" s="54"/>
    </row>
    <row r="745" spans="1:6" ht="13.15" customHeight="1" x14ac:dyDescent="0.2">
      <c r="A745" s="51">
        <v>54099</v>
      </c>
      <c r="B745" s="52" t="s">
        <v>115</v>
      </c>
      <c r="C745" s="52" t="s">
        <v>811</v>
      </c>
      <c r="D745" s="53">
        <v>8905056623</v>
      </c>
      <c r="E745" s="54">
        <f>VLOOKUP(A745,'[2]Calidad matrícula'!$A$8:$U$1112,21,FALSE)</f>
        <v>3406689</v>
      </c>
      <c r="F745" s="54"/>
    </row>
    <row r="746" spans="1:6" ht="13.15" customHeight="1" x14ac:dyDescent="0.2">
      <c r="A746" s="51">
        <v>54109</v>
      </c>
      <c r="B746" s="52" t="s">
        <v>115</v>
      </c>
      <c r="C746" s="52" t="s">
        <v>812</v>
      </c>
      <c r="D746" s="53">
        <v>8905034832</v>
      </c>
      <c r="E746" s="54">
        <f>VLOOKUP(A746,'[2]Calidad matrícula'!$A$8:$U$1112,21,FALSE)</f>
        <v>3844078</v>
      </c>
      <c r="F746" s="54"/>
    </row>
    <row r="747" spans="1:6" ht="13.15" customHeight="1" x14ac:dyDescent="0.2">
      <c r="A747" s="51">
        <v>54125</v>
      </c>
      <c r="B747" s="52" t="s">
        <v>115</v>
      </c>
      <c r="C747" s="52" t="s">
        <v>813</v>
      </c>
      <c r="D747" s="53">
        <v>8000992344</v>
      </c>
      <c r="E747" s="54">
        <f>VLOOKUP(A747,'[2]Calidad matrícula'!$A$8:$U$1112,21,FALSE)</f>
        <v>1625952</v>
      </c>
      <c r="F747" s="54"/>
    </row>
    <row r="748" spans="1:6" ht="13.15" customHeight="1" x14ac:dyDescent="0.2">
      <c r="A748" s="51">
        <v>54128</v>
      </c>
      <c r="B748" s="52" t="s">
        <v>115</v>
      </c>
      <c r="C748" s="52" t="s">
        <v>814</v>
      </c>
      <c r="D748" s="53">
        <v>8905017766</v>
      </c>
      <c r="E748" s="54">
        <f>VLOOKUP(A748,'[2]Calidad matrícula'!$A$8:$U$1112,21,FALSE)</f>
        <v>5504867</v>
      </c>
      <c r="F748" s="54"/>
    </row>
    <row r="749" spans="1:6" ht="13.15" customHeight="1" x14ac:dyDescent="0.2">
      <c r="A749" s="51">
        <v>54172</v>
      </c>
      <c r="B749" s="52" t="s">
        <v>115</v>
      </c>
      <c r="C749" s="52" t="s">
        <v>815</v>
      </c>
      <c r="D749" s="53">
        <v>8905031060</v>
      </c>
      <c r="E749" s="54">
        <f>VLOOKUP(A749,'[2]Calidad matrícula'!$A$8:$U$1112,21,FALSE)</f>
        <v>7895951</v>
      </c>
      <c r="F749" s="54"/>
    </row>
    <row r="750" spans="1:6" ht="13.15" customHeight="1" x14ac:dyDescent="0.2">
      <c r="A750" s="51">
        <v>54174</v>
      </c>
      <c r="B750" s="52" t="s">
        <v>115</v>
      </c>
      <c r="C750" s="52" t="s">
        <v>816</v>
      </c>
      <c r="D750" s="53">
        <v>8905014224</v>
      </c>
      <c r="E750" s="54">
        <f>VLOOKUP(A750,'[2]Calidad matrícula'!$A$8:$U$1112,21,FALSE)</f>
        <v>7704664</v>
      </c>
      <c r="F750" s="54"/>
    </row>
    <row r="751" spans="1:6" ht="13.15" customHeight="1" x14ac:dyDescent="0.2">
      <c r="A751" s="51">
        <v>54206</v>
      </c>
      <c r="B751" s="52" t="s">
        <v>115</v>
      </c>
      <c r="C751" s="52" t="s">
        <v>817</v>
      </c>
      <c r="D751" s="53">
        <v>8000992369</v>
      </c>
      <c r="E751" s="54">
        <f>VLOOKUP(A751,'[2]Calidad matrícula'!$A$8:$U$1112,21,FALSE)</f>
        <v>17032909</v>
      </c>
      <c r="F751" s="54"/>
    </row>
    <row r="752" spans="1:6" ht="13.15" customHeight="1" x14ac:dyDescent="0.2">
      <c r="A752" s="51">
        <v>54223</v>
      </c>
      <c r="B752" s="52" t="s">
        <v>115</v>
      </c>
      <c r="C752" s="52" t="s">
        <v>818</v>
      </c>
      <c r="D752" s="53">
        <v>8000132377</v>
      </c>
      <c r="E752" s="54">
        <f>VLOOKUP(A752,'[2]Calidad matrícula'!$A$8:$U$1112,21,FALSE)</f>
        <v>4923634</v>
      </c>
      <c r="F752" s="54"/>
    </row>
    <row r="753" spans="1:6" ht="13.15" customHeight="1" x14ac:dyDescent="0.2">
      <c r="A753" s="51">
        <v>54239</v>
      </c>
      <c r="B753" s="52" t="s">
        <v>115</v>
      </c>
      <c r="C753" s="52" t="s">
        <v>819</v>
      </c>
      <c r="D753" s="53">
        <v>8000992376</v>
      </c>
      <c r="E753" s="54">
        <f>VLOOKUP(A753,'[2]Calidad matrícula'!$A$8:$U$1112,21,FALSE)</f>
        <v>2597795</v>
      </c>
      <c r="F753" s="54"/>
    </row>
    <row r="754" spans="1:6" ht="13.15" customHeight="1" x14ac:dyDescent="0.2">
      <c r="A754" s="51">
        <v>54245</v>
      </c>
      <c r="B754" s="52" t="s">
        <v>115</v>
      </c>
      <c r="C754" s="52" t="s">
        <v>650</v>
      </c>
      <c r="D754" s="53">
        <v>8000992383</v>
      </c>
      <c r="E754" s="54">
        <f>VLOOKUP(A754,'[2]Calidad matrícula'!$A$8:$U$1112,21,FALSE)</f>
        <v>10863735</v>
      </c>
      <c r="F754" s="54"/>
    </row>
    <row r="755" spans="1:6" ht="13.15" customHeight="1" x14ac:dyDescent="0.2">
      <c r="A755" s="51">
        <v>54250</v>
      </c>
      <c r="B755" s="52" t="s">
        <v>115</v>
      </c>
      <c r="C755" s="52" t="s">
        <v>820</v>
      </c>
      <c r="D755" s="53">
        <v>8001389593</v>
      </c>
      <c r="E755" s="54">
        <f>VLOOKUP(A755,'[2]Calidad matrícula'!$A$8:$U$1112,21,FALSE)</f>
        <v>23440145</v>
      </c>
      <c r="F755" s="54"/>
    </row>
    <row r="756" spans="1:6" ht="13.15" customHeight="1" x14ac:dyDescent="0.2">
      <c r="A756" s="51">
        <v>54261</v>
      </c>
      <c r="B756" s="52" t="s">
        <v>115</v>
      </c>
      <c r="C756" s="52" t="s">
        <v>821</v>
      </c>
      <c r="D756" s="53">
        <v>8000398039</v>
      </c>
      <c r="E756" s="54">
        <f>VLOOKUP(A756,'[2]Calidad matrícula'!$A$8:$U$1112,21,FALSE)</f>
        <v>17621554</v>
      </c>
      <c r="F756" s="54"/>
    </row>
    <row r="757" spans="1:6" ht="13.15" customHeight="1" x14ac:dyDescent="0.2">
      <c r="A757" s="51">
        <v>54313</v>
      </c>
      <c r="B757" s="52" t="s">
        <v>115</v>
      </c>
      <c r="C757" s="52" t="s">
        <v>822</v>
      </c>
      <c r="D757" s="53">
        <v>8905014041</v>
      </c>
      <c r="E757" s="54">
        <f>VLOOKUP(A757,'[2]Calidad matrícula'!$A$8:$U$1112,21,FALSE)</f>
        <v>2778355</v>
      </c>
      <c r="F757" s="54"/>
    </row>
    <row r="758" spans="1:6" ht="13.15" customHeight="1" x14ac:dyDescent="0.2">
      <c r="A758" s="51">
        <v>54344</v>
      </c>
      <c r="B758" s="52" t="s">
        <v>115</v>
      </c>
      <c r="C758" s="52" t="s">
        <v>823</v>
      </c>
      <c r="D758" s="53">
        <v>8000992416</v>
      </c>
      <c r="E758" s="54">
        <f>VLOOKUP(A758,'[2]Calidad matrícula'!$A$8:$U$1112,21,FALSE)</f>
        <v>10620266</v>
      </c>
      <c r="F758" s="54"/>
    </row>
    <row r="759" spans="1:6" ht="13.15" customHeight="1" x14ac:dyDescent="0.2">
      <c r="A759" s="51">
        <v>54347</v>
      </c>
      <c r="B759" s="52" t="s">
        <v>115</v>
      </c>
      <c r="C759" s="52" t="s">
        <v>824</v>
      </c>
      <c r="D759" s="53">
        <v>8000052929</v>
      </c>
      <c r="E759" s="54">
        <f>VLOOKUP(A759,'[2]Calidad matrícula'!$A$8:$U$1112,21,FALSE)</f>
        <v>1683765</v>
      </c>
      <c r="F759" s="54"/>
    </row>
    <row r="760" spans="1:6" ht="13.15" customHeight="1" x14ac:dyDescent="0.2">
      <c r="A760" s="51">
        <v>54377</v>
      </c>
      <c r="B760" s="52" t="s">
        <v>115</v>
      </c>
      <c r="C760" s="52" t="s">
        <v>825</v>
      </c>
      <c r="D760" s="53">
        <v>8905036807</v>
      </c>
      <c r="E760" s="54">
        <f>VLOOKUP(A760,'[2]Calidad matrícula'!$A$8:$U$1112,21,FALSE)</f>
        <v>2566986</v>
      </c>
      <c r="F760" s="54"/>
    </row>
    <row r="761" spans="1:6" ht="13.15" customHeight="1" x14ac:dyDescent="0.2">
      <c r="A761" s="51">
        <v>54385</v>
      </c>
      <c r="B761" s="52" t="s">
        <v>115</v>
      </c>
      <c r="C761" s="52" t="s">
        <v>826</v>
      </c>
      <c r="D761" s="53">
        <v>8002450219</v>
      </c>
      <c r="E761" s="54">
        <f>VLOOKUP(A761,'[2]Calidad matrícula'!$A$8:$U$1112,21,FALSE)</f>
        <v>10086711</v>
      </c>
      <c r="F761" s="54"/>
    </row>
    <row r="762" spans="1:6" ht="13.15" customHeight="1" x14ac:dyDescent="0.2">
      <c r="A762" s="51">
        <v>54398</v>
      </c>
      <c r="B762" s="52" t="s">
        <v>115</v>
      </c>
      <c r="C762" s="52" t="s">
        <v>827</v>
      </c>
      <c r="D762" s="53">
        <v>8000006818</v>
      </c>
      <c r="E762" s="54">
        <f>VLOOKUP(A762,'[2]Calidad matrícula'!$A$8:$U$1112,21,FALSE)</f>
        <v>4900458</v>
      </c>
      <c r="F762" s="54"/>
    </row>
    <row r="763" spans="1:6" ht="13.15" customHeight="1" x14ac:dyDescent="0.2">
      <c r="A763" s="51">
        <v>54405</v>
      </c>
      <c r="B763" s="52" t="s">
        <v>115</v>
      </c>
      <c r="C763" s="52" t="s">
        <v>828</v>
      </c>
      <c r="D763" s="53">
        <v>8000441135</v>
      </c>
      <c r="E763" s="54">
        <f>VLOOKUP(A763,'[2]Calidad matrícula'!$A$8:$U$1112,21,FALSE)</f>
        <v>22843251</v>
      </c>
      <c r="F763" s="54"/>
    </row>
    <row r="764" spans="1:6" ht="13.15" customHeight="1" x14ac:dyDescent="0.2">
      <c r="A764" s="51">
        <v>54418</v>
      </c>
      <c r="B764" s="52" t="s">
        <v>115</v>
      </c>
      <c r="C764" s="52" t="s">
        <v>829</v>
      </c>
      <c r="D764" s="53">
        <v>8905026114</v>
      </c>
      <c r="E764" s="54">
        <f>VLOOKUP(A764,'[2]Calidad matrícula'!$A$8:$U$1112,21,FALSE)</f>
        <v>1958387</v>
      </c>
      <c r="F764" s="54"/>
    </row>
    <row r="765" spans="1:6" ht="13.15" customHeight="1" x14ac:dyDescent="0.2">
      <c r="A765" s="51">
        <v>54480</v>
      </c>
      <c r="B765" s="52" t="s">
        <v>115</v>
      </c>
      <c r="C765" s="52" t="s">
        <v>830</v>
      </c>
      <c r="D765" s="53">
        <v>8905032338</v>
      </c>
      <c r="E765" s="54">
        <f>VLOOKUP(A765,'[2]Calidad matrícula'!$A$8:$U$1112,21,FALSE)</f>
        <v>1818971</v>
      </c>
      <c r="F765" s="54"/>
    </row>
    <row r="766" spans="1:6" ht="13.15" customHeight="1" x14ac:dyDescent="0.2">
      <c r="A766" s="51">
        <v>54498</v>
      </c>
      <c r="B766" s="52" t="s">
        <v>115</v>
      </c>
      <c r="C766" s="52" t="s">
        <v>831</v>
      </c>
      <c r="D766" s="53">
        <v>8905011022</v>
      </c>
      <c r="E766" s="54">
        <f>VLOOKUP(A766,'[2]Calidad matrícula'!$A$8:$U$1112,21,FALSE)</f>
        <v>45752108</v>
      </c>
      <c r="F766" s="54"/>
    </row>
    <row r="767" spans="1:6" ht="13.15" customHeight="1" x14ac:dyDescent="0.2">
      <c r="A767" s="51">
        <v>54518</v>
      </c>
      <c r="B767" s="52" t="s">
        <v>115</v>
      </c>
      <c r="C767" s="52" t="s">
        <v>832</v>
      </c>
      <c r="D767" s="53">
        <v>8000076526</v>
      </c>
      <c r="E767" s="54">
        <f>VLOOKUP(A767,'[2]Calidad matrícula'!$A$8:$U$1112,21,FALSE)</f>
        <v>14544690</v>
      </c>
      <c r="F767" s="54"/>
    </row>
    <row r="768" spans="1:6" ht="13.15" customHeight="1" x14ac:dyDescent="0.2">
      <c r="A768" s="51">
        <v>54520</v>
      </c>
      <c r="B768" s="52" t="s">
        <v>115</v>
      </c>
      <c r="C768" s="52" t="s">
        <v>833</v>
      </c>
      <c r="D768" s="53">
        <v>8905061168</v>
      </c>
      <c r="E768" s="54">
        <f>VLOOKUP(A768,'[2]Calidad matrícula'!$A$8:$U$1112,21,FALSE)</f>
        <v>2557949</v>
      </c>
      <c r="F768" s="54"/>
    </row>
    <row r="769" spans="1:6" ht="13.15" customHeight="1" x14ac:dyDescent="0.2">
      <c r="A769" s="51">
        <v>54553</v>
      </c>
      <c r="B769" s="52" t="s">
        <v>115</v>
      </c>
      <c r="C769" s="52" t="s">
        <v>834</v>
      </c>
      <c r="D769" s="53">
        <v>8002508531</v>
      </c>
      <c r="E769" s="54">
        <f>VLOOKUP(A769,'[2]Calidad matrícula'!$A$8:$U$1112,21,FALSE)</f>
        <v>4632769</v>
      </c>
      <c r="F769" s="54"/>
    </row>
    <row r="770" spans="1:6" ht="13.15" customHeight="1" x14ac:dyDescent="0.2">
      <c r="A770" s="51">
        <v>54599</v>
      </c>
      <c r="B770" s="52" t="s">
        <v>115</v>
      </c>
      <c r="C770" s="52" t="s">
        <v>835</v>
      </c>
      <c r="D770" s="53">
        <v>8000992511</v>
      </c>
      <c r="E770" s="54">
        <f>VLOOKUP(A770,'[2]Calidad matrícula'!$A$8:$U$1112,21,FALSE)</f>
        <v>2599257</v>
      </c>
      <c r="F770" s="54"/>
    </row>
    <row r="771" spans="1:6" ht="13.15" customHeight="1" x14ac:dyDescent="0.2">
      <c r="A771" s="51">
        <v>54660</v>
      </c>
      <c r="B771" s="52" t="s">
        <v>115</v>
      </c>
      <c r="C771" s="52" t="s">
        <v>836</v>
      </c>
      <c r="D771" s="53">
        <v>8905015490</v>
      </c>
      <c r="E771" s="54">
        <f>VLOOKUP(A771,'[2]Calidad matrícula'!$A$8:$U$1112,21,FALSE)</f>
        <v>5178558</v>
      </c>
      <c r="F771" s="54"/>
    </row>
    <row r="772" spans="1:6" ht="13.15" customHeight="1" x14ac:dyDescent="0.2">
      <c r="A772" s="51">
        <v>54670</v>
      </c>
      <c r="B772" s="52" t="s">
        <v>115</v>
      </c>
      <c r="C772" s="52" t="s">
        <v>837</v>
      </c>
      <c r="D772" s="53">
        <v>8000992606</v>
      </c>
      <c r="E772" s="54">
        <f>VLOOKUP(A772,'[2]Calidad matrícula'!$A$8:$U$1112,21,FALSE)</f>
        <v>8914913</v>
      </c>
      <c r="F772" s="54"/>
    </row>
    <row r="773" spans="1:6" ht="13.15" customHeight="1" x14ac:dyDescent="0.2">
      <c r="A773" s="51">
        <v>54673</v>
      </c>
      <c r="B773" s="52" t="s">
        <v>115</v>
      </c>
      <c r="C773" s="52" t="s">
        <v>604</v>
      </c>
      <c r="D773" s="56">
        <v>8905018764</v>
      </c>
      <c r="E773" s="54">
        <f>VLOOKUP(A773,'[2]Calidad matrícula'!$A$8:$U$1112,21,FALSE)</f>
        <v>4366007</v>
      </c>
      <c r="F773" s="54"/>
    </row>
    <row r="774" spans="1:6" ht="13.15" customHeight="1" x14ac:dyDescent="0.2">
      <c r="A774" s="51">
        <v>54680</v>
      </c>
      <c r="B774" s="52" t="s">
        <v>115</v>
      </c>
      <c r="C774" s="52" t="s">
        <v>838</v>
      </c>
      <c r="D774" s="53">
        <v>8000992620</v>
      </c>
      <c r="E774" s="54">
        <f>VLOOKUP(A774,'[2]Calidad matrícula'!$A$8:$U$1112,21,FALSE)</f>
        <v>1474367</v>
      </c>
      <c r="F774" s="54"/>
    </row>
    <row r="775" spans="1:6" ht="13.15" customHeight="1" x14ac:dyDescent="0.2">
      <c r="A775" s="51">
        <v>54720</v>
      </c>
      <c r="B775" s="52" t="s">
        <v>115</v>
      </c>
      <c r="C775" s="52" t="s">
        <v>839</v>
      </c>
      <c r="D775" s="53">
        <v>8000992638</v>
      </c>
      <c r="E775" s="54">
        <f>VLOOKUP(A775,'[2]Calidad matrícula'!$A$8:$U$1112,21,FALSE)</f>
        <v>18178547</v>
      </c>
      <c r="F775" s="54"/>
    </row>
    <row r="776" spans="1:6" ht="13.15" customHeight="1" x14ac:dyDescent="0.2">
      <c r="A776" s="51">
        <v>54743</v>
      </c>
      <c r="B776" s="52" t="s">
        <v>115</v>
      </c>
      <c r="C776" s="52" t="s">
        <v>840</v>
      </c>
      <c r="D776" s="53">
        <v>8905061286</v>
      </c>
      <c r="E776" s="54">
        <f>VLOOKUP(A776,'[2]Calidad matrícula'!$A$8:$U$1112,21,FALSE)</f>
        <v>3116954</v>
      </c>
      <c r="F776" s="54"/>
    </row>
    <row r="777" spans="1:6" ht="13.15" customHeight="1" x14ac:dyDescent="0.2">
      <c r="A777" s="51">
        <v>54800</v>
      </c>
      <c r="B777" s="52" t="s">
        <v>115</v>
      </c>
      <c r="C777" s="52" t="s">
        <v>841</v>
      </c>
      <c r="D777" s="53">
        <v>8000170229</v>
      </c>
      <c r="E777" s="54">
        <f>VLOOKUP(A777,'[2]Calidad matrícula'!$A$8:$U$1112,21,FALSE)</f>
        <v>12975153</v>
      </c>
      <c r="F777" s="54"/>
    </row>
    <row r="778" spans="1:6" ht="13.15" customHeight="1" x14ac:dyDescent="0.2">
      <c r="A778" s="51">
        <v>54810</v>
      </c>
      <c r="B778" s="52" t="s">
        <v>115</v>
      </c>
      <c r="C778" s="52" t="s">
        <v>842</v>
      </c>
      <c r="D778" s="53">
        <v>8000706824</v>
      </c>
      <c r="E778" s="54">
        <f>VLOOKUP(A778,'[2]Calidad matrícula'!$A$8:$U$1112,21,FALSE)</f>
        <v>58619595</v>
      </c>
      <c r="F778" s="54"/>
    </row>
    <row r="779" spans="1:6" ht="13.15" customHeight="1" x14ac:dyDescent="0.2">
      <c r="A779" s="51">
        <v>54820</v>
      </c>
      <c r="B779" s="52" t="s">
        <v>115</v>
      </c>
      <c r="C779" s="52" t="s">
        <v>222</v>
      </c>
      <c r="D779" s="56">
        <v>8905013620</v>
      </c>
      <c r="E779" s="54">
        <f>VLOOKUP(A779,'[2]Calidad matrícula'!$A$8:$U$1112,21,FALSE)</f>
        <v>12729098</v>
      </c>
      <c r="F779" s="54"/>
    </row>
    <row r="780" spans="1:6" ht="13.15" customHeight="1" x14ac:dyDescent="0.2">
      <c r="A780" s="51">
        <v>54871</v>
      </c>
      <c r="B780" s="52" t="s">
        <v>115</v>
      </c>
      <c r="C780" s="52" t="s">
        <v>843</v>
      </c>
      <c r="D780" s="53">
        <v>8905019811</v>
      </c>
      <c r="E780" s="54">
        <f>VLOOKUP(A780,'[2]Calidad matrícula'!$A$8:$U$1112,21,FALSE)</f>
        <v>3257956</v>
      </c>
      <c r="F780" s="54"/>
    </row>
    <row r="781" spans="1:6" ht="13.15" customHeight="1" x14ac:dyDescent="0.2">
      <c r="A781" s="51">
        <v>54874</v>
      </c>
      <c r="B781" s="52" t="s">
        <v>115</v>
      </c>
      <c r="C781" s="52" t="s">
        <v>844</v>
      </c>
      <c r="D781" s="53">
        <v>8905033730</v>
      </c>
      <c r="E781" s="54">
        <f>VLOOKUP(A781,'[2]Calidad matrícula'!$A$8:$U$1112,21,FALSE)</f>
        <v>34740687</v>
      </c>
      <c r="F781" s="54"/>
    </row>
    <row r="782" spans="1:6" ht="13.15" customHeight="1" x14ac:dyDescent="0.2">
      <c r="A782" s="51">
        <v>63111</v>
      </c>
      <c r="B782" s="52" t="s">
        <v>88</v>
      </c>
      <c r="C782" s="52" t="s">
        <v>305</v>
      </c>
      <c r="D782" s="56">
        <v>8900018790</v>
      </c>
      <c r="E782" s="54">
        <f>VLOOKUP(A782,'[2]Calidad matrícula'!$A$8:$U$1112,21,FALSE)</f>
        <v>1017670</v>
      </c>
      <c r="F782" s="54"/>
    </row>
    <row r="783" spans="1:6" ht="13.15" customHeight="1" x14ac:dyDescent="0.2">
      <c r="A783" s="51">
        <v>63130</v>
      </c>
      <c r="B783" s="52" t="s">
        <v>88</v>
      </c>
      <c r="C783" s="52" t="s">
        <v>845</v>
      </c>
      <c r="D783" s="53">
        <v>8900004414</v>
      </c>
      <c r="E783" s="54">
        <f>VLOOKUP(A783,'[2]Calidad matrícula'!$A$8:$U$1112,21,FALSE)</f>
        <v>19842004</v>
      </c>
      <c r="F783" s="54"/>
    </row>
    <row r="784" spans="1:6" ht="13.15" customHeight="1" x14ac:dyDescent="0.2">
      <c r="A784" s="51">
        <v>63190</v>
      </c>
      <c r="B784" s="52" t="s">
        <v>88</v>
      </c>
      <c r="C784" s="52" t="s">
        <v>846</v>
      </c>
      <c r="D784" s="53">
        <v>8900010448</v>
      </c>
      <c r="E784" s="54">
        <f>VLOOKUP(A784,'[2]Calidad matrícula'!$A$8:$U$1112,21,FALSE)</f>
        <v>6760102</v>
      </c>
      <c r="F784" s="54"/>
    </row>
    <row r="785" spans="1:6" ht="13.15" customHeight="1" x14ac:dyDescent="0.2">
      <c r="A785" s="51">
        <v>63212</v>
      </c>
      <c r="B785" s="52" t="s">
        <v>88</v>
      </c>
      <c r="C785" s="52" t="s">
        <v>83</v>
      </c>
      <c r="D785" s="56">
        <v>8900010613</v>
      </c>
      <c r="E785" s="54">
        <f>VLOOKUP(A785,'[2]Calidad matrícula'!$A$8:$U$1112,21,FALSE)</f>
        <v>1560215</v>
      </c>
      <c r="F785" s="54"/>
    </row>
    <row r="786" spans="1:6" ht="13.15" customHeight="1" x14ac:dyDescent="0.2">
      <c r="A786" s="51">
        <v>63272</v>
      </c>
      <c r="B786" s="52" t="s">
        <v>88</v>
      </c>
      <c r="C786" s="52" t="s">
        <v>847</v>
      </c>
      <c r="D786" s="53">
        <v>8900013395</v>
      </c>
      <c r="E786" s="54">
        <f>VLOOKUP(A786,'[2]Calidad matrícula'!$A$8:$U$1112,21,FALSE)</f>
        <v>3891891</v>
      </c>
      <c r="F786" s="54"/>
    </row>
    <row r="787" spans="1:6" ht="13.15" customHeight="1" x14ac:dyDescent="0.2">
      <c r="A787" s="51">
        <v>63302</v>
      </c>
      <c r="B787" s="52" t="s">
        <v>88</v>
      </c>
      <c r="C787" s="52" t="s">
        <v>848</v>
      </c>
      <c r="D787" s="53">
        <v>8900008646</v>
      </c>
      <c r="E787" s="54">
        <f>VLOOKUP(A787,'[2]Calidad matrícula'!$A$8:$U$1112,21,FALSE)</f>
        <v>2673316</v>
      </c>
      <c r="F787" s="54"/>
    </row>
    <row r="788" spans="1:6" ht="13.15" customHeight="1" x14ac:dyDescent="0.2">
      <c r="A788" s="51">
        <v>63401</v>
      </c>
      <c r="B788" s="52" t="s">
        <v>88</v>
      </c>
      <c r="C788" s="52" t="s">
        <v>849</v>
      </c>
      <c r="D788" s="53">
        <v>8900005641</v>
      </c>
      <c r="E788" s="54">
        <f>VLOOKUP(A788,'[2]Calidad matrícula'!$A$8:$U$1112,21,FALSE)</f>
        <v>12098565</v>
      </c>
      <c r="F788" s="54"/>
    </row>
    <row r="789" spans="1:6" ht="13.15" customHeight="1" x14ac:dyDescent="0.2">
      <c r="A789" s="51">
        <v>63470</v>
      </c>
      <c r="B789" s="52" t="s">
        <v>88</v>
      </c>
      <c r="C789" s="52" t="s">
        <v>850</v>
      </c>
      <c r="D789" s="53">
        <v>8900008581</v>
      </c>
      <c r="E789" s="54">
        <f>VLOOKUP(A789,'[2]Calidad matrícula'!$A$8:$U$1112,21,FALSE)</f>
        <v>13145651</v>
      </c>
      <c r="F789" s="54"/>
    </row>
    <row r="790" spans="1:6" ht="13.15" customHeight="1" x14ac:dyDescent="0.2">
      <c r="A790" s="51">
        <v>63548</v>
      </c>
      <c r="B790" s="52" t="s">
        <v>88</v>
      </c>
      <c r="C790" s="52" t="s">
        <v>851</v>
      </c>
      <c r="D790" s="53">
        <v>8900011819</v>
      </c>
      <c r="E790" s="54">
        <f>VLOOKUP(A790,'[2]Calidad matrícula'!$A$8:$U$1112,21,FALSE)</f>
        <v>1997507</v>
      </c>
      <c r="F790" s="54"/>
    </row>
    <row r="791" spans="1:6" ht="13.15" customHeight="1" x14ac:dyDescent="0.2">
      <c r="A791" s="51">
        <v>63594</v>
      </c>
      <c r="B791" s="52" t="s">
        <v>88</v>
      </c>
      <c r="C791" s="52" t="s">
        <v>852</v>
      </c>
      <c r="D791" s="53">
        <v>8900006134</v>
      </c>
      <c r="E791" s="54">
        <f>VLOOKUP(A791,'[2]Calidad matrícula'!$A$8:$U$1112,21,FALSE)</f>
        <v>8964082</v>
      </c>
      <c r="F791" s="54"/>
    </row>
    <row r="792" spans="1:6" ht="13.15" customHeight="1" x14ac:dyDescent="0.2">
      <c r="A792" s="51">
        <v>63690</v>
      </c>
      <c r="B792" s="52" t="s">
        <v>88</v>
      </c>
      <c r="C792" s="52" t="s">
        <v>853</v>
      </c>
      <c r="D792" s="53">
        <v>8900011270</v>
      </c>
      <c r="E792" s="54">
        <f>VLOOKUP(A792,'[2]Calidad matrícula'!$A$8:$U$1112,21,FALSE)</f>
        <v>1852697</v>
      </c>
      <c r="F792" s="54"/>
    </row>
    <row r="793" spans="1:6" ht="13.15" customHeight="1" x14ac:dyDescent="0.2">
      <c r="A793" s="51">
        <v>66045</v>
      </c>
      <c r="B793" s="52" t="s">
        <v>13</v>
      </c>
      <c r="C793" s="52" t="s">
        <v>854</v>
      </c>
      <c r="D793" s="53">
        <v>8914800223</v>
      </c>
      <c r="E793" s="54">
        <f>VLOOKUP(A793,'[2]Calidad matrícula'!$A$8:$U$1112,21,FALSE)</f>
        <v>3727290</v>
      </c>
      <c r="F793" s="54"/>
    </row>
    <row r="794" spans="1:6" ht="13.15" customHeight="1" x14ac:dyDescent="0.2">
      <c r="A794" s="51">
        <v>66075</v>
      </c>
      <c r="B794" s="52" t="s">
        <v>13</v>
      </c>
      <c r="C794" s="52" t="s">
        <v>453</v>
      </c>
      <c r="D794" s="56">
        <v>8908011431</v>
      </c>
      <c r="E794" s="54">
        <f>VLOOKUP(A794,'[2]Calidad matrícula'!$A$8:$U$1112,21,FALSE)</f>
        <v>1958359</v>
      </c>
      <c r="F794" s="54"/>
    </row>
    <row r="795" spans="1:6" ht="13.15" customHeight="1" x14ac:dyDescent="0.2">
      <c r="A795" s="51">
        <v>66088</v>
      </c>
      <c r="B795" s="52" t="s">
        <v>13</v>
      </c>
      <c r="C795" s="52" t="s">
        <v>855</v>
      </c>
      <c r="D795" s="53">
        <v>8914800248</v>
      </c>
      <c r="E795" s="54">
        <f>VLOOKUP(A795,'[2]Calidad matrícula'!$A$8:$U$1112,21,FALSE)</f>
        <v>9985796</v>
      </c>
      <c r="F795" s="54"/>
    </row>
    <row r="796" spans="1:6" ht="13.15" customHeight="1" x14ac:dyDescent="0.2">
      <c r="A796" s="51">
        <v>66318</v>
      </c>
      <c r="B796" s="52" t="s">
        <v>13</v>
      </c>
      <c r="C796" s="52" t="s">
        <v>856</v>
      </c>
      <c r="D796" s="53">
        <v>8914800255</v>
      </c>
      <c r="E796" s="54">
        <f>VLOOKUP(A796,'[2]Calidad matrícula'!$A$8:$U$1112,21,FALSE)</f>
        <v>5490126</v>
      </c>
      <c r="F796" s="54"/>
    </row>
    <row r="797" spans="1:6" ht="13.15" customHeight="1" x14ac:dyDescent="0.2">
      <c r="A797" s="51">
        <v>66383</v>
      </c>
      <c r="B797" s="52" t="s">
        <v>13</v>
      </c>
      <c r="C797" s="52" t="s">
        <v>857</v>
      </c>
      <c r="D797" s="53">
        <v>8914800262</v>
      </c>
      <c r="E797" s="54">
        <f>VLOOKUP(A797,'[2]Calidad matrícula'!$A$8:$U$1112,21,FALSE)</f>
        <v>2744425</v>
      </c>
      <c r="F797" s="54"/>
    </row>
    <row r="798" spans="1:6" ht="13.15" customHeight="1" x14ac:dyDescent="0.2">
      <c r="A798" s="51">
        <v>66400</v>
      </c>
      <c r="B798" s="52" t="s">
        <v>13</v>
      </c>
      <c r="C798" s="52" t="s">
        <v>858</v>
      </c>
      <c r="D798" s="53">
        <v>8914800271</v>
      </c>
      <c r="E798" s="54">
        <f>VLOOKUP(A798,'[2]Calidad matrícula'!$A$8:$U$1112,21,FALSE)</f>
        <v>10290077</v>
      </c>
      <c r="F798" s="54"/>
    </row>
    <row r="799" spans="1:6" ht="13.15" customHeight="1" x14ac:dyDescent="0.2">
      <c r="A799" s="51">
        <v>66440</v>
      </c>
      <c r="B799" s="52" t="s">
        <v>13</v>
      </c>
      <c r="C799" s="52" t="s">
        <v>859</v>
      </c>
      <c r="D799" s="53">
        <v>8000993177</v>
      </c>
      <c r="E799" s="54">
        <f>VLOOKUP(A799,'[2]Calidad matrícula'!$A$8:$U$1112,21,FALSE)</f>
        <v>7059825</v>
      </c>
      <c r="F799" s="54"/>
    </row>
    <row r="800" spans="1:6" ht="13.15" customHeight="1" x14ac:dyDescent="0.2">
      <c r="A800" s="51">
        <v>66456</v>
      </c>
      <c r="B800" s="52" t="s">
        <v>13</v>
      </c>
      <c r="C800" s="52" t="s">
        <v>860</v>
      </c>
      <c r="D800" s="53">
        <v>8000310757</v>
      </c>
      <c r="E800" s="54">
        <f>VLOOKUP(A800,'[2]Calidad matrícula'!$A$8:$U$1112,21,FALSE)</f>
        <v>14567248</v>
      </c>
      <c r="F800" s="54"/>
    </row>
    <row r="801" spans="1:6" ht="13.15" customHeight="1" x14ac:dyDescent="0.2">
      <c r="A801" s="51">
        <v>66572</v>
      </c>
      <c r="B801" s="52" t="s">
        <v>13</v>
      </c>
      <c r="C801" s="52" t="s">
        <v>861</v>
      </c>
      <c r="D801" s="53">
        <v>8914800311</v>
      </c>
      <c r="E801" s="54">
        <f>VLOOKUP(A801,'[2]Calidad matrícula'!$A$8:$U$1112,21,FALSE)</f>
        <v>21406600</v>
      </c>
      <c r="F801" s="54"/>
    </row>
    <row r="802" spans="1:6" ht="13.15" customHeight="1" x14ac:dyDescent="0.2">
      <c r="A802" s="51">
        <v>66594</v>
      </c>
      <c r="B802" s="52" t="s">
        <v>13</v>
      </c>
      <c r="C802" s="52" t="s">
        <v>862</v>
      </c>
      <c r="D802" s="53">
        <v>8914800327</v>
      </c>
      <c r="E802" s="54">
        <f>VLOOKUP(A802,'[2]Calidad matrícula'!$A$8:$U$1112,21,FALSE)</f>
        <v>12433595</v>
      </c>
      <c r="F802" s="54"/>
    </row>
    <row r="803" spans="1:6" ht="13.15" customHeight="1" x14ac:dyDescent="0.2">
      <c r="A803" s="51">
        <v>66682</v>
      </c>
      <c r="B803" s="52" t="s">
        <v>13</v>
      </c>
      <c r="C803" s="52" t="s">
        <v>863</v>
      </c>
      <c r="D803" s="53">
        <v>8914800334</v>
      </c>
      <c r="E803" s="54">
        <f>VLOOKUP(A803,'[2]Calidad matrícula'!$A$8:$U$1112,21,FALSE)</f>
        <v>22998692</v>
      </c>
      <c r="F803" s="54"/>
    </row>
    <row r="804" spans="1:6" ht="13.15" customHeight="1" x14ac:dyDescent="0.2">
      <c r="A804" s="51">
        <v>66687</v>
      </c>
      <c r="B804" s="52" t="s">
        <v>13</v>
      </c>
      <c r="C804" s="52" t="s">
        <v>864</v>
      </c>
      <c r="D804" s="53">
        <v>8914800341</v>
      </c>
      <c r="E804" s="54">
        <f>VLOOKUP(A804,'[2]Calidad matrícula'!$A$8:$U$1112,21,FALSE)</f>
        <v>4880810</v>
      </c>
      <c r="F804" s="54"/>
    </row>
    <row r="805" spans="1:6" ht="13.15" customHeight="1" x14ac:dyDescent="0.2">
      <c r="A805" s="51">
        <v>68013</v>
      </c>
      <c r="B805" s="52" t="s">
        <v>14</v>
      </c>
      <c r="C805" s="52" t="s">
        <v>865</v>
      </c>
      <c r="D805" s="53">
        <v>8902109281</v>
      </c>
      <c r="E805" s="54">
        <f>VLOOKUP(A805,'[2]Calidad matrícula'!$A$8:$U$1112,21,FALSE)</f>
        <v>552124</v>
      </c>
      <c r="F805" s="54"/>
    </row>
    <row r="806" spans="1:6" ht="13.15" customHeight="1" x14ac:dyDescent="0.2">
      <c r="A806" s="51">
        <v>68020</v>
      </c>
      <c r="B806" s="52" t="s">
        <v>14</v>
      </c>
      <c r="C806" s="52" t="s">
        <v>438</v>
      </c>
      <c r="D806" s="53">
        <v>8000994555</v>
      </c>
      <c r="E806" s="54">
        <f>VLOOKUP(A806,'[2]Calidad matrícula'!$A$8:$U$1112,21,FALSE)</f>
        <v>1390503</v>
      </c>
      <c r="F806" s="54"/>
    </row>
    <row r="807" spans="1:6" ht="13.15" customHeight="1" x14ac:dyDescent="0.2">
      <c r="A807" s="51">
        <v>68051</v>
      </c>
      <c r="B807" s="52" t="s">
        <v>14</v>
      </c>
      <c r="C807" s="52" t="s">
        <v>866</v>
      </c>
      <c r="D807" s="53">
        <v>8902053345</v>
      </c>
      <c r="E807" s="54">
        <f>VLOOKUP(A807,'[2]Calidad matrícula'!$A$8:$U$1112,21,FALSE)</f>
        <v>3543979</v>
      </c>
      <c r="F807" s="54"/>
    </row>
    <row r="808" spans="1:6" ht="13.15" customHeight="1" x14ac:dyDescent="0.2">
      <c r="A808" s="72">
        <v>68077</v>
      </c>
      <c r="B808" s="73" t="s">
        <v>14</v>
      </c>
      <c r="C808" s="73" t="s">
        <v>135</v>
      </c>
      <c r="D808" s="76">
        <v>8902060338</v>
      </c>
      <c r="E808" s="54">
        <f>VLOOKUP(A808,'[2]Calidad matrícula'!$A$8:$U$1112,21,FALSE)</f>
        <v>7444469</v>
      </c>
      <c r="F808" s="75"/>
    </row>
    <row r="809" spans="1:6" ht="13.15" customHeight="1" x14ac:dyDescent="0.2">
      <c r="A809" s="51">
        <v>68079</v>
      </c>
      <c r="B809" s="52" t="s">
        <v>14</v>
      </c>
      <c r="C809" s="52" t="s">
        <v>867</v>
      </c>
      <c r="D809" s="53">
        <v>8902109321</v>
      </c>
      <c r="E809" s="54">
        <f>VLOOKUP(A809,'[2]Calidad matrícula'!$A$8:$U$1112,21,FALSE)</f>
        <v>2686707</v>
      </c>
      <c r="F809" s="54"/>
    </row>
    <row r="810" spans="1:6" ht="13.15" customHeight="1" x14ac:dyDescent="0.2">
      <c r="A810" s="51">
        <v>68092</v>
      </c>
      <c r="B810" s="52" t="s">
        <v>14</v>
      </c>
      <c r="C810" s="52" t="s">
        <v>138</v>
      </c>
      <c r="D810" s="56">
        <v>8902081191</v>
      </c>
      <c r="E810" s="54">
        <f>VLOOKUP(A810,'[2]Calidad matrícula'!$A$8:$U$1112,21,FALSE)</f>
        <v>3046134</v>
      </c>
      <c r="F810" s="54"/>
    </row>
    <row r="811" spans="1:6" ht="13.15" customHeight="1" x14ac:dyDescent="0.2">
      <c r="A811" s="51">
        <v>68101</v>
      </c>
      <c r="B811" s="52" t="s">
        <v>14</v>
      </c>
      <c r="C811" s="52" t="s">
        <v>80</v>
      </c>
      <c r="D811" s="56">
        <v>8902108909</v>
      </c>
      <c r="E811" s="54">
        <f>VLOOKUP(A811,'[2]Calidad matrícula'!$A$8:$U$1112,21,FALSE)</f>
        <v>5556438</v>
      </c>
      <c r="F811" s="54"/>
    </row>
    <row r="812" spans="1:6" ht="13.15" customHeight="1" x14ac:dyDescent="0.2">
      <c r="A812" s="51">
        <v>68121</v>
      </c>
      <c r="B812" s="52" t="s">
        <v>14</v>
      </c>
      <c r="C812" s="52" t="s">
        <v>543</v>
      </c>
      <c r="D812" s="56">
        <v>8902055753</v>
      </c>
      <c r="E812" s="54">
        <f>VLOOKUP(A812,'[2]Calidad matrícula'!$A$8:$U$1112,21,FALSE)</f>
        <v>658933</v>
      </c>
      <c r="F812" s="54"/>
    </row>
    <row r="813" spans="1:6" ht="13.15" customHeight="1" x14ac:dyDescent="0.2">
      <c r="A813" s="51">
        <v>68132</v>
      </c>
      <c r="B813" s="52" t="s">
        <v>14</v>
      </c>
      <c r="C813" s="52" t="s">
        <v>868</v>
      </c>
      <c r="D813" s="53">
        <v>8902109677</v>
      </c>
      <c r="E813" s="54">
        <f>VLOOKUP(A813,'[2]Calidad matrícula'!$A$8:$U$1112,21,FALSE)</f>
        <v>676975</v>
      </c>
      <c r="F813" s="54"/>
    </row>
    <row r="814" spans="1:6" ht="13.15" customHeight="1" x14ac:dyDescent="0.2">
      <c r="A814" s="51">
        <v>68147</v>
      </c>
      <c r="B814" s="52" t="s">
        <v>14</v>
      </c>
      <c r="C814" s="52" t="s">
        <v>869</v>
      </c>
      <c r="D814" s="53">
        <v>8902051198</v>
      </c>
      <c r="E814" s="54">
        <f>VLOOKUP(A814,'[2]Calidad matrícula'!$A$8:$U$1112,21,FALSE)</f>
        <v>2075487</v>
      </c>
      <c r="F814" s="54"/>
    </row>
    <row r="815" spans="1:6" ht="13.15" customHeight="1" x14ac:dyDescent="0.2">
      <c r="A815" s="51">
        <v>68152</v>
      </c>
      <c r="B815" s="52" t="s">
        <v>14</v>
      </c>
      <c r="C815" s="52" t="s">
        <v>870</v>
      </c>
      <c r="D815" s="53">
        <v>8902109337</v>
      </c>
      <c r="E815" s="54">
        <f>VLOOKUP(A815,'[2]Calidad matrícula'!$A$8:$U$1112,21,FALSE)</f>
        <v>2199004</v>
      </c>
      <c r="F815" s="54"/>
    </row>
    <row r="816" spans="1:6" ht="13.15" customHeight="1" x14ac:dyDescent="0.2">
      <c r="A816" s="51">
        <v>68160</v>
      </c>
      <c r="B816" s="52" t="s">
        <v>14</v>
      </c>
      <c r="C816" s="52" t="s">
        <v>871</v>
      </c>
      <c r="D816" s="53">
        <v>8902046993</v>
      </c>
      <c r="E816" s="54">
        <f>VLOOKUP(A816,'[2]Calidad matrícula'!$A$8:$U$1112,21,FALSE)</f>
        <v>770427</v>
      </c>
      <c r="F816" s="54"/>
    </row>
    <row r="817" spans="1:6" ht="13.15" customHeight="1" x14ac:dyDescent="0.2">
      <c r="A817" s="51">
        <v>68162</v>
      </c>
      <c r="B817" s="52" t="s">
        <v>14</v>
      </c>
      <c r="C817" s="52" t="s">
        <v>872</v>
      </c>
      <c r="D817" s="53">
        <v>8902098899</v>
      </c>
      <c r="E817" s="54">
        <f>VLOOKUP(A817,'[2]Calidad matrícula'!$A$8:$U$1112,21,FALSE)</f>
        <v>3174032</v>
      </c>
      <c r="F817" s="54"/>
    </row>
    <row r="818" spans="1:6" ht="13.15" customHeight="1" x14ac:dyDescent="0.2">
      <c r="A818" s="51">
        <v>68167</v>
      </c>
      <c r="B818" s="52" t="s">
        <v>14</v>
      </c>
      <c r="C818" s="52" t="s">
        <v>873</v>
      </c>
      <c r="D818" s="53">
        <v>8902050634</v>
      </c>
      <c r="E818" s="54">
        <f>VLOOKUP(A818,'[2]Calidad matrícula'!$A$8:$U$1112,21,FALSE)</f>
        <v>4389467</v>
      </c>
      <c r="F818" s="54"/>
    </row>
    <row r="819" spans="1:6" ht="13.15" customHeight="1" x14ac:dyDescent="0.2">
      <c r="A819" s="51">
        <v>68169</v>
      </c>
      <c r="B819" s="52" t="s">
        <v>14</v>
      </c>
      <c r="C819" s="52" t="s">
        <v>874</v>
      </c>
      <c r="D819" s="53">
        <v>8902067249</v>
      </c>
      <c r="E819" s="54">
        <f>VLOOKUP(A819,'[2]Calidad matrícula'!$A$8:$U$1112,21,FALSE)</f>
        <v>767452</v>
      </c>
      <c r="F819" s="54"/>
    </row>
    <row r="820" spans="1:6" ht="13.15" customHeight="1" x14ac:dyDescent="0.2">
      <c r="A820" s="51">
        <v>68176</v>
      </c>
      <c r="B820" s="52" t="s">
        <v>14</v>
      </c>
      <c r="C820" s="52" t="s">
        <v>513</v>
      </c>
      <c r="D820" s="56">
        <v>8902062904</v>
      </c>
      <c r="E820" s="54">
        <f>VLOOKUP(A820,'[2]Calidad matrícula'!$A$8:$U$1112,21,FALSE)</f>
        <v>988204</v>
      </c>
      <c r="F820" s="54"/>
    </row>
    <row r="821" spans="1:6" ht="13.15" customHeight="1" x14ac:dyDescent="0.2">
      <c r="A821" s="51">
        <v>68179</v>
      </c>
      <c r="B821" s="52" t="s">
        <v>14</v>
      </c>
      <c r="C821" s="52" t="s">
        <v>875</v>
      </c>
      <c r="D821" s="53">
        <v>8902080985</v>
      </c>
      <c r="E821" s="54">
        <f>VLOOKUP(A821,'[2]Calidad matrícula'!$A$8:$U$1112,21,FALSE)</f>
        <v>1387926</v>
      </c>
      <c r="F821" s="54"/>
    </row>
    <row r="822" spans="1:6" ht="13.15" customHeight="1" x14ac:dyDescent="0.2">
      <c r="A822" s="51">
        <v>68190</v>
      </c>
      <c r="B822" s="52" t="s">
        <v>14</v>
      </c>
      <c r="C822" s="52" t="s">
        <v>876</v>
      </c>
      <c r="D822" s="53">
        <v>8902083632</v>
      </c>
      <c r="E822" s="54">
        <f>VLOOKUP(A822,'[2]Calidad matrícula'!$A$8:$U$1112,21,FALSE)</f>
        <v>14490474</v>
      </c>
      <c r="F822" s="54"/>
    </row>
    <row r="823" spans="1:6" ht="13.15" customHeight="1" x14ac:dyDescent="0.2">
      <c r="A823" s="51">
        <v>68207</v>
      </c>
      <c r="B823" s="52" t="s">
        <v>14</v>
      </c>
      <c r="C823" s="52" t="s">
        <v>154</v>
      </c>
      <c r="D823" s="56">
        <v>8001040601</v>
      </c>
      <c r="E823" s="54">
        <f>VLOOKUP(A823,'[2]Calidad matrícula'!$A$8:$U$1112,21,FALSE)</f>
        <v>2030497</v>
      </c>
      <c r="F823" s="54"/>
    </row>
    <row r="824" spans="1:6" ht="13.15" customHeight="1" x14ac:dyDescent="0.2">
      <c r="A824" s="51">
        <v>68209</v>
      </c>
      <c r="B824" s="52" t="s">
        <v>14</v>
      </c>
      <c r="C824" s="52" t="s">
        <v>877</v>
      </c>
      <c r="D824" s="53">
        <v>8902089473</v>
      </c>
      <c r="E824" s="54">
        <f>VLOOKUP(A824,'[2]Calidad matrícula'!$A$8:$U$1112,21,FALSE)</f>
        <v>1064617</v>
      </c>
      <c r="F824" s="54"/>
    </row>
    <row r="825" spans="1:6" ht="13.15" customHeight="1" x14ac:dyDescent="0.2">
      <c r="A825" s="51">
        <v>68211</v>
      </c>
      <c r="B825" s="52" t="s">
        <v>14</v>
      </c>
      <c r="C825" s="52" t="s">
        <v>878</v>
      </c>
      <c r="D825" s="53">
        <v>8902060581</v>
      </c>
      <c r="E825" s="54">
        <f>VLOOKUP(A825,'[2]Calidad matrícula'!$A$8:$U$1112,21,FALSE)</f>
        <v>1113122</v>
      </c>
      <c r="F825" s="54"/>
    </row>
    <row r="826" spans="1:6" ht="13.15" customHeight="1" x14ac:dyDescent="0.2">
      <c r="A826" s="51">
        <v>68217</v>
      </c>
      <c r="B826" s="52" t="s">
        <v>14</v>
      </c>
      <c r="C826" s="52" t="s">
        <v>879</v>
      </c>
      <c r="D826" s="53">
        <v>8902050587</v>
      </c>
      <c r="E826" s="54">
        <f>VLOOKUP(A826,'[2]Calidad matrícula'!$A$8:$U$1112,21,FALSE)</f>
        <v>2442940</v>
      </c>
      <c r="F826" s="54"/>
    </row>
    <row r="827" spans="1:6" ht="13.15" customHeight="1" x14ac:dyDescent="0.2">
      <c r="A827" s="51">
        <v>68229</v>
      </c>
      <c r="B827" s="52" t="s">
        <v>14</v>
      </c>
      <c r="C827" s="52" t="s">
        <v>880</v>
      </c>
      <c r="D827" s="53">
        <v>8000994895</v>
      </c>
      <c r="E827" s="54">
        <f>VLOOKUP(A827,'[2]Calidad matrícula'!$A$8:$U$1112,21,FALSE)</f>
        <v>4799070</v>
      </c>
      <c r="F827" s="54"/>
    </row>
    <row r="828" spans="1:6" ht="13.15" customHeight="1" x14ac:dyDescent="0.2">
      <c r="A828" s="51">
        <v>68235</v>
      </c>
      <c r="B828" s="52" t="s">
        <v>14</v>
      </c>
      <c r="C828" s="52" t="s">
        <v>650</v>
      </c>
      <c r="D828" s="53">
        <v>8902708596</v>
      </c>
      <c r="E828" s="54">
        <f>VLOOKUP(A828,'[2]Calidad matrícula'!$A$8:$U$1112,21,FALSE)</f>
        <v>11147885</v>
      </c>
      <c r="F828" s="54"/>
    </row>
    <row r="829" spans="1:6" ht="13.15" customHeight="1" x14ac:dyDescent="0.2">
      <c r="A829" s="51">
        <v>68245</v>
      </c>
      <c r="B829" s="52" t="s">
        <v>14</v>
      </c>
      <c r="C829" s="52" t="s">
        <v>881</v>
      </c>
      <c r="D829" s="53">
        <v>8902054391</v>
      </c>
      <c r="E829" s="54">
        <f>VLOOKUP(A829,'[2]Calidad matrícula'!$A$8:$U$1112,21,FALSE)</f>
        <v>610596</v>
      </c>
      <c r="F829" s="54"/>
    </row>
    <row r="830" spans="1:6" ht="13.15" customHeight="1" x14ac:dyDescent="0.2">
      <c r="A830" s="51">
        <v>68250</v>
      </c>
      <c r="B830" s="52" t="s">
        <v>14</v>
      </c>
      <c r="C830" s="52" t="s">
        <v>266</v>
      </c>
      <c r="D830" s="53">
        <v>8002139673</v>
      </c>
      <c r="E830" s="54">
        <f>VLOOKUP(A830,'[2]Calidad matrícula'!$A$8:$U$1112,21,FALSE)</f>
        <v>2536500</v>
      </c>
      <c r="F830" s="54"/>
    </row>
    <row r="831" spans="1:6" ht="13.15" customHeight="1" x14ac:dyDescent="0.2">
      <c r="A831" s="51">
        <v>68255</v>
      </c>
      <c r="B831" s="52" t="s">
        <v>14</v>
      </c>
      <c r="C831" s="52" t="s">
        <v>882</v>
      </c>
      <c r="D831" s="53">
        <v>8902081990</v>
      </c>
      <c r="E831" s="54">
        <f>VLOOKUP(A831,'[2]Calidad matrícula'!$A$8:$U$1112,21,FALSE)</f>
        <v>7300095</v>
      </c>
      <c r="F831" s="54"/>
    </row>
    <row r="832" spans="1:6" ht="13.15" customHeight="1" x14ac:dyDescent="0.2">
      <c r="A832" s="51">
        <v>68264</v>
      </c>
      <c r="B832" s="52" t="s">
        <v>14</v>
      </c>
      <c r="C832" s="52" t="s">
        <v>883</v>
      </c>
      <c r="D832" s="53">
        <v>8902051141</v>
      </c>
      <c r="E832" s="54">
        <f>VLOOKUP(A832,'[2]Calidad matrícula'!$A$8:$U$1112,21,FALSE)</f>
        <v>625626</v>
      </c>
      <c r="F832" s="54"/>
    </row>
    <row r="833" spans="1:6" ht="13.15" customHeight="1" x14ac:dyDescent="0.2">
      <c r="A833" s="51">
        <v>68266</v>
      </c>
      <c r="B833" s="52" t="s">
        <v>14</v>
      </c>
      <c r="C833" s="52" t="s">
        <v>884</v>
      </c>
      <c r="D833" s="53">
        <v>8902096663</v>
      </c>
      <c r="E833" s="54">
        <f>VLOOKUP(A833,'[2]Calidad matrícula'!$A$8:$U$1112,21,FALSE)</f>
        <v>1439939</v>
      </c>
      <c r="F833" s="54"/>
    </row>
    <row r="834" spans="1:6" ht="13.15" customHeight="1" x14ac:dyDescent="0.2">
      <c r="A834" s="51">
        <v>68271</v>
      </c>
      <c r="B834" s="52" t="s">
        <v>14</v>
      </c>
      <c r="C834" s="52" t="s">
        <v>885</v>
      </c>
      <c r="D834" s="53">
        <v>8902096402</v>
      </c>
      <c r="E834" s="54">
        <f>VLOOKUP(A834,'[2]Calidad matrícula'!$A$8:$U$1112,21,FALSE)</f>
        <v>3147035</v>
      </c>
      <c r="F834" s="54"/>
    </row>
    <row r="835" spans="1:6" ht="13.15" customHeight="1" x14ac:dyDescent="0.2">
      <c r="A835" s="51">
        <v>68296</v>
      </c>
      <c r="B835" s="52" t="s">
        <v>14</v>
      </c>
      <c r="C835" s="52" t="s">
        <v>886</v>
      </c>
      <c r="D835" s="53">
        <v>8902067224</v>
      </c>
      <c r="E835" s="54">
        <f>VLOOKUP(A835,'[2]Calidad matrícula'!$A$8:$U$1112,21,FALSE)</f>
        <v>1173890</v>
      </c>
      <c r="F835" s="54"/>
    </row>
    <row r="836" spans="1:6" ht="13.15" customHeight="1" x14ac:dyDescent="0.2">
      <c r="A836" s="51">
        <v>68298</v>
      </c>
      <c r="B836" s="52" t="s">
        <v>14</v>
      </c>
      <c r="C836" s="52" t="s">
        <v>887</v>
      </c>
      <c r="D836" s="53">
        <v>8000996917</v>
      </c>
      <c r="E836" s="54">
        <f>VLOOKUP(A836,'[2]Calidad matrícula'!$A$8:$U$1112,21,FALSE)</f>
        <v>1956101</v>
      </c>
      <c r="F836" s="54"/>
    </row>
    <row r="837" spans="1:6" ht="13.15" customHeight="1" x14ac:dyDescent="0.2">
      <c r="A837" s="51">
        <v>68318</v>
      </c>
      <c r="B837" s="52" t="s">
        <v>14</v>
      </c>
      <c r="C837" s="52" t="s">
        <v>888</v>
      </c>
      <c r="D837" s="53">
        <v>8902083600</v>
      </c>
      <c r="E837" s="54">
        <f>VLOOKUP(A837,'[2]Calidad matrícula'!$A$8:$U$1112,21,FALSE)</f>
        <v>2185380</v>
      </c>
      <c r="F837" s="54"/>
    </row>
    <row r="838" spans="1:6" ht="13.15" customHeight="1" x14ac:dyDescent="0.2">
      <c r="A838" s="51">
        <v>68320</v>
      </c>
      <c r="B838" s="52" t="s">
        <v>14</v>
      </c>
      <c r="C838" s="52" t="s">
        <v>168</v>
      </c>
      <c r="D838" s="53">
        <v>8000996949</v>
      </c>
      <c r="E838" s="54">
        <f>VLOOKUP(A838,'[2]Calidad matrícula'!$A$8:$U$1112,21,FALSE)</f>
        <v>2148895</v>
      </c>
      <c r="F838" s="54"/>
    </row>
    <row r="839" spans="1:6" ht="13.15" customHeight="1" x14ac:dyDescent="0.2">
      <c r="A839" s="51">
        <v>68322</v>
      </c>
      <c r="B839" s="52" t="s">
        <v>14</v>
      </c>
      <c r="C839" s="52" t="s">
        <v>889</v>
      </c>
      <c r="D839" s="53">
        <v>8902049790</v>
      </c>
      <c r="E839" s="54">
        <f>VLOOKUP(A839,'[2]Calidad matrícula'!$A$8:$U$1112,21,FALSE)</f>
        <v>851881</v>
      </c>
      <c r="F839" s="54"/>
    </row>
    <row r="840" spans="1:6" ht="13.15" customHeight="1" x14ac:dyDescent="0.2">
      <c r="A840" s="51">
        <v>68324</v>
      </c>
      <c r="B840" s="52" t="s">
        <v>14</v>
      </c>
      <c r="C840" s="52" t="s">
        <v>890</v>
      </c>
      <c r="D840" s="53">
        <v>8902109455</v>
      </c>
      <c r="E840" s="54">
        <f>VLOOKUP(A840,'[2]Calidad matrícula'!$A$8:$U$1112,21,FALSE)</f>
        <v>934102</v>
      </c>
      <c r="F840" s="54"/>
    </row>
    <row r="841" spans="1:6" ht="13.15" customHeight="1" x14ac:dyDescent="0.2">
      <c r="A841" s="51">
        <v>68327</v>
      </c>
      <c r="B841" s="52" t="s">
        <v>14</v>
      </c>
      <c r="C841" s="52" t="s">
        <v>891</v>
      </c>
      <c r="D841" s="53">
        <v>8902077901</v>
      </c>
      <c r="E841" s="54">
        <f>VLOOKUP(A841,'[2]Calidad matrícula'!$A$8:$U$1112,21,FALSE)</f>
        <v>1862819</v>
      </c>
      <c r="F841" s="54"/>
    </row>
    <row r="842" spans="1:6" ht="13.15" customHeight="1" x14ac:dyDescent="0.2">
      <c r="A842" s="51">
        <v>68344</v>
      </c>
      <c r="B842" s="52" t="s">
        <v>14</v>
      </c>
      <c r="C842" s="52" t="s">
        <v>892</v>
      </c>
      <c r="D842" s="53">
        <v>8902104382</v>
      </c>
      <c r="E842" s="54">
        <f>VLOOKUP(A842,'[2]Calidad matrícula'!$A$8:$U$1112,21,FALSE)</f>
        <v>914983</v>
      </c>
      <c r="F842" s="54"/>
    </row>
    <row r="843" spans="1:6" ht="13.15" customHeight="1" x14ac:dyDescent="0.2">
      <c r="A843" s="51">
        <v>68368</v>
      </c>
      <c r="B843" s="52" t="s">
        <v>14</v>
      </c>
      <c r="C843" s="52" t="s">
        <v>893</v>
      </c>
      <c r="D843" s="53">
        <v>8902109462</v>
      </c>
      <c r="E843" s="54">
        <f>VLOOKUP(A843,'[2]Calidad matrícula'!$A$8:$U$1112,21,FALSE)</f>
        <v>1232340</v>
      </c>
      <c r="F843" s="54"/>
    </row>
    <row r="844" spans="1:6" ht="13.15" customHeight="1" x14ac:dyDescent="0.2">
      <c r="A844" s="51">
        <v>68370</v>
      </c>
      <c r="B844" s="52" t="s">
        <v>14</v>
      </c>
      <c r="C844" s="52" t="s">
        <v>894</v>
      </c>
      <c r="D844" s="53">
        <v>8001241669</v>
      </c>
      <c r="E844" s="54">
        <f>VLOOKUP(A844,'[2]Calidad matrícula'!$A$8:$U$1112,21,FALSE)</f>
        <v>722333</v>
      </c>
      <c r="F844" s="54"/>
    </row>
    <row r="845" spans="1:6" ht="13.15" customHeight="1" x14ac:dyDescent="0.2">
      <c r="A845" s="51">
        <v>68377</v>
      </c>
      <c r="B845" s="52" t="s">
        <v>14</v>
      </c>
      <c r="C845" s="52" t="s">
        <v>895</v>
      </c>
      <c r="D845" s="53">
        <v>8902106174</v>
      </c>
      <c r="E845" s="54">
        <f>VLOOKUP(A845,'[2]Calidad matrícula'!$A$8:$U$1112,21,FALSE)</f>
        <v>2789629</v>
      </c>
      <c r="F845" s="54"/>
    </row>
    <row r="846" spans="1:6" ht="13.15" customHeight="1" x14ac:dyDescent="0.2">
      <c r="A846" s="51">
        <v>68385</v>
      </c>
      <c r="B846" s="52" t="s">
        <v>14</v>
      </c>
      <c r="C846" s="52" t="s">
        <v>896</v>
      </c>
      <c r="D846" s="53">
        <v>8902107047</v>
      </c>
      <c r="E846" s="54">
        <f>VLOOKUP(A846,'[2]Calidad matrícula'!$A$8:$U$1112,21,FALSE)</f>
        <v>4917468</v>
      </c>
      <c r="F846" s="54"/>
    </row>
    <row r="847" spans="1:6" ht="13.15" customHeight="1" x14ac:dyDescent="0.2">
      <c r="A847" s="51">
        <v>68397</v>
      </c>
      <c r="B847" s="52" t="s">
        <v>14</v>
      </c>
      <c r="C847" s="52" t="s">
        <v>505</v>
      </c>
      <c r="D847" s="56">
        <v>8902053083</v>
      </c>
      <c r="E847" s="54">
        <f>VLOOKUP(A847,'[2]Calidad matrícula'!$A$8:$U$1112,21,FALSE)</f>
        <v>1176832</v>
      </c>
      <c r="F847" s="54"/>
    </row>
    <row r="848" spans="1:6" ht="13.15" customHeight="1" x14ac:dyDescent="0.2">
      <c r="A848" s="51">
        <v>68406</v>
      </c>
      <c r="B848" s="52" t="s">
        <v>14</v>
      </c>
      <c r="C848" s="52" t="s">
        <v>897</v>
      </c>
      <c r="D848" s="53">
        <v>8902061107</v>
      </c>
      <c r="E848" s="54">
        <f>VLOOKUP(A848,'[2]Calidad matrícula'!$A$8:$U$1112,21,FALSE)</f>
        <v>11353931</v>
      </c>
      <c r="F848" s="54"/>
    </row>
    <row r="849" spans="1:6" ht="13.15" customHeight="1" x14ac:dyDescent="0.2">
      <c r="A849" s="51">
        <v>68418</v>
      </c>
      <c r="B849" s="52" t="s">
        <v>14</v>
      </c>
      <c r="C849" s="52" t="s">
        <v>898</v>
      </c>
      <c r="D849" s="53">
        <v>8902045379</v>
      </c>
      <c r="E849" s="54">
        <f>VLOOKUP(A849,'[2]Calidad matrícula'!$A$8:$U$1112,21,FALSE)</f>
        <v>6779348</v>
      </c>
      <c r="F849" s="54"/>
    </row>
    <row r="850" spans="1:6" ht="13.15" customHeight="1" x14ac:dyDescent="0.2">
      <c r="A850" s="51">
        <v>68425</v>
      </c>
      <c r="B850" s="52" t="s">
        <v>14</v>
      </c>
      <c r="C850" s="52" t="s">
        <v>899</v>
      </c>
      <c r="D850" s="53">
        <v>8902109471</v>
      </c>
      <c r="E850" s="54">
        <f>VLOOKUP(A850,'[2]Calidad matrícula'!$A$8:$U$1112,21,FALSE)</f>
        <v>1071876</v>
      </c>
      <c r="F850" s="54"/>
    </row>
    <row r="851" spans="1:6" ht="13.15" customHeight="1" x14ac:dyDescent="0.2">
      <c r="A851" s="51">
        <v>68432</v>
      </c>
      <c r="B851" s="52" t="s">
        <v>14</v>
      </c>
      <c r="C851" s="52" t="s">
        <v>900</v>
      </c>
      <c r="D851" s="53">
        <v>8902052291</v>
      </c>
      <c r="E851" s="54">
        <f>VLOOKUP(A851,'[2]Calidad matrícula'!$A$8:$U$1112,21,FALSE)</f>
        <v>7274251</v>
      </c>
      <c r="F851" s="54"/>
    </row>
    <row r="852" spans="1:6" ht="13.15" customHeight="1" x14ac:dyDescent="0.2">
      <c r="A852" s="51">
        <v>68444</v>
      </c>
      <c r="B852" s="52" t="s">
        <v>14</v>
      </c>
      <c r="C852" s="52" t="s">
        <v>901</v>
      </c>
      <c r="D852" s="53">
        <v>8902066960</v>
      </c>
      <c r="E852" s="54">
        <f>VLOOKUP(A852,'[2]Calidad matrícula'!$A$8:$U$1112,21,FALSE)</f>
        <v>2775830</v>
      </c>
      <c r="F852" s="54"/>
    </row>
    <row r="853" spans="1:6" ht="13.15" customHeight="1" x14ac:dyDescent="0.2">
      <c r="A853" s="51">
        <v>68464</v>
      </c>
      <c r="B853" s="52" t="s">
        <v>14</v>
      </c>
      <c r="C853" s="52" t="s">
        <v>902</v>
      </c>
      <c r="D853" s="53">
        <v>8902056325</v>
      </c>
      <c r="E853" s="54">
        <f>VLOOKUP(A853,'[2]Calidad matrícula'!$A$8:$U$1112,21,FALSE)</f>
        <v>6127858</v>
      </c>
      <c r="F853" s="54"/>
    </row>
    <row r="854" spans="1:6" ht="13.15" customHeight="1" x14ac:dyDescent="0.2">
      <c r="A854" s="51">
        <v>68468</v>
      </c>
      <c r="B854" s="52" t="s">
        <v>14</v>
      </c>
      <c r="C854" s="52" t="s">
        <v>903</v>
      </c>
      <c r="D854" s="53">
        <v>8902053266</v>
      </c>
      <c r="E854" s="54">
        <f>VLOOKUP(A854,'[2]Calidad matrícula'!$A$8:$U$1112,21,FALSE)</f>
        <v>1748972</v>
      </c>
      <c r="F854" s="54"/>
    </row>
    <row r="855" spans="1:6" ht="13.15" customHeight="1" x14ac:dyDescent="0.2">
      <c r="A855" s="51">
        <v>68498</v>
      </c>
      <c r="B855" s="52" t="s">
        <v>14</v>
      </c>
      <c r="C855" s="52" t="s">
        <v>904</v>
      </c>
      <c r="D855" s="53">
        <v>8902051245</v>
      </c>
      <c r="E855" s="54">
        <f>VLOOKUP(A855,'[2]Calidad matrícula'!$A$8:$U$1112,21,FALSE)</f>
        <v>1778038</v>
      </c>
      <c r="F855" s="54"/>
    </row>
    <row r="856" spans="1:6" ht="13.15" customHeight="1" x14ac:dyDescent="0.2">
      <c r="A856" s="51">
        <v>68500</v>
      </c>
      <c r="B856" s="52" t="s">
        <v>14</v>
      </c>
      <c r="C856" s="52" t="s">
        <v>905</v>
      </c>
      <c r="D856" s="53">
        <v>8902109487</v>
      </c>
      <c r="E856" s="54">
        <f>VLOOKUP(A856,'[2]Calidad matrícula'!$A$8:$U$1112,21,FALSE)</f>
        <v>4635454</v>
      </c>
      <c r="F856" s="54"/>
    </row>
    <row r="857" spans="1:6" ht="13.15" customHeight="1" x14ac:dyDescent="0.2">
      <c r="A857" s="51">
        <v>68502</v>
      </c>
      <c r="B857" s="52" t="s">
        <v>14</v>
      </c>
      <c r="C857" s="52" t="s">
        <v>906</v>
      </c>
      <c r="D857" s="53">
        <v>8902081485</v>
      </c>
      <c r="E857" s="54">
        <f>VLOOKUP(A857,'[2]Calidad matrícula'!$A$8:$U$1112,21,FALSE)</f>
        <v>1675783</v>
      </c>
      <c r="F857" s="54"/>
    </row>
    <row r="858" spans="1:6" ht="13.15" customHeight="1" x14ac:dyDescent="0.2">
      <c r="A858" s="51">
        <v>68522</v>
      </c>
      <c r="B858" s="52" t="s">
        <v>14</v>
      </c>
      <c r="C858" s="52" t="s">
        <v>907</v>
      </c>
      <c r="D858" s="53">
        <v>8000998185</v>
      </c>
      <c r="E858" s="54">
        <f>VLOOKUP(A858,'[2]Calidad matrícula'!$A$8:$U$1112,21,FALSE)</f>
        <v>554160</v>
      </c>
      <c r="F858" s="54"/>
    </row>
    <row r="859" spans="1:6" ht="13.15" customHeight="1" x14ac:dyDescent="0.2">
      <c r="A859" s="51">
        <v>68524</v>
      </c>
      <c r="B859" s="52" t="s">
        <v>14</v>
      </c>
      <c r="C859" s="52" t="s">
        <v>908</v>
      </c>
      <c r="D859" s="53">
        <v>8000032532</v>
      </c>
      <c r="E859" s="54">
        <f>VLOOKUP(A859,'[2]Calidad matrícula'!$A$8:$U$1112,21,FALSE)</f>
        <v>1102039</v>
      </c>
      <c r="F859" s="54"/>
    </row>
    <row r="860" spans="1:6" ht="13.15" customHeight="1" x14ac:dyDescent="0.2">
      <c r="A860" s="51">
        <v>68533</v>
      </c>
      <c r="B860" s="52" t="s">
        <v>14</v>
      </c>
      <c r="C860" s="52" t="s">
        <v>909</v>
      </c>
      <c r="D860" s="53">
        <v>8000998192</v>
      </c>
      <c r="E860" s="54">
        <f>VLOOKUP(A860,'[2]Calidad matrícula'!$A$8:$U$1112,21,FALSE)</f>
        <v>1764284</v>
      </c>
      <c r="F860" s="54"/>
    </row>
    <row r="861" spans="1:6" ht="13.15" customHeight="1" x14ac:dyDescent="0.2">
      <c r="A861" s="51">
        <v>68549</v>
      </c>
      <c r="B861" s="52" t="s">
        <v>14</v>
      </c>
      <c r="C861" s="52" t="s">
        <v>910</v>
      </c>
      <c r="D861" s="53">
        <v>8902042650</v>
      </c>
      <c r="E861" s="54">
        <f>VLOOKUP(A861,'[2]Calidad matrícula'!$A$8:$U$1112,21,FALSE)</f>
        <v>1302386</v>
      </c>
      <c r="F861" s="54"/>
    </row>
    <row r="862" spans="1:6" ht="13.15" customHeight="1" x14ac:dyDescent="0.2">
      <c r="A862" s="51">
        <v>68572</v>
      </c>
      <c r="B862" s="52" t="s">
        <v>14</v>
      </c>
      <c r="C862" s="52" t="s">
        <v>911</v>
      </c>
      <c r="D862" s="53">
        <v>8902092993</v>
      </c>
      <c r="E862" s="54">
        <f>VLOOKUP(A862,'[2]Calidad matrícula'!$A$8:$U$1112,21,FALSE)</f>
        <v>6002925</v>
      </c>
      <c r="F862" s="54"/>
    </row>
    <row r="863" spans="1:6" ht="13.15" customHeight="1" x14ac:dyDescent="0.2">
      <c r="A863" s="51">
        <v>68573</v>
      </c>
      <c r="B863" s="52" t="s">
        <v>14</v>
      </c>
      <c r="C863" s="52" t="s">
        <v>912</v>
      </c>
      <c r="D863" s="53">
        <v>8000605253</v>
      </c>
      <c r="E863" s="54">
        <f>VLOOKUP(A863,'[2]Calidad matrícula'!$A$8:$U$1112,21,FALSE)</f>
        <v>3654345</v>
      </c>
      <c r="F863" s="54"/>
    </row>
    <row r="864" spans="1:6" ht="13.15" customHeight="1" x14ac:dyDescent="0.2">
      <c r="A864" s="51">
        <v>68575</v>
      </c>
      <c r="B864" s="52" t="s">
        <v>14</v>
      </c>
      <c r="C864" s="52" t="s">
        <v>913</v>
      </c>
      <c r="D864" s="53">
        <v>8902011903</v>
      </c>
      <c r="E864" s="54">
        <f>VLOOKUP(A864,'[2]Calidad matrícula'!$A$8:$U$1112,21,FALSE)</f>
        <v>24779685</v>
      </c>
      <c r="F864" s="54"/>
    </row>
    <row r="865" spans="1:6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>
        <f>VLOOKUP(A865,'[2]Calidad matrícula'!$A$8:$U$1112,21,FALSE)</f>
        <v>12054832</v>
      </c>
      <c r="F865" s="54"/>
    </row>
    <row r="866" spans="1:6" ht="13.15" customHeight="1" x14ac:dyDescent="0.2">
      <c r="A866" s="51">
        <v>68655</v>
      </c>
      <c r="B866" s="52" t="s">
        <v>14</v>
      </c>
      <c r="C866" s="52" t="s">
        <v>914</v>
      </c>
      <c r="D866" s="53">
        <v>8902046431</v>
      </c>
      <c r="E866" s="54">
        <f>VLOOKUP(A866,'[2]Calidad matrícula'!$A$8:$U$1112,21,FALSE)</f>
        <v>18476485</v>
      </c>
      <c r="F866" s="54"/>
    </row>
    <row r="867" spans="1:6" ht="13.15" customHeight="1" x14ac:dyDescent="0.2">
      <c r="A867" s="51">
        <v>68669</v>
      </c>
      <c r="B867" s="52" t="s">
        <v>14</v>
      </c>
      <c r="C867" s="52" t="s">
        <v>81</v>
      </c>
      <c r="D867" s="56">
        <v>8902070221</v>
      </c>
      <c r="E867" s="54">
        <f>VLOOKUP(A867,'[2]Calidad matrícula'!$A$8:$U$1112,21,FALSE)</f>
        <v>3429695</v>
      </c>
      <c r="F867" s="54"/>
    </row>
    <row r="868" spans="1:6" ht="13.15" customHeight="1" x14ac:dyDescent="0.2">
      <c r="A868" s="51">
        <v>68673</v>
      </c>
      <c r="B868" s="52" t="s">
        <v>14</v>
      </c>
      <c r="C868" s="52" t="s">
        <v>915</v>
      </c>
      <c r="D868" s="53">
        <v>8902102275</v>
      </c>
      <c r="E868" s="54">
        <f>VLOOKUP(A868,'[2]Calidad matrícula'!$A$8:$U$1112,21,FALSE)</f>
        <v>891450</v>
      </c>
      <c r="F868" s="54"/>
    </row>
    <row r="869" spans="1:6" ht="13.15" customHeight="1" x14ac:dyDescent="0.2">
      <c r="A869" s="51">
        <v>68679</v>
      </c>
      <c r="B869" s="52" t="s">
        <v>14</v>
      </c>
      <c r="C869" s="52" t="s">
        <v>916</v>
      </c>
      <c r="D869" s="53">
        <v>8000998241</v>
      </c>
      <c r="E869" s="54">
        <f>VLOOKUP(A869,'[2]Calidad matrícula'!$A$8:$U$1112,21,FALSE)</f>
        <v>15661412</v>
      </c>
      <c r="F869" s="54"/>
    </row>
    <row r="870" spans="1:6" ht="13.15" customHeight="1" x14ac:dyDescent="0.2">
      <c r="A870" s="51">
        <v>68682</v>
      </c>
      <c r="B870" s="52" t="s">
        <v>14</v>
      </c>
      <c r="C870" s="52" t="s">
        <v>917</v>
      </c>
      <c r="D870" s="53">
        <v>8902086762</v>
      </c>
      <c r="E870" s="54">
        <f>VLOOKUP(A870,'[2]Calidad matrícula'!$A$8:$U$1112,21,FALSE)</f>
        <v>867558</v>
      </c>
      <c r="F870" s="54"/>
    </row>
    <row r="871" spans="1:6" ht="13.15" customHeight="1" x14ac:dyDescent="0.2">
      <c r="A871" s="51">
        <v>68684</v>
      </c>
      <c r="B871" s="52" t="s">
        <v>14</v>
      </c>
      <c r="C871" s="52" t="s">
        <v>918</v>
      </c>
      <c r="D871" s="53">
        <v>8902048904</v>
      </c>
      <c r="E871" s="54">
        <f>VLOOKUP(A871,'[2]Calidad matrícula'!$A$8:$U$1112,21,FALSE)</f>
        <v>1656031</v>
      </c>
      <c r="F871" s="54"/>
    </row>
    <row r="872" spans="1:6" ht="13.15" customHeight="1" x14ac:dyDescent="0.2">
      <c r="A872" s="51">
        <v>68686</v>
      </c>
      <c r="B872" s="52" t="s">
        <v>14</v>
      </c>
      <c r="C872" s="52" t="s">
        <v>919</v>
      </c>
      <c r="D872" s="53">
        <v>8902109502</v>
      </c>
      <c r="E872" s="54">
        <f>VLOOKUP(A872,'[2]Calidad matrícula'!$A$8:$U$1112,21,FALSE)</f>
        <v>916845</v>
      </c>
      <c r="F872" s="54"/>
    </row>
    <row r="873" spans="1:6" ht="13.15" customHeight="1" x14ac:dyDescent="0.2">
      <c r="A873" s="51">
        <v>68689</v>
      </c>
      <c r="B873" s="52" t="s">
        <v>14</v>
      </c>
      <c r="C873" s="52" t="s">
        <v>920</v>
      </c>
      <c r="D873" s="53">
        <v>8000998296</v>
      </c>
      <c r="E873" s="54">
        <f>VLOOKUP(A873,'[2]Calidad matrícula'!$A$8:$U$1112,21,FALSE)</f>
        <v>16747566</v>
      </c>
      <c r="F873" s="54"/>
    </row>
    <row r="874" spans="1:6" ht="13.15" customHeight="1" x14ac:dyDescent="0.2">
      <c r="A874" s="51">
        <v>68705</v>
      </c>
      <c r="B874" s="52" t="s">
        <v>14</v>
      </c>
      <c r="C874" s="52" t="s">
        <v>211</v>
      </c>
      <c r="D874" s="56">
        <v>8902059731</v>
      </c>
      <c r="E874" s="54">
        <f>VLOOKUP(A874,'[2]Calidad matrícula'!$A$8:$U$1112,21,FALSE)</f>
        <v>786751</v>
      </c>
      <c r="F874" s="54"/>
    </row>
    <row r="875" spans="1:6" ht="13.15" customHeight="1" x14ac:dyDescent="0.2">
      <c r="A875" s="51">
        <v>68720</v>
      </c>
      <c r="B875" s="52" t="s">
        <v>14</v>
      </c>
      <c r="C875" s="52" t="s">
        <v>921</v>
      </c>
      <c r="D875" s="53">
        <v>8000998329</v>
      </c>
      <c r="E875" s="54">
        <f>VLOOKUP(A875,'[2]Calidad matrícula'!$A$8:$U$1112,21,FALSE)</f>
        <v>1883722</v>
      </c>
      <c r="F875" s="54"/>
    </row>
    <row r="876" spans="1:6" ht="13.15" customHeight="1" x14ac:dyDescent="0.2">
      <c r="A876" s="51">
        <v>68745</v>
      </c>
      <c r="B876" s="52" t="s">
        <v>14</v>
      </c>
      <c r="C876" s="52" t="s">
        <v>922</v>
      </c>
      <c r="D876" s="53">
        <v>8902088070</v>
      </c>
      <c r="E876" s="54">
        <f>VLOOKUP(A876,'[2]Calidad matrícula'!$A$8:$U$1112,21,FALSE)</f>
        <v>4922143</v>
      </c>
      <c r="F876" s="54"/>
    </row>
    <row r="877" spans="1:6" ht="13.15" customHeight="1" x14ac:dyDescent="0.2">
      <c r="A877" s="51">
        <v>68755</v>
      </c>
      <c r="B877" s="52" t="s">
        <v>14</v>
      </c>
      <c r="C877" s="52" t="s">
        <v>923</v>
      </c>
      <c r="D877" s="53">
        <v>8902036888</v>
      </c>
      <c r="E877" s="54">
        <f>VLOOKUP(A877,'[2]Calidad matrícula'!$A$8:$U$1112,21,FALSE)</f>
        <v>8257932</v>
      </c>
      <c r="F877" s="54"/>
    </row>
    <row r="878" spans="1:6" ht="13.15" customHeight="1" x14ac:dyDescent="0.2">
      <c r="A878" s="51">
        <v>68770</v>
      </c>
      <c r="B878" s="52" t="s">
        <v>14</v>
      </c>
      <c r="C878" s="52" t="s">
        <v>924</v>
      </c>
      <c r="D878" s="53">
        <v>8902049855</v>
      </c>
      <c r="E878" s="54">
        <f>VLOOKUP(A878,'[2]Calidad matrícula'!$A$8:$U$1112,21,FALSE)</f>
        <v>4167048</v>
      </c>
      <c r="F878" s="54"/>
    </row>
    <row r="879" spans="1:6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>
        <f>VLOOKUP(A879,'[2]Calidad matrícula'!$A$8:$U$1112,21,FALSE)</f>
        <v>2834465</v>
      </c>
      <c r="F879" s="54"/>
    </row>
    <row r="880" spans="1:6" ht="13.15" customHeight="1" x14ac:dyDescent="0.2">
      <c r="A880" s="51">
        <v>68780</v>
      </c>
      <c r="B880" s="52" t="s">
        <v>14</v>
      </c>
      <c r="C880" s="52" t="s">
        <v>925</v>
      </c>
      <c r="D880" s="53">
        <v>8902050516</v>
      </c>
      <c r="E880" s="54">
        <f>VLOOKUP(A880,'[2]Calidad matrícula'!$A$8:$U$1112,21,FALSE)</f>
        <v>1416588</v>
      </c>
      <c r="F880" s="54"/>
    </row>
    <row r="881" spans="1:6" ht="13.15" customHeight="1" x14ac:dyDescent="0.2">
      <c r="A881" s="51">
        <v>68820</v>
      </c>
      <c r="B881" s="52" t="s">
        <v>14</v>
      </c>
      <c r="C881" s="52" t="s">
        <v>926</v>
      </c>
      <c r="D881" s="53">
        <v>8902055818</v>
      </c>
      <c r="E881" s="54">
        <f>VLOOKUP(A881,'[2]Calidad matrícula'!$A$8:$U$1112,21,FALSE)</f>
        <v>2782640</v>
      </c>
      <c r="F881" s="54"/>
    </row>
    <row r="882" spans="1:6" ht="13.15" customHeight="1" x14ac:dyDescent="0.2">
      <c r="A882" s="51">
        <v>68855</v>
      </c>
      <c r="B882" s="52" t="s">
        <v>14</v>
      </c>
      <c r="C882" s="52" t="s">
        <v>927</v>
      </c>
      <c r="D882" s="53">
        <v>8902054605</v>
      </c>
      <c r="E882" s="54">
        <f>VLOOKUP(A882,'[2]Calidad matrícula'!$A$8:$U$1112,21,FALSE)</f>
        <v>1759435</v>
      </c>
      <c r="F882" s="54"/>
    </row>
    <row r="883" spans="1:6" ht="13.15" customHeight="1" x14ac:dyDescent="0.2">
      <c r="A883" s="51">
        <v>68861</v>
      </c>
      <c r="B883" s="52" t="s">
        <v>14</v>
      </c>
      <c r="C883" s="52" t="s">
        <v>928</v>
      </c>
      <c r="D883" s="53">
        <v>8902056776</v>
      </c>
      <c r="E883" s="54">
        <f>VLOOKUP(A883,'[2]Calidad matrícula'!$A$8:$U$1112,21,FALSE)</f>
        <v>6878631</v>
      </c>
      <c r="F883" s="54"/>
    </row>
    <row r="884" spans="1:6" ht="13.15" customHeight="1" x14ac:dyDescent="0.2">
      <c r="A884" s="51">
        <v>68867</v>
      </c>
      <c r="B884" s="52" t="s">
        <v>14</v>
      </c>
      <c r="C884" s="52" t="s">
        <v>929</v>
      </c>
      <c r="D884" s="53">
        <v>8902109511</v>
      </c>
      <c r="E884" s="54">
        <f>VLOOKUP(A884,'[2]Calidad matrícula'!$A$8:$U$1112,21,FALSE)</f>
        <v>500725</v>
      </c>
      <c r="F884" s="54"/>
    </row>
    <row r="885" spans="1:6" ht="13.15" customHeight="1" x14ac:dyDescent="0.2">
      <c r="A885" s="51">
        <v>68872</v>
      </c>
      <c r="B885" s="52" t="s">
        <v>14</v>
      </c>
      <c r="C885" s="52" t="s">
        <v>295</v>
      </c>
      <c r="D885" s="53">
        <v>8902062501</v>
      </c>
      <c r="E885" s="54">
        <f>VLOOKUP(A885,'[2]Calidad matrícula'!$A$8:$U$1112,21,FALSE)</f>
        <v>2006502</v>
      </c>
      <c r="F885" s="54"/>
    </row>
    <row r="886" spans="1:6" ht="13.15" customHeight="1" x14ac:dyDescent="0.2">
      <c r="A886" s="51">
        <v>68895</v>
      </c>
      <c r="B886" s="52" t="s">
        <v>14</v>
      </c>
      <c r="C886" s="52" t="s">
        <v>930</v>
      </c>
      <c r="D886" s="53">
        <v>8902041383</v>
      </c>
      <c r="E886" s="54">
        <f>VLOOKUP(A886,'[2]Calidad matrícula'!$A$8:$U$1112,21,FALSE)</f>
        <v>2949834</v>
      </c>
      <c r="F886" s="54"/>
    </row>
    <row r="887" spans="1:6" ht="13.15" customHeight="1" x14ac:dyDescent="0.2">
      <c r="A887" s="51">
        <v>70110</v>
      </c>
      <c r="B887" s="52" t="s">
        <v>15</v>
      </c>
      <c r="C887" s="52" t="s">
        <v>305</v>
      </c>
      <c r="D887" s="56">
        <v>8922012869</v>
      </c>
      <c r="E887" s="54">
        <f>VLOOKUP(A887,'[2]Calidad matrícula'!$A$8:$U$1112,21,FALSE)</f>
        <v>6912664</v>
      </c>
      <c r="F887" s="54"/>
    </row>
    <row r="888" spans="1:6" ht="13.15" customHeight="1" x14ac:dyDescent="0.2">
      <c r="A888" s="51">
        <v>70124</v>
      </c>
      <c r="B888" s="52" t="s">
        <v>15</v>
      </c>
      <c r="C888" s="52" t="s">
        <v>931</v>
      </c>
      <c r="D888" s="53">
        <v>8922000581</v>
      </c>
      <c r="E888" s="54">
        <f>VLOOKUP(A888,'[2]Calidad matrícula'!$A$8:$U$1112,21,FALSE)</f>
        <v>10630198</v>
      </c>
      <c r="F888" s="54"/>
    </row>
    <row r="889" spans="1:6" ht="13.15" customHeight="1" x14ac:dyDescent="0.2">
      <c r="A889" s="51">
        <v>70204</v>
      </c>
      <c r="B889" s="52" t="s">
        <v>15</v>
      </c>
      <c r="C889" s="52" t="s">
        <v>932</v>
      </c>
      <c r="D889" s="53">
        <v>8922800537</v>
      </c>
      <c r="E889" s="54">
        <f>VLOOKUP(A889,'[2]Calidad matrícula'!$A$8:$U$1112,21,FALSE)</f>
        <v>9620283</v>
      </c>
      <c r="F889" s="54"/>
    </row>
    <row r="890" spans="1:6" ht="13.15" customHeight="1" x14ac:dyDescent="0.2">
      <c r="A890" s="51">
        <v>70215</v>
      </c>
      <c r="B890" s="52" t="s">
        <v>15</v>
      </c>
      <c r="C890" s="52" t="s">
        <v>933</v>
      </c>
      <c r="D890" s="53">
        <v>8922800322</v>
      </c>
      <c r="E890" s="54">
        <f>VLOOKUP(A890,'[2]Calidad matrícula'!$A$8:$U$1112,21,FALSE)</f>
        <v>33460558</v>
      </c>
      <c r="F890" s="54"/>
    </row>
    <row r="891" spans="1:6" ht="13.15" customHeight="1" x14ac:dyDescent="0.2">
      <c r="A891" s="51">
        <v>70221</v>
      </c>
      <c r="B891" s="52" t="s">
        <v>15</v>
      </c>
      <c r="C891" s="52" t="s">
        <v>934</v>
      </c>
      <c r="D891" s="53">
        <v>8230035437</v>
      </c>
      <c r="E891" s="54">
        <f>VLOOKUP(A891,'[2]Calidad matrícula'!$A$8:$U$1112,21,FALSE)</f>
        <v>10729310</v>
      </c>
      <c r="F891" s="54"/>
    </row>
    <row r="892" spans="1:6" ht="13.15" customHeight="1" x14ac:dyDescent="0.2">
      <c r="A892" s="51">
        <v>70230</v>
      </c>
      <c r="B892" s="52" t="s">
        <v>15</v>
      </c>
      <c r="C892" s="52" t="s">
        <v>935</v>
      </c>
      <c r="D892" s="53">
        <v>8922007407</v>
      </c>
      <c r="E892" s="54">
        <f>VLOOKUP(A892,'[2]Calidad matrícula'!$A$8:$U$1112,21,FALSE)</f>
        <v>5695126</v>
      </c>
      <c r="F892" s="54"/>
    </row>
    <row r="893" spans="1:6" ht="13.15" customHeight="1" x14ac:dyDescent="0.2">
      <c r="A893" s="51">
        <v>70233</v>
      </c>
      <c r="B893" s="52" t="s">
        <v>15</v>
      </c>
      <c r="C893" s="52" t="s">
        <v>936</v>
      </c>
      <c r="D893" s="53">
        <v>8230025955</v>
      </c>
      <c r="E893" s="54">
        <f>VLOOKUP(A893,'[2]Calidad matrícula'!$A$8:$U$1112,21,FALSE)</f>
        <v>8638831</v>
      </c>
      <c r="F893" s="54"/>
    </row>
    <row r="894" spans="1:6" ht="13.15" customHeight="1" x14ac:dyDescent="0.2">
      <c r="A894" s="51">
        <v>70235</v>
      </c>
      <c r="B894" s="52" t="s">
        <v>15</v>
      </c>
      <c r="C894" s="52" t="s">
        <v>937</v>
      </c>
      <c r="D894" s="53">
        <v>8000498260</v>
      </c>
      <c r="E894" s="54">
        <f>VLOOKUP(A894,'[2]Calidad matrícula'!$A$8:$U$1112,21,FALSE)</f>
        <v>15139646</v>
      </c>
      <c r="F894" s="54"/>
    </row>
    <row r="895" spans="1:6" ht="13.15" customHeight="1" x14ac:dyDescent="0.2">
      <c r="A895" s="51">
        <v>70265</v>
      </c>
      <c r="B895" s="52" t="s">
        <v>15</v>
      </c>
      <c r="C895" s="52" t="s">
        <v>938</v>
      </c>
      <c r="D895" s="53">
        <v>8000613133</v>
      </c>
      <c r="E895" s="54">
        <f>VLOOKUP(A895,'[2]Calidad matrícula'!$A$8:$U$1112,21,FALSE)</f>
        <v>20086610</v>
      </c>
      <c r="F895" s="54"/>
    </row>
    <row r="896" spans="1:6" ht="13.15" customHeight="1" x14ac:dyDescent="0.2">
      <c r="A896" s="51">
        <v>70400</v>
      </c>
      <c r="B896" s="52" t="s">
        <v>15</v>
      </c>
      <c r="C896" s="52" t="s">
        <v>179</v>
      </c>
      <c r="D896" s="56">
        <v>8000503319</v>
      </c>
      <c r="E896" s="54">
        <f>VLOOKUP(A896,'[2]Calidad matrícula'!$A$8:$U$1112,21,FALSE)</f>
        <v>10712243</v>
      </c>
      <c r="F896" s="54"/>
    </row>
    <row r="897" spans="1:6" ht="13.15" customHeight="1" x14ac:dyDescent="0.2">
      <c r="A897" s="51">
        <v>70418</v>
      </c>
      <c r="B897" s="52" t="s">
        <v>15</v>
      </c>
      <c r="C897" s="52" t="s">
        <v>939</v>
      </c>
      <c r="D897" s="53">
        <v>8922012876</v>
      </c>
      <c r="E897" s="54">
        <f>VLOOKUP(A897,'[2]Calidad matrícula'!$A$8:$U$1112,21,FALSE)</f>
        <v>14963686</v>
      </c>
      <c r="F897" s="54"/>
    </row>
    <row r="898" spans="1:6" ht="13.15" customHeight="1" x14ac:dyDescent="0.2">
      <c r="A898" s="51">
        <v>70429</v>
      </c>
      <c r="B898" s="52" t="s">
        <v>15</v>
      </c>
      <c r="C898" s="52" t="s">
        <v>940</v>
      </c>
      <c r="D898" s="53">
        <v>8922800576</v>
      </c>
      <c r="E898" s="54">
        <f>VLOOKUP(A898,'[2]Calidad matrícula'!$A$8:$U$1112,21,FALSE)</f>
        <v>48112237</v>
      </c>
      <c r="F898" s="54"/>
    </row>
    <row r="899" spans="1:6" ht="13.15" customHeight="1" x14ac:dyDescent="0.2">
      <c r="A899" s="51">
        <v>70473</v>
      </c>
      <c r="B899" s="52" t="s">
        <v>15</v>
      </c>
      <c r="C899" s="52" t="s">
        <v>941</v>
      </c>
      <c r="D899" s="53">
        <v>8922012962</v>
      </c>
      <c r="E899" s="54">
        <f>VLOOKUP(A899,'[2]Calidad matrícula'!$A$8:$U$1112,21,FALSE)</f>
        <v>9451709</v>
      </c>
      <c r="F899" s="54"/>
    </row>
    <row r="900" spans="1:6" ht="13.15" customHeight="1" x14ac:dyDescent="0.2">
      <c r="A900" s="51">
        <v>70508</v>
      </c>
      <c r="B900" s="52" t="s">
        <v>15</v>
      </c>
      <c r="C900" s="52" t="s">
        <v>942</v>
      </c>
      <c r="D900" s="53">
        <v>8001007291</v>
      </c>
      <c r="E900" s="54">
        <f>VLOOKUP(A900,'[2]Calidad matrícula'!$A$8:$U$1112,21,FALSE)</f>
        <v>17928667</v>
      </c>
      <c r="F900" s="54"/>
    </row>
    <row r="901" spans="1:6" ht="13.15" customHeight="1" x14ac:dyDescent="0.2">
      <c r="A901" s="51">
        <v>70523</v>
      </c>
      <c r="B901" s="52" t="s">
        <v>15</v>
      </c>
      <c r="C901" s="52" t="s">
        <v>943</v>
      </c>
      <c r="D901" s="53">
        <v>8922003128</v>
      </c>
      <c r="E901" s="54">
        <f>VLOOKUP(A901,'[2]Calidad matrícula'!$A$8:$U$1112,21,FALSE)</f>
        <v>15002579</v>
      </c>
      <c r="F901" s="54"/>
    </row>
    <row r="902" spans="1:6" ht="13.15" customHeight="1" x14ac:dyDescent="0.2">
      <c r="A902" s="51">
        <v>70670</v>
      </c>
      <c r="B902" s="52" t="s">
        <v>15</v>
      </c>
      <c r="C902" s="52" t="s">
        <v>944</v>
      </c>
      <c r="D902" s="53">
        <v>8922800551</v>
      </c>
      <c r="E902" s="54">
        <f>VLOOKUP(A902,'[2]Calidad matrícula'!$A$8:$U$1112,21,FALSE)</f>
        <v>42517025</v>
      </c>
      <c r="F902" s="54"/>
    </row>
    <row r="903" spans="1:6" ht="13.15" customHeight="1" x14ac:dyDescent="0.2">
      <c r="A903" s="51">
        <v>70678</v>
      </c>
      <c r="B903" s="52" t="s">
        <v>15</v>
      </c>
      <c r="C903" s="52" t="s">
        <v>945</v>
      </c>
      <c r="D903" s="53">
        <v>8922800544</v>
      </c>
      <c r="E903" s="54">
        <f>VLOOKUP(A903,'[2]Calidad matrícula'!$A$8:$U$1112,21,FALSE)</f>
        <v>23756244</v>
      </c>
      <c r="F903" s="54"/>
    </row>
    <row r="904" spans="1:6" ht="13.15" customHeight="1" x14ac:dyDescent="0.2">
      <c r="A904" s="51">
        <v>70702</v>
      </c>
      <c r="B904" s="52" t="s">
        <v>15</v>
      </c>
      <c r="C904" s="52" t="s">
        <v>946</v>
      </c>
      <c r="D904" s="53">
        <v>8922012821</v>
      </c>
      <c r="E904" s="54">
        <f>VLOOKUP(A904,'[2]Calidad matrícula'!$A$8:$U$1112,21,FALSE)</f>
        <v>8109770</v>
      </c>
      <c r="F904" s="54"/>
    </row>
    <row r="905" spans="1:6" ht="13.15" customHeight="1" x14ac:dyDescent="0.2">
      <c r="A905" s="51">
        <v>70708</v>
      </c>
      <c r="B905" s="52" t="s">
        <v>15</v>
      </c>
      <c r="C905" s="52" t="s">
        <v>947</v>
      </c>
      <c r="D905" s="53">
        <v>8922005916</v>
      </c>
      <c r="E905" s="54">
        <f>VLOOKUP(A905,'[2]Calidad matrícula'!$A$8:$U$1112,21,FALSE)</f>
        <v>41613705</v>
      </c>
      <c r="F905" s="54"/>
    </row>
    <row r="906" spans="1:6" ht="13.15" customHeight="1" x14ac:dyDescent="0.2">
      <c r="A906" s="51">
        <v>70713</v>
      </c>
      <c r="B906" s="52" t="s">
        <v>15</v>
      </c>
      <c r="C906" s="52" t="s">
        <v>948</v>
      </c>
      <c r="D906" s="53">
        <v>8922005923</v>
      </c>
      <c r="E906" s="54">
        <f>VLOOKUP(A906,'[2]Calidad matrícula'!$A$8:$U$1112,21,FALSE)</f>
        <v>57778419</v>
      </c>
      <c r="F906" s="54"/>
    </row>
    <row r="907" spans="1:6" ht="13.15" customHeight="1" x14ac:dyDescent="0.2">
      <c r="A907" s="51">
        <v>70717</v>
      </c>
      <c r="B907" s="52" t="s">
        <v>15</v>
      </c>
      <c r="C907" s="52" t="s">
        <v>206</v>
      </c>
      <c r="D907" s="56">
        <v>8922800630</v>
      </c>
      <c r="E907" s="54">
        <f>VLOOKUP(A907,'[2]Calidad matrícula'!$A$8:$U$1112,21,FALSE)</f>
        <v>13011889</v>
      </c>
      <c r="F907" s="54"/>
    </row>
    <row r="908" spans="1:6" ht="13.15" customHeight="1" x14ac:dyDescent="0.2">
      <c r="A908" s="51">
        <v>70742</v>
      </c>
      <c r="B908" s="52" t="s">
        <v>15</v>
      </c>
      <c r="C908" s="52" t="s">
        <v>949</v>
      </c>
      <c r="D908" s="53">
        <v>8001007474</v>
      </c>
      <c r="E908" s="54">
        <f>VLOOKUP(A908,'[2]Calidad matrícula'!$A$8:$U$1112,21,FALSE)</f>
        <v>19123753</v>
      </c>
      <c r="F908" s="54"/>
    </row>
    <row r="909" spans="1:6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>
        <f>VLOOKUP(A909,'[2]Calidad matrícula'!$A$8:$U$1112,21,FALSE)</f>
        <v>26037336</v>
      </c>
      <c r="F909" s="54"/>
    </row>
    <row r="910" spans="1:6" ht="13.15" customHeight="1" x14ac:dyDescent="0.2">
      <c r="A910" s="51">
        <v>70820</v>
      </c>
      <c r="B910" s="52" t="s">
        <v>15</v>
      </c>
      <c r="C910" s="52" t="s">
        <v>950</v>
      </c>
      <c r="D910" s="53">
        <v>8922008397</v>
      </c>
      <c r="E910" s="54">
        <f>VLOOKUP(A910,'[2]Calidad matrícula'!$A$8:$U$1112,21,FALSE)</f>
        <v>19289930</v>
      </c>
      <c r="F910" s="54"/>
    </row>
    <row r="911" spans="1:6" ht="13.15" customHeight="1" x14ac:dyDescent="0.2">
      <c r="A911" s="51">
        <v>70823</v>
      </c>
      <c r="B911" s="52" t="s">
        <v>15</v>
      </c>
      <c r="C911" s="52" t="s">
        <v>951</v>
      </c>
      <c r="D911" s="53">
        <v>8001007514</v>
      </c>
      <c r="E911" s="54">
        <f>VLOOKUP(A911,'[2]Calidad matrícula'!$A$8:$U$1112,21,FALSE)</f>
        <v>17603685</v>
      </c>
      <c r="F911" s="54"/>
    </row>
    <row r="912" spans="1:6" ht="13.15" customHeight="1" x14ac:dyDescent="0.2">
      <c r="A912" s="51">
        <v>73024</v>
      </c>
      <c r="B912" s="52" t="s">
        <v>952</v>
      </c>
      <c r="C912" s="52" t="s">
        <v>953</v>
      </c>
      <c r="D912" s="53">
        <v>8907020177</v>
      </c>
      <c r="E912" s="54">
        <f>VLOOKUP(A912,'[2]Calidad matrícula'!$A$8:$U$1112,21,FALSE)</f>
        <v>1682873</v>
      </c>
      <c r="F912" s="54"/>
    </row>
    <row r="913" spans="1:6" ht="13.15" customHeight="1" x14ac:dyDescent="0.2">
      <c r="A913" s="51">
        <v>73026</v>
      </c>
      <c r="B913" s="52" t="s">
        <v>952</v>
      </c>
      <c r="C913" s="52" t="s">
        <v>954</v>
      </c>
      <c r="D913" s="53">
        <v>8907009616</v>
      </c>
      <c r="E913" s="54">
        <f>VLOOKUP(A913,'[2]Calidad matrícula'!$A$8:$U$1112,21,FALSE)</f>
        <v>3131113</v>
      </c>
      <c r="F913" s="54"/>
    </row>
    <row r="914" spans="1:6" ht="13.15" customHeight="1" x14ac:dyDescent="0.2">
      <c r="A914" s="51">
        <v>73030</v>
      </c>
      <c r="B914" s="52" t="s">
        <v>952</v>
      </c>
      <c r="C914" s="52" t="s">
        <v>955</v>
      </c>
      <c r="D914" s="53">
        <v>8001000484</v>
      </c>
      <c r="E914" s="54">
        <f>VLOOKUP(A914,'[2]Calidad matrícula'!$A$8:$U$1112,21,FALSE)</f>
        <v>2278376</v>
      </c>
      <c r="F914" s="54"/>
    </row>
    <row r="915" spans="1:6" ht="13.15" customHeight="1" x14ac:dyDescent="0.2">
      <c r="A915" s="51">
        <v>73043</v>
      </c>
      <c r="B915" s="52" t="s">
        <v>952</v>
      </c>
      <c r="C915" s="52" t="s">
        <v>956</v>
      </c>
      <c r="D915" s="53">
        <v>8907020184</v>
      </c>
      <c r="E915" s="54">
        <f>VLOOKUP(A915,'[2]Calidad matrícula'!$A$8:$U$1112,21,FALSE)</f>
        <v>4867677</v>
      </c>
      <c r="F915" s="54"/>
    </row>
    <row r="916" spans="1:6" ht="13.15" customHeight="1" x14ac:dyDescent="0.2">
      <c r="A916" s="51">
        <v>73055</v>
      </c>
      <c r="B916" s="52" t="s">
        <v>952</v>
      </c>
      <c r="C916" s="52" t="s">
        <v>957</v>
      </c>
      <c r="D916" s="53">
        <v>8907009820</v>
      </c>
      <c r="E916" s="54">
        <f>VLOOKUP(A916,'[2]Calidad matrícula'!$A$8:$U$1112,21,FALSE)</f>
        <v>4867479</v>
      </c>
      <c r="F916" s="54"/>
    </row>
    <row r="917" spans="1:6" ht="13.15" customHeight="1" x14ac:dyDescent="0.2">
      <c r="A917" s="51">
        <v>73067</v>
      </c>
      <c r="B917" s="52" t="s">
        <v>952</v>
      </c>
      <c r="C917" s="52" t="s">
        <v>958</v>
      </c>
      <c r="D917" s="53">
        <v>8001000491</v>
      </c>
      <c r="E917" s="54">
        <f>VLOOKUP(A917,'[2]Calidad matrícula'!$A$8:$U$1112,21,FALSE)</f>
        <v>14318246</v>
      </c>
      <c r="F917" s="54"/>
    </row>
    <row r="918" spans="1:6" ht="13.15" customHeight="1" x14ac:dyDescent="0.2">
      <c r="A918" s="51">
        <v>73124</v>
      </c>
      <c r="B918" s="52" t="s">
        <v>952</v>
      </c>
      <c r="C918" s="52" t="s">
        <v>959</v>
      </c>
      <c r="D918" s="53">
        <v>8907008592</v>
      </c>
      <c r="E918" s="54">
        <f>VLOOKUP(A918,'[2]Calidad matrícula'!$A$8:$U$1112,21,FALSE)</f>
        <v>7627379</v>
      </c>
      <c r="F918" s="54"/>
    </row>
    <row r="919" spans="1:6" ht="13.15" customHeight="1" x14ac:dyDescent="0.2">
      <c r="A919" s="51">
        <v>73148</v>
      </c>
      <c r="B919" s="52" t="s">
        <v>952</v>
      </c>
      <c r="C919" s="52" t="s">
        <v>960</v>
      </c>
      <c r="D919" s="53">
        <v>8001000501</v>
      </c>
      <c r="E919" s="54">
        <f>VLOOKUP(A919,'[2]Calidad matrícula'!$A$8:$U$1112,21,FALSE)</f>
        <v>3026105</v>
      </c>
      <c r="F919" s="54"/>
    </row>
    <row r="920" spans="1:6" ht="13.15" customHeight="1" x14ac:dyDescent="0.2">
      <c r="A920" s="51">
        <v>73152</v>
      </c>
      <c r="B920" s="52" t="s">
        <v>952</v>
      </c>
      <c r="C920" s="52" t="s">
        <v>961</v>
      </c>
      <c r="D920" s="53">
        <v>8907020217</v>
      </c>
      <c r="E920" s="54">
        <f>VLOOKUP(A920,'[2]Calidad matrícula'!$A$8:$U$1112,21,FALSE)</f>
        <v>2349500</v>
      </c>
      <c r="F920" s="54"/>
    </row>
    <row r="921" spans="1:6" ht="13.15" customHeight="1" x14ac:dyDescent="0.2">
      <c r="A921" s="51">
        <v>73168</v>
      </c>
      <c r="B921" s="52" t="s">
        <v>952</v>
      </c>
      <c r="C921" s="52" t="s">
        <v>962</v>
      </c>
      <c r="D921" s="53">
        <v>8001000531</v>
      </c>
      <c r="E921" s="54">
        <f>VLOOKUP(A921,'[2]Calidad matrícula'!$A$8:$U$1112,21,FALSE)</f>
        <v>26126288</v>
      </c>
      <c r="F921" s="54"/>
    </row>
    <row r="922" spans="1:6" ht="13.15" customHeight="1" x14ac:dyDescent="0.2">
      <c r="A922" s="51">
        <v>73200</v>
      </c>
      <c r="B922" s="52" t="s">
        <v>952</v>
      </c>
      <c r="C922" s="52" t="s">
        <v>963</v>
      </c>
      <c r="D922" s="53">
        <v>8001000517</v>
      </c>
      <c r="E922" s="54">
        <f>VLOOKUP(A922,'[2]Calidad matrícula'!$A$8:$U$1112,21,FALSE)</f>
        <v>3502973</v>
      </c>
      <c r="F922" s="54"/>
    </row>
    <row r="923" spans="1:6" ht="13.15" customHeight="1" x14ac:dyDescent="0.2">
      <c r="A923" s="51">
        <v>73217</v>
      </c>
      <c r="B923" s="52" t="s">
        <v>952</v>
      </c>
      <c r="C923" s="52" t="s">
        <v>964</v>
      </c>
      <c r="D923" s="53">
        <v>8907020231</v>
      </c>
      <c r="E923" s="54">
        <f>VLOOKUP(A923,'[2]Calidad matrícula'!$A$8:$U$1112,21,FALSE)</f>
        <v>17599220</v>
      </c>
      <c r="F923" s="54"/>
    </row>
    <row r="924" spans="1:6" ht="13.15" customHeight="1" x14ac:dyDescent="0.2">
      <c r="A924" s="51">
        <v>73226</v>
      </c>
      <c r="B924" s="52" t="s">
        <v>952</v>
      </c>
      <c r="C924" s="52" t="s">
        <v>965</v>
      </c>
      <c r="D924" s="53">
        <v>8001000524</v>
      </c>
      <c r="E924" s="54">
        <f>VLOOKUP(A924,'[2]Calidad matrícula'!$A$8:$U$1112,21,FALSE)</f>
        <v>3639175</v>
      </c>
      <c r="F924" s="54"/>
    </row>
    <row r="925" spans="1:6" ht="13.15" customHeight="1" x14ac:dyDescent="0.2">
      <c r="A925" s="51">
        <v>73236</v>
      </c>
      <c r="B925" s="52" t="s">
        <v>952</v>
      </c>
      <c r="C925" s="52" t="s">
        <v>966</v>
      </c>
      <c r="D925" s="53">
        <v>8907020263</v>
      </c>
      <c r="E925" s="54">
        <f>VLOOKUP(A925,'[2]Calidad matrícula'!$A$8:$U$1112,21,FALSE)</f>
        <v>3351027</v>
      </c>
      <c r="F925" s="54"/>
    </row>
    <row r="926" spans="1:6" ht="13.15" customHeight="1" x14ac:dyDescent="0.2">
      <c r="A926" s="51">
        <v>73268</v>
      </c>
      <c r="B926" s="52" t="s">
        <v>952</v>
      </c>
      <c r="C926" s="52" t="s">
        <v>967</v>
      </c>
      <c r="D926" s="53">
        <v>8907020270</v>
      </c>
      <c r="E926" s="54">
        <f>VLOOKUP(A926,'[2]Calidad matrícula'!$A$8:$U$1112,21,FALSE)</f>
        <v>17992726</v>
      </c>
      <c r="F926" s="54"/>
    </row>
    <row r="927" spans="1:6" ht="13.15" customHeight="1" x14ac:dyDescent="0.2">
      <c r="A927" s="51">
        <v>73270</v>
      </c>
      <c r="B927" s="52" t="s">
        <v>952</v>
      </c>
      <c r="C927" s="52" t="s">
        <v>968</v>
      </c>
      <c r="D927" s="53">
        <v>8001000549</v>
      </c>
      <c r="E927" s="54">
        <f>VLOOKUP(A927,'[2]Calidad matrícula'!$A$8:$U$1112,21,FALSE)</f>
        <v>3938256</v>
      </c>
      <c r="F927" s="54"/>
    </row>
    <row r="928" spans="1:6" ht="13.15" customHeight="1" x14ac:dyDescent="0.2">
      <c r="A928" s="51">
        <v>73275</v>
      </c>
      <c r="B928" s="52" t="s">
        <v>952</v>
      </c>
      <c r="C928" s="52" t="s">
        <v>969</v>
      </c>
      <c r="D928" s="53">
        <v>8001000556</v>
      </c>
      <c r="E928" s="54">
        <f>VLOOKUP(A928,'[2]Calidad matrícula'!$A$8:$U$1112,21,FALSE)</f>
        <v>5851015</v>
      </c>
      <c r="F928" s="54"/>
    </row>
    <row r="929" spans="1:6" ht="13.15" customHeight="1" x14ac:dyDescent="0.2">
      <c r="A929" s="51">
        <v>73283</v>
      </c>
      <c r="B929" s="52" t="s">
        <v>952</v>
      </c>
      <c r="C929" s="52" t="s">
        <v>970</v>
      </c>
      <c r="D929" s="53">
        <v>8001000563</v>
      </c>
      <c r="E929" s="54">
        <f>VLOOKUP(A929,'[2]Calidad matrícula'!$A$8:$U$1112,21,FALSE)</f>
        <v>11933073</v>
      </c>
      <c r="F929" s="54"/>
    </row>
    <row r="930" spans="1:6" ht="13.15" customHeight="1" x14ac:dyDescent="0.2">
      <c r="A930" s="51">
        <v>73319</v>
      </c>
      <c r="B930" s="52" t="s">
        <v>952</v>
      </c>
      <c r="C930" s="52" t="s">
        <v>971</v>
      </c>
      <c r="D930" s="53">
        <v>8907020152</v>
      </c>
      <c r="E930" s="54">
        <f>VLOOKUP(A930,'[2]Calidad matrícula'!$A$8:$U$1112,21,FALSE)</f>
        <v>11516598</v>
      </c>
      <c r="F930" s="54"/>
    </row>
    <row r="931" spans="1:6" ht="13.15" customHeight="1" x14ac:dyDescent="0.2">
      <c r="A931" s="51">
        <v>73347</v>
      </c>
      <c r="B931" s="52" t="s">
        <v>952</v>
      </c>
      <c r="C931" s="52" t="s">
        <v>972</v>
      </c>
      <c r="D931" s="53">
        <v>8001000570</v>
      </c>
      <c r="E931" s="54">
        <f>VLOOKUP(A931,'[2]Calidad matrícula'!$A$8:$U$1112,21,FALSE)</f>
        <v>2847418</v>
      </c>
      <c r="F931" s="54"/>
    </row>
    <row r="932" spans="1:6" ht="13.15" customHeight="1" x14ac:dyDescent="0.2">
      <c r="A932" s="51">
        <v>73349</v>
      </c>
      <c r="B932" s="52" t="s">
        <v>952</v>
      </c>
      <c r="C932" s="52" t="s">
        <v>973</v>
      </c>
      <c r="D932" s="53">
        <v>8001000588</v>
      </c>
      <c r="E932" s="54">
        <f>VLOOKUP(A932,'[2]Calidad matrícula'!$A$8:$U$1112,21,FALSE)</f>
        <v>7056577</v>
      </c>
      <c r="F932" s="54"/>
    </row>
    <row r="933" spans="1:6" ht="13.15" customHeight="1" x14ac:dyDescent="0.2">
      <c r="A933" s="51">
        <v>73352</v>
      </c>
      <c r="B933" s="52" t="s">
        <v>952</v>
      </c>
      <c r="C933" s="52" t="s">
        <v>974</v>
      </c>
      <c r="D933" s="53">
        <v>8001000595</v>
      </c>
      <c r="E933" s="54">
        <f>VLOOKUP(A933,'[2]Calidad matrícula'!$A$8:$U$1112,21,FALSE)</f>
        <v>4920674</v>
      </c>
      <c r="F933" s="54"/>
    </row>
    <row r="934" spans="1:6" ht="13.15" customHeight="1" x14ac:dyDescent="0.2">
      <c r="A934" s="51">
        <v>73408</v>
      </c>
      <c r="B934" s="52" t="s">
        <v>952</v>
      </c>
      <c r="C934" s="52" t="s">
        <v>975</v>
      </c>
      <c r="D934" s="53">
        <v>8907020342</v>
      </c>
      <c r="E934" s="54">
        <f>VLOOKUP(A934,'[2]Calidad matrícula'!$A$8:$U$1112,21,FALSE)</f>
        <v>6578410</v>
      </c>
      <c r="F934" s="54"/>
    </row>
    <row r="935" spans="1:6" ht="13.15" customHeight="1" x14ac:dyDescent="0.2">
      <c r="A935" s="51">
        <v>73411</v>
      </c>
      <c r="B935" s="52" t="s">
        <v>952</v>
      </c>
      <c r="C935" s="52" t="s">
        <v>976</v>
      </c>
      <c r="D935" s="53">
        <v>8001000610</v>
      </c>
      <c r="E935" s="54">
        <f>VLOOKUP(A935,'[2]Calidad matrícula'!$A$8:$U$1112,21,FALSE)</f>
        <v>14695140</v>
      </c>
      <c r="F935" s="54"/>
    </row>
    <row r="936" spans="1:6" ht="13.15" customHeight="1" x14ac:dyDescent="0.2">
      <c r="A936" s="51">
        <v>73443</v>
      </c>
      <c r="B936" s="52" t="s">
        <v>952</v>
      </c>
      <c r="C936" s="52" t="s">
        <v>977</v>
      </c>
      <c r="D936" s="53">
        <v>8907013421</v>
      </c>
      <c r="E936" s="54">
        <f>VLOOKUP(A936,'[2]Calidad matrícula'!$A$8:$U$1112,21,FALSE)</f>
        <v>12564227</v>
      </c>
      <c r="F936" s="54"/>
    </row>
    <row r="937" spans="1:6" ht="13.15" customHeight="1" x14ac:dyDescent="0.2">
      <c r="A937" s="51">
        <v>73449</v>
      </c>
      <c r="B937" s="52" t="s">
        <v>952</v>
      </c>
      <c r="C937" s="52" t="s">
        <v>978</v>
      </c>
      <c r="D937" s="53">
        <v>8907019334</v>
      </c>
      <c r="E937" s="54">
        <f>VLOOKUP(A937,'[2]Calidad matrícula'!$A$8:$U$1112,21,FALSE)</f>
        <v>11159630</v>
      </c>
      <c r="F937" s="54"/>
    </row>
    <row r="938" spans="1:6" ht="13.15" customHeight="1" x14ac:dyDescent="0.2">
      <c r="A938" s="51">
        <v>73461</v>
      </c>
      <c r="B938" s="52" t="s">
        <v>952</v>
      </c>
      <c r="C938" s="52" t="s">
        <v>979</v>
      </c>
      <c r="D938" s="53">
        <v>8000103508</v>
      </c>
      <c r="E938" s="54">
        <f>VLOOKUP(A938,'[2]Calidad matrícula'!$A$8:$U$1112,21,FALSE)</f>
        <v>1640960</v>
      </c>
      <c r="F938" s="54"/>
    </row>
    <row r="939" spans="1:6" ht="13.15" customHeight="1" x14ac:dyDescent="0.2">
      <c r="A939" s="51">
        <v>73483</v>
      </c>
      <c r="B939" s="52" t="s">
        <v>952</v>
      </c>
      <c r="C939" s="52" t="s">
        <v>980</v>
      </c>
      <c r="D939" s="53">
        <v>8001001341</v>
      </c>
      <c r="E939" s="54">
        <f>VLOOKUP(A939,'[2]Calidad matrícula'!$A$8:$U$1112,21,FALSE)</f>
        <v>7276602</v>
      </c>
      <c r="F939" s="54"/>
    </row>
    <row r="940" spans="1:6" ht="13.15" customHeight="1" x14ac:dyDescent="0.2">
      <c r="A940" s="51">
        <v>73504</v>
      </c>
      <c r="B940" s="52" t="s">
        <v>952</v>
      </c>
      <c r="C940" s="52" t="s">
        <v>981</v>
      </c>
      <c r="D940" s="53">
        <v>8907009426</v>
      </c>
      <c r="E940" s="54">
        <f>VLOOKUP(A940,'[2]Calidad matrícula'!$A$8:$U$1112,21,FALSE)</f>
        <v>17225915</v>
      </c>
      <c r="F940" s="54"/>
    </row>
    <row r="941" spans="1:6" ht="13.15" customHeight="1" x14ac:dyDescent="0.2">
      <c r="A941" s="51">
        <v>73520</v>
      </c>
      <c r="B941" s="52" t="s">
        <v>952</v>
      </c>
      <c r="C941" s="52" t="s">
        <v>982</v>
      </c>
      <c r="D941" s="53">
        <v>8090026375</v>
      </c>
      <c r="E941" s="54">
        <f>VLOOKUP(A941,'[2]Calidad matrícula'!$A$8:$U$1112,21,FALSE)</f>
        <v>3592908</v>
      </c>
      <c r="F941" s="54"/>
    </row>
    <row r="942" spans="1:6" ht="13.15" customHeight="1" x14ac:dyDescent="0.2">
      <c r="A942" s="51">
        <v>73547</v>
      </c>
      <c r="B942" s="52" t="s">
        <v>952</v>
      </c>
      <c r="C942" s="52" t="s">
        <v>983</v>
      </c>
      <c r="D942" s="53">
        <v>8001001364</v>
      </c>
      <c r="E942" s="54">
        <f>VLOOKUP(A942,'[2]Calidad matrícula'!$A$8:$U$1112,21,FALSE)</f>
        <v>2148246</v>
      </c>
      <c r="F942" s="54"/>
    </row>
    <row r="943" spans="1:6" ht="13.15" customHeight="1" x14ac:dyDescent="0.2">
      <c r="A943" s="51">
        <v>73555</v>
      </c>
      <c r="B943" s="52" t="s">
        <v>952</v>
      </c>
      <c r="C943" s="52" t="s">
        <v>984</v>
      </c>
      <c r="D943" s="53">
        <v>8001001371</v>
      </c>
      <c r="E943" s="54">
        <f>VLOOKUP(A943,'[2]Calidad matrícula'!$A$8:$U$1112,21,FALSE)</f>
        <v>18718596</v>
      </c>
      <c r="F943" s="54"/>
    </row>
    <row r="944" spans="1:6" ht="13.15" customHeight="1" x14ac:dyDescent="0.2">
      <c r="A944" s="51">
        <v>73563</v>
      </c>
      <c r="B944" s="52" t="s">
        <v>952</v>
      </c>
      <c r="C944" s="52" t="s">
        <v>985</v>
      </c>
      <c r="D944" s="53">
        <v>8907020381</v>
      </c>
      <c r="E944" s="54">
        <f>VLOOKUP(A944,'[2]Calidad matrícula'!$A$8:$U$1112,21,FALSE)</f>
        <v>3823837</v>
      </c>
      <c r="F944" s="54"/>
    </row>
    <row r="945" spans="1:6" ht="13.15" customHeight="1" x14ac:dyDescent="0.2">
      <c r="A945" s="51">
        <v>73585</v>
      </c>
      <c r="B945" s="52" t="s">
        <v>952</v>
      </c>
      <c r="C945" s="52" t="s">
        <v>986</v>
      </c>
      <c r="D945" s="53">
        <v>8907010774</v>
      </c>
      <c r="E945" s="54">
        <f>VLOOKUP(A945,'[2]Calidad matrícula'!$A$8:$U$1112,21,FALSE)</f>
        <v>8059216</v>
      </c>
      <c r="F945" s="54"/>
    </row>
    <row r="946" spans="1:6" ht="13.15" customHeight="1" x14ac:dyDescent="0.2">
      <c r="A946" s="51">
        <v>73616</v>
      </c>
      <c r="B946" s="52" t="s">
        <v>952</v>
      </c>
      <c r="C946" s="52" t="s">
        <v>987</v>
      </c>
      <c r="D946" s="53">
        <v>8907020407</v>
      </c>
      <c r="E946" s="54">
        <f>VLOOKUP(A946,'[2]Calidad matrícula'!$A$8:$U$1112,21,FALSE)</f>
        <v>14997322</v>
      </c>
      <c r="F946" s="54"/>
    </row>
    <row r="947" spans="1:6" ht="13.15" customHeight="1" x14ac:dyDescent="0.2">
      <c r="A947" s="51">
        <v>73622</v>
      </c>
      <c r="B947" s="52" t="s">
        <v>952</v>
      </c>
      <c r="C947" s="52" t="s">
        <v>988</v>
      </c>
      <c r="D947" s="53">
        <v>8907009118</v>
      </c>
      <c r="E947" s="54">
        <f>VLOOKUP(A947,'[2]Calidad matrícula'!$A$8:$U$1112,21,FALSE)</f>
        <v>2395272</v>
      </c>
      <c r="F947" s="54"/>
    </row>
    <row r="948" spans="1:6" ht="13.15" customHeight="1" x14ac:dyDescent="0.2">
      <c r="A948" s="51">
        <v>73624</v>
      </c>
      <c r="B948" s="52" t="s">
        <v>952</v>
      </c>
      <c r="C948" s="52" t="s">
        <v>989</v>
      </c>
      <c r="D948" s="53">
        <v>8001001389</v>
      </c>
      <c r="E948" s="54">
        <f>VLOOKUP(A948,'[2]Calidad matrícula'!$A$8:$U$1112,21,FALSE)</f>
        <v>13405095</v>
      </c>
      <c r="F948" s="54"/>
    </row>
    <row r="949" spans="1:6" ht="13.15" customHeight="1" x14ac:dyDescent="0.2">
      <c r="A949" s="51">
        <v>73671</v>
      </c>
      <c r="B949" s="52" t="s">
        <v>952</v>
      </c>
      <c r="C949" s="52" t="s">
        <v>990</v>
      </c>
      <c r="D949" s="53">
        <v>8001001404</v>
      </c>
      <c r="E949" s="54">
        <f>VLOOKUP(A949,'[2]Calidad matrícula'!$A$8:$U$1112,21,FALSE)</f>
        <v>5446327</v>
      </c>
      <c r="F949" s="54"/>
    </row>
    <row r="950" spans="1:6" ht="13.15" customHeight="1" x14ac:dyDescent="0.2">
      <c r="A950" s="51">
        <v>73675</v>
      </c>
      <c r="B950" s="52" t="s">
        <v>952</v>
      </c>
      <c r="C950" s="52" t="s">
        <v>991</v>
      </c>
      <c r="D950" s="53">
        <v>8001001411</v>
      </c>
      <c r="E950" s="54">
        <f>VLOOKUP(A950,'[2]Calidad matrícula'!$A$8:$U$1112,21,FALSE)</f>
        <v>7797441</v>
      </c>
      <c r="F950" s="54"/>
    </row>
    <row r="951" spans="1:6" ht="13.15" customHeight="1" x14ac:dyDescent="0.2">
      <c r="A951" s="51">
        <v>73678</v>
      </c>
      <c r="B951" s="52" t="s">
        <v>952</v>
      </c>
      <c r="C951" s="52" t="s">
        <v>205</v>
      </c>
      <c r="D951" s="56">
        <v>8907008428</v>
      </c>
      <c r="E951" s="54">
        <f>VLOOKUP(A951,'[2]Calidad matrícula'!$A$8:$U$1112,21,FALSE)</f>
        <v>5780338</v>
      </c>
      <c r="F951" s="54"/>
    </row>
    <row r="952" spans="1:6" ht="13.15" customHeight="1" x14ac:dyDescent="0.2">
      <c r="A952" s="51">
        <v>73686</v>
      </c>
      <c r="B952" s="52" t="s">
        <v>952</v>
      </c>
      <c r="C952" s="52" t="s">
        <v>992</v>
      </c>
      <c r="D952" s="53">
        <v>8900720441</v>
      </c>
      <c r="E952" s="54">
        <f>VLOOKUP(A952,'[2]Calidad matrícula'!$A$8:$U$1112,21,FALSE)</f>
        <v>2618037</v>
      </c>
      <c r="F952" s="54"/>
    </row>
    <row r="953" spans="1:6" ht="13.15" customHeight="1" x14ac:dyDescent="0.2">
      <c r="A953" s="51">
        <v>73770</v>
      </c>
      <c r="B953" s="57" t="s">
        <v>952</v>
      </c>
      <c r="C953" s="57" t="s">
        <v>480</v>
      </c>
      <c r="D953" s="58">
        <v>8907009780</v>
      </c>
      <c r="E953" s="54">
        <f>VLOOKUP(A953,'[2]Calidad matrícula'!$A$8:$U$1112,21,FALSE)</f>
        <v>1253326</v>
      </c>
      <c r="F953" s="54"/>
    </row>
    <row r="954" spans="1:6" ht="13.15" customHeight="1" x14ac:dyDescent="0.2">
      <c r="A954" s="51">
        <v>73854</v>
      </c>
      <c r="B954" s="52" t="s">
        <v>952</v>
      </c>
      <c r="C954" s="52" t="s">
        <v>993</v>
      </c>
      <c r="D954" s="53">
        <v>8001001436</v>
      </c>
      <c r="E954" s="54">
        <f>VLOOKUP(A954,'[2]Calidad matrícula'!$A$8:$U$1112,21,FALSE)</f>
        <v>2277737</v>
      </c>
      <c r="F954" s="54"/>
    </row>
    <row r="955" spans="1:6" ht="13.15" customHeight="1" x14ac:dyDescent="0.2">
      <c r="A955" s="51">
        <v>73861</v>
      </c>
      <c r="B955" s="52" t="s">
        <v>952</v>
      </c>
      <c r="C955" s="52" t="s">
        <v>994</v>
      </c>
      <c r="D955" s="53">
        <v>8001001443</v>
      </c>
      <c r="E955" s="54">
        <f>VLOOKUP(A955,'[2]Calidad matrícula'!$A$8:$U$1112,21,FALSE)</f>
        <v>5327016</v>
      </c>
      <c r="F955" s="54"/>
    </row>
    <row r="956" spans="1:6" ht="13.15" customHeight="1" x14ac:dyDescent="0.2">
      <c r="A956" s="51">
        <v>73870</v>
      </c>
      <c r="B956" s="52" t="s">
        <v>952</v>
      </c>
      <c r="C956" s="52" t="s">
        <v>995</v>
      </c>
      <c r="D956" s="53">
        <v>8001001450</v>
      </c>
      <c r="E956" s="54">
        <f>VLOOKUP(A956,'[2]Calidad matrícula'!$A$8:$U$1112,21,FALSE)</f>
        <v>3824423</v>
      </c>
      <c r="F956" s="54"/>
    </row>
    <row r="957" spans="1:6" ht="13.15" customHeight="1" x14ac:dyDescent="0.2">
      <c r="A957" s="51">
        <v>73873</v>
      </c>
      <c r="B957" s="52" t="s">
        <v>952</v>
      </c>
      <c r="C957" s="52" t="s">
        <v>996</v>
      </c>
      <c r="D957" s="53">
        <v>8001001475</v>
      </c>
      <c r="E957" s="54">
        <f>VLOOKUP(A957,'[2]Calidad matrícula'!$A$8:$U$1112,21,FALSE)</f>
        <v>2117368</v>
      </c>
      <c r="F957" s="54"/>
    </row>
    <row r="958" spans="1:6" ht="13.15" customHeight="1" x14ac:dyDescent="0.2">
      <c r="A958" s="51">
        <v>76020</v>
      </c>
      <c r="B958" s="52" t="s">
        <v>116</v>
      </c>
      <c r="C958" s="52" t="s">
        <v>997</v>
      </c>
      <c r="D958" s="53">
        <v>8919010790</v>
      </c>
      <c r="E958" s="54">
        <f>VLOOKUP(A958,'[2]Calidad matrícula'!$A$8:$U$1112,21,FALSE)</f>
        <v>3997722</v>
      </c>
      <c r="F958" s="54"/>
    </row>
    <row r="959" spans="1:6" ht="13.15" customHeight="1" x14ac:dyDescent="0.2">
      <c r="A959" s="51">
        <v>76036</v>
      </c>
      <c r="B959" s="52" t="s">
        <v>116</v>
      </c>
      <c r="C959" s="52" t="s">
        <v>998</v>
      </c>
      <c r="D959" s="53">
        <v>8919004434</v>
      </c>
      <c r="E959" s="54">
        <f>VLOOKUP(A959,'[2]Calidad matrícula'!$A$8:$U$1112,21,FALSE)</f>
        <v>4652032</v>
      </c>
      <c r="F959" s="54"/>
    </row>
    <row r="960" spans="1:6" ht="13.15" customHeight="1" x14ac:dyDescent="0.2">
      <c r="A960" s="51">
        <v>76041</v>
      </c>
      <c r="B960" s="52" t="s">
        <v>116</v>
      </c>
      <c r="C960" s="52" t="s">
        <v>999</v>
      </c>
      <c r="D960" s="53">
        <v>8001005328</v>
      </c>
      <c r="E960" s="54">
        <f>VLOOKUP(A960,'[2]Calidad matrícula'!$A$8:$U$1112,21,FALSE)</f>
        <v>5691360</v>
      </c>
      <c r="F960" s="54"/>
    </row>
    <row r="961" spans="1:6" ht="13.15" customHeight="1" x14ac:dyDescent="0.2">
      <c r="A961" s="51">
        <v>76054</v>
      </c>
      <c r="B961" s="52" t="s">
        <v>116</v>
      </c>
      <c r="C961" s="52" t="s">
        <v>134</v>
      </c>
      <c r="D961" s="56">
        <v>8919010199</v>
      </c>
      <c r="E961" s="54">
        <f>VLOOKUP(A961,'[2]Calidad matrícula'!$A$8:$U$1112,21,FALSE)</f>
        <v>1947537</v>
      </c>
      <c r="F961" s="54"/>
    </row>
    <row r="962" spans="1:6" ht="13.15" customHeight="1" x14ac:dyDescent="0.2">
      <c r="A962" s="51">
        <v>76100</v>
      </c>
      <c r="B962" s="52" t="s">
        <v>116</v>
      </c>
      <c r="C962" s="52" t="s">
        <v>80</v>
      </c>
      <c r="D962" s="56">
        <v>8919009451</v>
      </c>
      <c r="E962" s="54">
        <f>VLOOKUP(A962,'[2]Calidad matrícula'!$A$8:$U$1112,21,FALSE)</f>
        <v>5363998</v>
      </c>
      <c r="F962" s="54"/>
    </row>
    <row r="963" spans="1:6" ht="13.15" customHeight="1" x14ac:dyDescent="0.2">
      <c r="A963" s="51">
        <v>76113</v>
      </c>
      <c r="B963" s="52" t="s">
        <v>116</v>
      </c>
      <c r="C963" s="52" t="s">
        <v>1000</v>
      </c>
      <c r="D963" s="53">
        <v>8919003531</v>
      </c>
      <c r="E963" s="54">
        <f>VLOOKUP(A963,'[2]Calidad matrícula'!$A$8:$U$1112,21,FALSE)</f>
        <v>7277913</v>
      </c>
      <c r="F963" s="54"/>
    </row>
    <row r="964" spans="1:6" ht="13.15" customHeight="1" x14ac:dyDescent="0.2">
      <c r="A964" s="51">
        <v>76122</v>
      </c>
      <c r="B964" s="52" t="s">
        <v>116</v>
      </c>
      <c r="C964" s="52" t="s">
        <v>1001</v>
      </c>
      <c r="D964" s="53">
        <v>8919006606</v>
      </c>
      <c r="E964" s="54">
        <f>VLOOKUP(A964,'[2]Calidad matrícula'!$A$8:$U$1112,21,FALSE)</f>
        <v>6851647</v>
      </c>
      <c r="F964" s="54"/>
    </row>
    <row r="965" spans="1:6" ht="13.15" customHeight="1" x14ac:dyDescent="0.2">
      <c r="A965" s="51">
        <v>76126</v>
      </c>
      <c r="B965" s="52" t="s">
        <v>116</v>
      </c>
      <c r="C965" s="52" t="s">
        <v>1002</v>
      </c>
      <c r="D965" s="53">
        <v>8903096118</v>
      </c>
      <c r="E965" s="54">
        <f>VLOOKUP(A965,'[2]Calidad matrícula'!$A$8:$U$1112,21,FALSE)</f>
        <v>4838445</v>
      </c>
      <c r="F965" s="54"/>
    </row>
    <row r="966" spans="1:6" ht="13.15" customHeight="1" x14ac:dyDescent="0.2">
      <c r="A966" s="51">
        <v>76130</v>
      </c>
      <c r="B966" s="52" t="s">
        <v>116</v>
      </c>
      <c r="C966" s="52" t="s">
        <v>237</v>
      </c>
      <c r="D966" s="56">
        <v>8913800381</v>
      </c>
      <c r="E966" s="54">
        <f>VLOOKUP(A966,'[2]Calidad matrícula'!$A$8:$U$1112,21,FALSE)</f>
        <v>20149915</v>
      </c>
      <c r="F966" s="54"/>
    </row>
    <row r="967" spans="1:6" ht="13.15" customHeight="1" x14ac:dyDescent="0.2">
      <c r="A967" s="51">
        <v>76233</v>
      </c>
      <c r="B967" s="52" t="s">
        <v>116</v>
      </c>
      <c r="C967" s="52" t="s">
        <v>1003</v>
      </c>
      <c r="D967" s="53">
        <v>8001005145</v>
      </c>
      <c r="E967" s="54">
        <f>VLOOKUP(A967,'[2]Calidad matrícula'!$A$8:$U$1112,21,FALSE)</f>
        <v>12411182</v>
      </c>
      <c r="F967" s="54"/>
    </row>
    <row r="968" spans="1:6" ht="13.15" customHeight="1" x14ac:dyDescent="0.2">
      <c r="A968" s="51">
        <v>76243</v>
      </c>
      <c r="B968" s="52" t="s">
        <v>116</v>
      </c>
      <c r="C968" s="52" t="s">
        <v>1004</v>
      </c>
      <c r="D968" s="53">
        <v>8001005184</v>
      </c>
      <c r="E968" s="54">
        <f>VLOOKUP(A968,'[2]Calidad matrícula'!$A$8:$U$1112,21,FALSE)</f>
        <v>3198876</v>
      </c>
      <c r="F968" s="54"/>
    </row>
    <row r="969" spans="1:6" ht="13.15" customHeight="1" x14ac:dyDescent="0.2">
      <c r="A969" s="51">
        <v>76246</v>
      </c>
      <c r="B969" s="52" t="s">
        <v>116</v>
      </c>
      <c r="C969" s="52" t="s">
        <v>1005</v>
      </c>
      <c r="D969" s="53">
        <v>8001005152</v>
      </c>
      <c r="E969" s="54">
        <f>VLOOKUP(A969,'[2]Calidad matrícula'!$A$8:$U$1112,21,FALSE)</f>
        <v>2269428</v>
      </c>
      <c r="F969" s="54"/>
    </row>
    <row r="970" spans="1:6" ht="13.15" customHeight="1" x14ac:dyDescent="0.2">
      <c r="A970" s="51">
        <v>76248</v>
      </c>
      <c r="B970" s="52" t="s">
        <v>116</v>
      </c>
      <c r="C970" s="52" t="s">
        <v>1006</v>
      </c>
      <c r="D970" s="53">
        <v>8001005335</v>
      </c>
      <c r="E970" s="54">
        <f>VLOOKUP(A970,'[2]Calidad matrícula'!$A$8:$U$1112,21,FALSE)</f>
        <v>12518921</v>
      </c>
      <c r="F970" s="54"/>
    </row>
    <row r="971" spans="1:6" ht="13.15" customHeight="1" x14ac:dyDescent="0.2">
      <c r="A971" s="51">
        <v>76250</v>
      </c>
      <c r="B971" s="52" t="s">
        <v>116</v>
      </c>
      <c r="C971" s="52" t="s">
        <v>1007</v>
      </c>
      <c r="D971" s="53">
        <v>8919012235</v>
      </c>
      <c r="E971" s="54">
        <f>VLOOKUP(A971,'[2]Calidad matrícula'!$A$8:$U$1112,21,FALSE)</f>
        <v>3353434</v>
      </c>
      <c r="F971" s="54"/>
    </row>
    <row r="972" spans="1:6" ht="13.15" customHeight="1" x14ac:dyDescent="0.2">
      <c r="A972" s="51">
        <v>76275</v>
      </c>
      <c r="B972" s="52" t="s">
        <v>116</v>
      </c>
      <c r="C972" s="52" t="s">
        <v>1008</v>
      </c>
      <c r="D972" s="53">
        <v>8001005191</v>
      </c>
      <c r="E972" s="54">
        <f>VLOOKUP(A972,'[2]Calidad matrícula'!$A$8:$U$1112,21,FALSE)</f>
        <v>16799818</v>
      </c>
      <c r="F972" s="54"/>
    </row>
    <row r="973" spans="1:6" ht="13.15" customHeight="1" x14ac:dyDescent="0.2">
      <c r="A973" s="51">
        <v>76306</v>
      </c>
      <c r="B973" s="52" t="s">
        <v>116</v>
      </c>
      <c r="C973" s="52" t="s">
        <v>1009</v>
      </c>
      <c r="D973" s="53">
        <v>8001005201</v>
      </c>
      <c r="E973" s="54">
        <f>VLOOKUP(A973,'[2]Calidad matrícula'!$A$8:$U$1112,21,FALSE)</f>
        <v>6016697</v>
      </c>
      <c r="F973" s="54"/>
    </row>
    <row r="974" spans="1:6" ht="13.15" customHeight="1" x14ac:dyDescent="0.2">
      <c r="A974" s="51">
        <v>76318</v>
      </c>
      <c r="B974" s="52" t="s">
        <v>116</v>
      </c>
      <c r="C974" s="52" t="s">
        <v>1010</v>
      </c>
      <c r="D974" s="53">
        <v>8913800897</v>
      </c>
      <c r="E974" s="54">
        <f>VLOOKUP(A974,'[2]Calidad matrícula'!$A$8:$U$1112,21,FALSE)</f>
        <v>8901854</v>
      </c>
      <c r="F974" s="54"/>
    </row>
    <row r="975" spans="1:6" ht="13.15" customHeight="1" x14ac:dyDescent="0.2">
      <c r="A975" s="51">
        <v>76377</v>
      </c>
      <c r="B975" s="52" t="s">
        <v>116</v>
      </c>
      <c r="C975" s="52" t="s">
        <v>1011</v>
      </c>
      <c r="D975" s="53">
        <v>8001005217</v>
      </c>
      <c r="E975" s="54">
        <f>VLOOKUP(A975,'[2]Calidad matrícula'!$A$8:$U$1112,21,FALSE)</f>
        <v>3955153</v>
      </c>
      <c r="F975" s="54"/>
    </row>
    <row r="976" spans="1:6" ht="13.15" customHeight="1" x14ac:dyDescent="0.2">
      <c r="A976" s="51">
        <v>76400</v>
      </c>
      <c r="B976" s="52" t="s">
        <v>116</v>
      </c>
      <c r="C976" s="52" t="s">
        <v>179</v>
      </c>
      <c r="D976" s="56">
        <v>8919011093</v>
      </c>
      <c r="E976" s="54">
        <f>VLOOKUP(A976,'[2]Calidad matrícula'!$A$8:$U$1112,21,FALSE)</f>
        <v>9196891</v>
      </c>
      <c r="F976" s="54"/>
    </row>
    <row r="977" spans="1:6" ht="13.15" customHeight="1" x14ac:dyDescent="0.2">
      <c r="A977" s="51">
        <v>76403</v>
      </c>
      <c r="B977" s="52" t="s">
        <v>116</v>
      </c>
      <c r="C977" s="52" t="s">
        <v>339</v>
      </c>
      <c r="D977" s="56">
        <v>8001005249</v>
      </c>
      <c r="E977" s="54">
        <f>VLOOKUP(A977,'[2]Calidad matrícula'!$A$8:$U$1112,21,FALSE)</f>
        <v>3644763</v>
      </c>
      <c r="F977" s="54"/>
    </row>
    <row r="978" spans="1:6" ht="13.15" customHeight="1" x14ac:dyDescent="0.2">
      <c r="A978" s="51">
        <v>76497</v>
      </c>
      <c r="B978" s="52" t="s">
        <v>116</v>
      </c>
      <c r="C978" s="52" t="s">
        <v>1012</v>
      </c>
      <c r="D978" s="53">
        <v>8919009023</v>
      </c>
      <c r="E978" s="54">
        <f>VLOOKUP(A978,'[2]Calidad matrícula'!$A$8:$U$1112,21,FALSE)</f>
        <v>3540874</v>
      </c>
      <c r="F978" s="54"/>
    </row>
    <row r="979" spans="1:6" ht="13.15" customHeight="1" x14ac:dyDescent="0.2">
      <c r="A979" s="51">
        <v>76563</v>
      </c>
      <c r="B979" s="52" t="s">
        <v>116</v>
      </c>
      <c r="C979" s="52" t="s">
        <v>1013</v>
      </c>
      <c r="D979" s="53">
        <v>8913801150</v>
      </c>
      <c r="E979" s="54">
        <f>VLOOKUP(A979,'[2]Calidad matrícula'!$A$8:$U$1112,21,FALSE)</f>
        <v>16126881</v>
      </c>
      <c r="F979" s="54"/>
    </row>
    <row r="980" spans="1:6" ht="13.15" customHeight="1" x14ac:dyDescent="0.2">
      <c r="A980" s="51">
        <v>76606</v>
      </c>
      <c r="B980" s="52" t="s">
        <v>116</v>
      </c>
      <c r="C980" s="52" t="s">
        <v>754</v>
      </c>
      <c r="D980" s="56">
        <v>8919021912</v>
      </c>
      <c r="E980" s="54">
        <f>VLOOKUP(A980,'[2]Calidad matrícula'!$A$8:$U$1112,21,FALSE)</f>
        <v>5398667</v>
      </c>
      <c r="F980" s="54"/>
    </row>
    <row r="981" spans="1:6" ht="13.15" customHeight="1" x14ac:dyDescent="0.2">
      <c r="A981" s="51">
        <v>76616</v>
      </c>
      <c r="B981" s="52" t="s">
        <v>116</v>
      </c>
      <c r="C981" s="52" t="s">
        <v>1014</v>
      </c>
      <c r="D981" s="53">
        <v>8919003579</v>
      </c>
      <c r="E981" s="54">
        <f>VLOOKUP(A981,'[2]Calidad matrícula'!$A$8:$U$1112,21,FALSE)</f>
        <v>4661357</v>
      </c>
      <c r="F981" s="54"/>
    </row>
    <row r="982" spans="1:6" ht="13.15" customHeight="1" x14ac:dyDescent="0.2">
      <c r="A982" s="51">
        <v>76622</v>
      </c>
      <c r="B982" s="52" t="s">
        <v>116</v>
      </c>
      <c r="C982" s="52" t="s">
        <v>1015</v>
      </c>
      <c r="D982" s="53">
        <v>8919002896</v>
      </c>
      <c r="E982" s="54">
        <f>VLOOKUP(A982,'[2]Calidad matrícula'!$A$8:$U$1112,21,FALSE)</f>
        <v>9482240</v>
      </c>
      <c r="F982" s="54"/>
    </row>
    <row r="983" spans="1:6" ht="13.15" customHeight="1" x14ac:dyDescent="0.2">
      <c r="A983" s="51">
        <v>76670</v>
      </c>
      <c r="B983" s="52" t="s">
        <v>116</v>
      </c>
      <c r="C983" s="52" t="s">
        <v>206</v>
      </c>
      <c r="D983" s="56">
        <v>8001005263</v>
      </c>
      <c r="E983" s="54">
        <f>VLOOKUP(A983,'[2]Calidad matrícula'!$A$8:$U$1112,21,FALSE)</f>
        <v>4263158</v>
      </c>
      <c r="F983" s="54"/>
    </row>
    <row r="984" spans="1:6" ht="13.15" customHeight="1" x14ac:dyDescent="0.2">
      <c r="A984" s="51">
        <v>76736</v>
      </c>
      <c r="B984" s="52" t="s">
        <v>116</v>
      </c>
      <c r="C984" s="52" t="s">
        <v>1016</v>
      </c>
      <c r="D984" s="53">
        <v>8001005270</v>
      </c>
      <c r="E984" s="54">
        <f>VLOOKUP(A984,'[2]Calidad matrícula'!$A$8:$U$1112,21,FALSE)</f>
        <v>11516786</v>
      </c>
      <c r="F984" s="54"/>
    </row>
    <row r="985" spans="1:6" ht="13.15" customHeight="1" x14ac:dyDescent="0.2">
      <c r="A985" s="51">
        <v>76823</v>
      </c>
      <c r="B985" s="52" t="s">
        <v>116</v>
      </c>
      <c r="C985" s="52" t="s">
        <v>1017</v>
      </c>
      <c r="D985" s="53">
        <v>8919009854</v>
      </c>
      <c r="E985" s="54">
        <f>VLOOKUP(A985,'[2]Calidad matrícula'!$A$8:$U$1112,21,FALSE)</f>
        <v>4979940</v>
      </c>
      <c r="F985" s="54"/>
    </row>
    <row r="986" spans="1:6" ht="13.15" customHeight="1" x14ac:dyDescent="0.2">
      <c r="A986" s="51">
        <v>76828</v>
      </c>
      <c r="B986" s="52" t="s">
        <v>116</v>
      </c>
      <c r="C986" s="52" t="s">
        <v>1018</v>
      </c>
      <c r="D986" s="53">
        <v>8919007643</v>
      </c>
      <c r="E986" s="54">
        <f>VLOOKUP(A986,'[2]Calidad matrícula'!$A$8:$U$1112,21,FALSE)</f>
        <v>6347216</v>
      </c>
      <c r="F986" s="54"/>
    </row>
    <row r="987" spans="1:6" ht="13.15" customHeight="1" x14ac:dyDescent="0.2">
      <c r="A987" s="51">
        <v>76845</v>
      </c>
      <c r="B987" s="52" t="s">
        <v>116</v>
      </c>
      <c r="C987" s="52" t="s">
        <v>1019</v>
      </c>
      <c r="D987" s="53">
        <v>8001005295</v>
      </c>
      <c r="E987" s="54">
        <f>VLOOKUP(A987,'[2]Calidad matrícula'!$A$8:$U$1112,21,FALSE)</f>
        <v>1522526</v>
      </c>
      <c r="F987" s="54"/>
    </row>
    <row r="988" spans="1:6" ht="13.15" customHeight="1" x14ac:dyDescent="0.2">
      <c r="A988" s="51">
        <v>76863</v>
      </c>
      <c r="B988" s="52" t="s">
        <v>116</v>
      </c>
      <c r="C988" s="52" t="s">
        <v>1020</v>
      </c>
      <c r="D988" s="53">
        <v>8919011552</v>
      </c>
      <c r="E988" s="54">
        <f>VLOOKUP(A988,'[2]Calidad matrícula'!$A$8:$U$1112,21,FALSE)</f>
        <v>2174713</v>
      </c>
      <c r="F988" s="54"/>
    </row>
    <row r="989" spans="1:6" ht="13.15" customHeight="1" x14ac:dyDescent="0.2">
      <c r="A989" s="51">
        <v>76869</v>
      </c>
      <c r="B989" s="52" t="s">
        <v>116</v>
      </c>
      <c r="C989" s="52" t="s">
        <v>1021</v>
      </c>
      <c r="D989" s="53">
        <v>8002430227</v>
      </c>
      <c r="E989" s="54">
        <f>VLOOKUP(A989,'[2]Calidad matrícula'!$A$8:$U$1112,21,FALSE)</f>
        <v>3330328</v>
      </c>
      <c r="F989" s="54"/>
    </row>
    <row r="990" spans="1:6" ht="13.15" customHeight="1" x14ac:dyDescent="0.2">
      <c r="A990" s="51">
        <v>76890</v>
      </c>
      <c r="B990" s="52" t="s">
        <v>116</v>
      </c>
      <c r="C990" s="52" t="s">
        <v>1022</v>
      </c>
      <c r="D990" s="53">
        <v>8001005310</v>
      </c>
      <c r="E990" s="54">
        <f>VLOOKUP(A990,'[2]Calidad matrícula'!$A$8:$U$1112,21,FALSE)</f>
        <v>4534923</v>
      </c>
      <c r="F990" s="54"/>
    </row>
    <row r="991" spans="1:6" ht="13.15" customHeight="1" x14ac:dyDescent="0.2">
      <c r="A991" s="51">
        <v>76895</v>
      </c>
      <c r="B991" s="52" t="s">
        <v>116</v>
      </c>
      <c r="C991" s="52" t="s">
        <v>1023</v>
      </c>
      <c r="D991" s="53">
        <v>8919006240</v>
      </c>
      <c r="E991" s="54">
        <f>VLOOKUP(A991,'[2]Calidad matrícula'!$A$8:$U$1112,21,FALSE)</f>
        <v>11102406</v>
      </c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>
        <f>VLOOKUP(A992,'[2]Calidad matrícula'!$A$8:$U$1112,21,FALSE)</f>
        <v>58107311</v>
      </c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1024</v>
      </c>
      <c r="D993" s="53">
        <v>8920994947</v>
      </c>
      <c r="E993" s="54">
        <f>VLOOKUP(A993,'[2]Calidad matrícula'!$A$8:$U$1112,21,FALSE)</f>
        <v>36189676</v>
      </c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1025</v>
      </c>
      <c r="D994" s="53">
        <v>8000144346</v>
      </c>
      <c r="E994" s="54">
        <f>VLOOKUP(A994,'[2]Calidad matrícula'!$A$8:$U$1112,21,FALSE)</f>
        <v>2087435</v>
      </c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1026</v>
      </c>
      <c r="D995" s="53">
        <v>8001360694</v>
      </c>
      <c r="E995" s="54">
        <f>VLOOKUP(A995,'[2]Calidad matrícula'!$A$8:$U$1112,21,FALSE)</f>
        <v>17906991</v>
      </c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1027</v>
      </c>
      <c r="D996" s="53">
        <v>8001027989</v>
      </c>
      <c r="E996" s="54">
        <f>VLOOKUP(A996,'[2]Calidad matrícula'!$A$8:$U$1112,21,FALSE)</f>
        <v>2505539</v>
      </c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1028</v>
      </c>
      <c r="D997" s="53">
        <v>8001027996</v>
      </c>
      <c r="E997" s="54">
        <f>VLOOKUP(A997,'[2]Calidad matrícula'!$A$8:$U$1112,21,FALSE)</f>
        <v>34902306</v>
      </c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1029</v>
      </c>
      <c r="D998" s="53">
        <v>8001028013</v>
      </c>
      <c r="E998" s="54">
        <f>VLOOKUP(A998,'[2]Calidad matrícula'!$A$8:$U$1112,21,FALSE)</f>
        <v>44072256</v>
      </c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1030</v>
      </c>
      <c r="D999" s="53">
        <v>8918552009</v>
      </c>
      <c r="E999" s="54">
        <f>VLOOKUP(A999,'[2]Calidad matrícula'!$A$8:$U$1112,21,FALSE)</f>
        <v>16318245</v>
      </c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1031</v>
      </c>
      <c r="D1000" s="53">
        <v>8000860176</v>
      </c>
      <c r="E1000" s="54">
        <f>VLOOKUP(A1000,'[2]Calidad matrícula'!$A$8:$U$1112,21,FALSE)</f>
        <v>937169</v>
      </c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1032</v>
      </c>
      <c r="D1001" s="53">
        <v>8000126382</v>
      </c>
      <c r="E1001" s="54">
        <f>VLOOKUP(A1001,'[2]Calidad matrícula'!$A$8:$U$1112,21,FALSE)</f>
        <v>10925528</v>
      </c>
      <c r="F1001" s="54"/>
    </row>
    <row r="1002" spans="1:6" ht="13.15" customHeight="1" x14ac:dyDescent="0.2">
      <c r="A1002" s="51">
        <v>85136</v>
      </c>
      <c r="B1002" s="52" t="s">
        <v>18</v>
      </c>
      <c r="C1002" s="52" t="s">
        <v>1033</v>
      </c>
      <c r="D1002" s="53">
        <v>8001036573</v>
      </c>
      <c r="E1002" s="54">
        <f>VLOOKUP(A1002,'[2]Calidad matrícula'!$A$8:$U$1112,21,FALSE)</f>
        <v>782518</v>
      </c>
      <c r="F1002" s="54"/>
    </row>
    <row r="1003" spans="1:6" ht="13.15" customHeight="1" x14ac:dyDescent="0.2">
      <c r="A1003" s="72">
        <v>85139</v>
      </c>
      <c r="B1003" s="73" t="s">
        <v>18</v>
      </c>
      <c r="C1003" s="73" t="s">
        <v>1034</v>
      </c>
      <c r="D1003" s="74">
        <v>8000084563</v>
      </c>
      <c r="E1003" s="54">
        <f>VLOOKUP(A1003,'[2]Calidad matrícula'!$A$8:$U$1112,21,FALSE)</f>
        <v>7058365</v>
      </c>
      <c r="F1003" s="75"/>
    </row>
    <row r="1004" spans="1:6" ht="13.15" customHeight="1" x14ac:dyDescent="0.2">
      <c r="A1004" s="51">
        <v>85162</v>
      </c>
      <c r="B1004" s="52" t="s">
        <v>18</v>
      </c>
      <c r="C1004" s="52" t="s">
        <v>1035</v>
      </c>
      <c r="D1004" s="53">
        <v>8918578243</v>
      </c>
      <c r="E1004" s="54">
        <f>VLOOKUP(A1004,'[2]Calidad matrícula'!$A$8:$U$1112,21,FALSE)</f>
        <v>6613763</v>
      </c>
      <c r="F1004" s="54"/>
    </row>
    <row r="1005" spans="1:6" ht="13.15" customHeight="1" x14ac:dyDescent="0.2">
      <c r="A1005" s="51">
        <v>85225</v>
      </c>
      <c r="B1005" s="52" t="s">
        <v>18</v>
      </c>
      <c r="C1005" s="52" t="s">
        <v>1036</v>
      </c>
      <c r="D1005" s="53">
        <v>8000994254</v>
      </c>
      <c r="E1005" s="54">
        <f>VLOOKUP(A1005,'[2]Calidad matrícula'!$A$8:$U$1112,21,FALSE)</f>
        <v>5706919</v>
      </c>
      <c r="F1005" s="54"/>
    </row>
    <row r="1006" spans="1:6" ht="13.15" customHeight="1" x14ac:dyDescent="0.2">
      <c r="A1006" s="51">
        <v>85230</v>
      </c>
      <c r="B1006" s="52" t="s">
        <v>18</v>
      </c>
      <c r="C1006" s="52" t="s">
        <v>1037</v>
      </c>
      <c r="D1006" s="53">
        <v>8920993924</v>
      </c>
      <c r="E1006" s="54">
        <f>VLOOKUP(A1006,'[2]Calidad matrícula'!$A$8:$U$1112,21,FALSE)</f>
        <v>8199768</v>
      </c>
      <c r="F1006" s="54"/>
    </row>
    <row r="1007" spans="1:6" ht="13.15" customHeight="1" x14ac:dyDescent="0.2">
      <c r="A1007" s="51">
        <v>85250</v>
      </c>
      <c r="B1007" s="52" t="s">
        <v>18</v>
      </c>
      <c r="C1007" s="52" t="s">
        <v>1038</v>
      </c>
      <c r="D1007" s="53">
        <v>8001036598</v>
      </c>
      <c r="E1007" s="54">
        <f>VLOOKUP(A1007,'[2]Calidad matrícula'!$A$8:$U$1112,21,FALSE)</f>
        <v>23038653</v>
      </c>
      <c r="F1007" s="54"/>
    </row>
    <row r="1008" spans="1:6" ht="13.15" customHeight="1" x14ac:dyDescent="0.2">
      <c r="A1008" s="51">
        <v>85263</v>
      </c>
      <c r="B1008" s="52" t="s">
        <v>18</v>
      </c>
      <c r="C1008" s="52" t="s">
        <v>1039</v>
      </c>
      <c r="D1008" s="53">
        <v>8000994293</v>
      </c>
      <c r="E1008" s="54">
        <f>VLOOKUP(A1008,'[2]Calidad matrícula'!$A$8:$U$1112,21,FALSE)</f>
        <v>6776569</v>
      </c>
      <c r="F1008" s="54"/>
    </row>
    <row r="1009" spans="1:6" ht="13.15" customHeight="1" x14ac:dyDescent="0.2">
      <c r="A1009" s="51">
        <v>85279</v>
      </c>
      <c r="B1009" s="52" t="s">
        <v>18</v>
      </c>
      <c r="C1009" s="52" t="s">
        <v>1040</v>
      </c>
      <c r="D1009" s="53">
        <v>8001036613</v>
      </c>
      <c r="E1009" s="54">
        <f>VLOOKUP(A1009,'[2]Calidad matrícula'!$A$8:$U$1112,21,FALSE)</f>
        <v>488710</v>
      </c>
      <c r="F1009" s="54"/>
    </row>
    <row r="1010" spans="1:6" ht="13.15" customHeight="1" x14ac:dyDescent="0.2">
      <c r="A1010" s="51">
        <v>85300</v>
      </c>
      <c r="B1010" s="52" t="s">
        <v>18</v>
      </c>
      <c r="C1010" s="52" t="s">
        <v>198</v>
      </c>
      <c r="D1010" s="56">
        <v>8918578236</v>
      </c>
      <c r="E1010" s="54">
        <f>VLOOKUP(A1010,'[2]Calidad matrícula'!$A$8:$U$1112,21,FALSE)</f>
        <v>1443279</v>
      </c>
      <c r="F1010" s="54"/>
    </row>
    <row r="1011" spans="1:6" ht="13.15" customHeight="1" x14ac:dyDescent="0.2">
      <c r="A1011" s="51">
        <v>85315</v>
      </c>
      <c r="B1011" s="52" t="s">
        <v>18</v>
      </c>
      <c r="C1011" s="52" t="s">
        <v>1041</v>
      </c>
      <c r="D1011" s="53">
        <v>8001036638</v>
      </c>
      <c r="E1011" s="54">
        <f>VLOOKUP(A1011,'[2]Calidad matrícula'!$A$8:$U$1112,21,FALSE)</f>
        <v>895146</v>
      </c>
      <c r="F1011" s="54"/>
    </row>
    <row r="1012" spans="1:6" ht="13.15" customHeight="1" x14ac:dyDescent="0.2">
      <c r="A1012" s="51">
        <v>85325</v>
      </c>
      <c r="B1012" s="52" t="s">
        <v>18</v>
      </c>
      <c r="C1012" s="52" t="s">
        <v>1042</v>
      </c>
      <c r="D1012" s="53">
        <v>8001037201</v>
      </c>
      <c r="E1012" s="54">
        <f>VLOOKUP(A1012,'[2]Calidad matrícula'!$A$8:$U$1112,21,FALSE)</f>
        <v>3492133</v>
      </c>
      <c r="F1012" s="54"/>
    </row>
    <row r="1013" spans="1:6" ht="13.15" customHeight="1" x14ac:dyDescent="0.2">
      <c r="A1013" s="51">
        <v>85400</v>
      </c>
      <c r="B1013" s="52" t="s">
        <v>18</v>
      </c>
      <c r="C1013" s="52" t="s">
        <v>1043</v>
      </c>
      <c r="D1013" s="53">
        <v>8000994319</v>
      </c>
      <c r="E1013" s="54">
        <f>VLOOKUP(A1013,'[2]Calidad matrícula'!$A$8:$U$1112,21,FALSE)</f>
        <v>5498974</v>
      </c>
      <c r="F1013" s="54"/>
    </row>
    <row r="1014" spans="1:6" ht="13.15" customHeight="1" x14ac:dyDescent="0.2">
      <c r="A1014" s="51">
        <v>85410</v>
      </c>
      <c r="B1014" s="52" t="s">
        <v>18</v>
      </c>
      <c r="C1014" s="52" t="s">
        <v>1044</v>
      </c>
      <c r="D1014" s="53">
        <v>8000128737</v>
      </c>
      <c r="E1014" s="54">
        <f>VLOOKUP(A1014,'[2]Calidad matrícula'!$A$8:$U$1112,21,FALSE)</f>
        <v>11951451</v>
      </c>
      <c r="F1014" s="54"/>
    </row>
    <row r="1015" spans="1:6" ht="13.15" customHeight="1" x14ac:dyDescent="0.2">
      <c r="A1015" s="51">
        <v>85430</v>
      </c>
      <c r="B1015" s="52" t="s">
        <v>18</v>
      </c>
      <c r="C1015" s="52" t="s">
        <v>1045</v>
      </c>
      <c r="D1015" s="53">
        <v>8918578616</v>
      </c>
      <c r="E1015" s="54">
        <f>VLOOKUP(A1015,'[2]Calidad matrícula'!$A$8:$U$1112,21,FALSE)</f>
        <v>8850558</v>
      </c>
      <c r="F1015" s="54"/>
    </row>
    <row r="1016" spans="1:6" ht="13.15" customHeight="1" x14ac:dyDescent="0.2">
      <c r="A1016" s="51">
        <v>85440</v>
      </c>
      <c r="B1016" s="52" t="s">
        <v>18</v>
      </c>
      <c r="C1016" s="52" t="s">
        <v>295</v>
      </c>
      <c r="D1016" s="56">
        <v>8920994757</v>
      </c>
      <c r="E1016" s="54">
        <f>VLOOKUP(A1016,'[2]Calidad matrícula'!$A$8:$U$1112,21,FALSE)</f>
        <v>15648043</v>
      </c>
      <c r="F1016" s="54"/>
    </row>
    <row r="1017" spans="1:6" ht="13.15" customHeight="1" x14ac:dyDescent="0.2">
      <c r="A1017" s="51">
        <v>86001</v>
      </c>
      <c r="B1017" s="52" t="s">
        <v>19</v>
      </c>
      <c r="C1017" s="52" t="s">
        <v>1046</v>
      </c>
      <c r="D1017" s="53">
        <v>8001028916</v>
      </c>
      <c r="E1017" s="54">
        <f>VLOOKUP(A1017,'[2]Calidad matrícula'!$A$8:$U$1112,21,FALSE)</f>
        <v>22611722</v>
      </c>
      <c r="F1017" s="54"/>
    </row>
    <row r="1018" spans="1:6" ht="13.15" customHeight="1" x14ac:dyDescent="0.2">
      <c r="A1018" s="51">
        <v>86219</v>
      </c>
      <c r="B1018" s="52" t="s">
        <v>19</v>
      </c>
      <c r="C1018" s="52" t="s">
        <v>1047</v>
      </c>
      <c r="D1018" s="53">
        <v>8000186509</v>
      </c>
      <c r="E1018" s="54">
        <f>VLOOKUP(A1018,'[2]Calidad matrícula'!$A$8:$U$1112,21,FALSE)</f>
        <v>1555513</v>
      </c>
      <c r="F1018" s="54"/>
    </row>
    <row r="1019" spans="1:6" ht="13.15" customHeight="1" x14ac:dyDescent="0.2">
      <c r="A1019" s="51">
        <v>86320</v>
      </c>
      <c r="B1019" s="52" t="s">
        <v>19</v>
      </c>
      <c r="C1019" s="52" t="s">
        <v>1048</v>
      </c>
      <c r="D1019" s="53">
        <v>8001028962</v>
      </c>
      <c r="E1019" s="54">
        <f>VLOOKUP(A1019,'[2]Calidad matrícula'!$A$8:$U$1112,21,FALSE)</f>
        <v>25485877</v>
      </c>
      <c r="F1019" s="54"/>
    </row>
    <row r="1020" spans="1:6" ht="13.15" customHeight="1" x14ac:dyDescent="0.2">
      <c r="A1020" s="51">
        <v>86568</v>
      </c>
      <c r="B1020" s="52" t="s">
        <v>19</v>
      </c>
      <c r="C1020" s="52" t="s">
        <v>1049</v>
      </c>
      <c r="D1020" s="53">
        <v>8912004613</v>
      </c>
      <c r="E1020" s="54">
        <f>VLOOKUP(A1020,'[2]Calidad matrícula'!$A$8:$U$1112,21,FALSE)</f>
        <v>30251888</v>
      </c>
      <c r="F1020" s="54"/>
    </row>
    <row r="1021" spans="1:6" ht="13.15" customHeight="1" x14ac:dyDescent="0.2">
      <c r="A1021" s="51">
        <v>86569</v>
      </c>
      <c r="B1021" s="52" t="s">
        <v>19</v>
      </c>
      <c r="C1021" s="52" t="s">
        <v>1050</v>
      </c>
      <c r="D1021" s="53">
        <v>8002298872</v>
      </c>
      <c r="E1021" s="54">
        <f>VLOOKUP(A1021,'[2]Calidad matrícula'!$A$8:$U$1112,21,FALSE)</f>
        <v>5193685</v>
      </c>
      <c r="F1021" s="54"/>
    </row>
    <row r="1022" spans="1:6" ht="13.15" customHeight="1" x14ac:dyDescent="0.2">
      <c r="A1022" s="51">
        <v>86571</v>
      </c>
      <c r="B1022" s="52" t="s">
        <v>19</v>
      </c>
      <c r="C1022" s="52" t="s">
        <v>1051</v>
      </c>
      <c r="D1022" s="53">
        <v>8002224892</v>
      </c>
      <c r="E1022" s="54">
        <f>VLOOKUP(A1022,'[2]Calidad matrícula'!$A$8:$U$1112,21,FALSE)</f>
        <v>14876910</v>
      </c>
      <c r="F1022" s="54"/>
    </row>
    <row r="1023" spans="1:6" ht="13.15" customHeight="1" x14ac:dyDescent="0.2">
      <c r="A1023" s="51">
        <v>86573</v>
      </c>
      <c r="B1023" s="52" t="s">
        <v>19</v>
      </c>
      <c r="C1023" s="52" t="s">
        <v>1052</v>
      </c>
      <c r="D1023" s="53">
        <v>8912005138</v>
      </c>
      <c r="E1023" s="54">
        <f>VLOOKUP(A1023,'[2]Calidad matrícula'!$A$8:$U$1112,21,FALSE)</f>
        <v>17860562</v>
      </c>
      <c r="F1023" s="54"/>
    </row>
    <row r="1024" spans="1:6" ht="13.15" customHeight="1" x14ac:dyDescent="0.2">
      <c r="A1024" s="51">
        <v>86749</v>
      </c>
      <c r="B1024" s="52" t="s">
        <v>19</v>
      </c>
      <c r="C1024" s="52" t="s">
        <v>1053</v>
      </c>
      <c r="D1024" s="53">
        <v>8912016456</v>
      </c>
      <c r="E1024" s="54">
        <f>VLOOKUP(A1024,'[2]Calidad matrícula'!$A$8:$U$1112,21,FALSE)</f>
        <v>6137079</v>
      </c>
      <c r="F1024" s="54"/>
    </row>
    <row r="1025" spans="1:6" ht="13.15" customHeight="1" x14ac:dyDescent="0.2">
      <c r="A1025" s="51">
        <v>86755</v>
      </c>
      <c r="B1025" s="52" t="s">
        <v>19</v>
      </c>
      <c r="C1025" s="52" t="s">
        <v>201</v>
      </c>
      <c r="D1025" s="56">
        <v>8001029036</v>
      </c>
      <c r="E1025" s="54">
        <f>VLOOKUP(A1025,'[2]Calidad matrícula'!$A$8:$U$1112,21,FALSE)</f>
        <v>1589008</v>
      </c>
      <c r="F1025" s="54"/>
    </row>
    <row r="1026" spans="1:6" ht="13.15" customHeight="1" x14ac:dyDescent="0.2">
      <c r="A1026" s="51">
        <v>86757</v>
      </c>
      <c r="B1026" s="52" t="s">
        <v>19</v>
      </c>
      <c r="C1026" s="52" t="s">
        <v>919</v>
      </c>
      <c r="D1026" s="56">
        <v>8002529229</v>
      </c>
      <c r="E1026" s="54">
        <f>VLOOKUP(A1026,'[2]Calidad matrícula'!$A$8:$U$1112,21,FALSE)</f>
        <v>10804930</v>
      </c>
      <c r="F1026" s="54"/>
    </row>
    <row r="1027" spans="1:6" ht="13.15" customHeight="1" x14ac:dyDescent="0.2">
      <c r="A1027" s="51">
        <v>86760</v>
      </c>
      <c r="B1027" s="52" t="s">
        <v>19</v>
      </c>
      <c r="C1027" s="52" t="s">
        <v>838</v>
      </c>
      <c r="D1027" s="56">
        <v>8001029068</v>
      </c>
      <c r="E1027" s="54">
        <f>VLOOKUP(A1027,'[2]Calidad matrícula'!$A$8:$U$1112,21,FALSE)</f>
        <v>3489765</v>
      </c>
      <c r="F1027" s="54"/>
    </row>
    <row r="1028" spans="1:6" ht="13.15" customHeight="1" x14ac:dyDescent="0.2">
      <c r="A1028" s="51">
        <v>86865</v>
      </c>
      <c r="B1028" s="52" t="s">
        <v>19</v>
      </c>
      <c r="C1028" s="52" t="s">
        <v>1054</v>
      </c>
      <c r="D1028" s="53">
        <v>8001029122</v>
      </c>
      <c r="E1028" s="54">
        <f>VLOOKUP(A1028,'[2]Calidad matrícula'!$A$8:$U$1112,21,FALSE)</f>
        <v>14995778</v>
      </c>
      <c r="F1028" s="54"/>
    </row>
    <row r="1029" spans="1:6" ht="13.15" customHeight="1" x14ac:dyDescent="0.2">
      <c r="A1029" s="51">
        <v>86885</v>
      </c>
      <c r="B1029" s="52" t="s">
        <v>19</v>
      </c>
      <c r="C1029" s="52" t="s">
        <v>1055</v>
      </c>
      <c r="D1029" s="53">
        <v>8000542490</v>
      </c>
      <c r="E1029" s="54">
        <f>VLOOKUP(A1029,'[2]Calidad matrícula'!$A$8:$U$1112,21,FALSE)</f>
        <v>11343998</v>
      </c>
      <c r="F1029" s="54"/>
    </row>
    <row r="1030" spans="1:6" ht="13.15" customHeight="1" x14ac:dyDescent="0.2">
      <c r="A1030" s="51">
        <v>88001</v>
      </c>
      <c r="B1030" s="52" t="s">
        <v>81</v>
      </c>
      <c r="C1030" s="52" t="s">
        <v>81</v>
      </c>
      <c r="D1030" s="53">
        <v>8924000382</v>
      </c>
      <c r="E1030" s="54">
        <f>VLOOKUP(A1030,'[2]Calidad matrícula'!$A$8:$U$1112,21,FALSE)</f>
        <v>0</v>
      </c>
      <c r="F1030" s="124" t="s">
        <v>1100</v>
      </c>
    </row>
    <row r="1031" spans="1:6" ht="13.15" customHeight="1" x14ac:dyDescent="0.2">
      <c r="A1031" s="51">
        <v>88564</v>
      </c>
      <c r="B1031" s="52" t="s">
        <v>81</v>
      </c>
      <c r="C1031" s="52" t="s">
        <v>1056</v>
      </c>
      <c r="D1031" s="53">
        <v>8001030211</v>
      </c>
      <c r="E1031" s="54">
        <f>VLOOKUP(A1031,'[2]Calidad matrícula'!$A$8:$U$1112,21,FALSE)</f>
        <v>1625797</v>
      </c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1057</v>
      </c>
      <c r="D1032" s="53">
        <v>8999993029</v>
      </c>
      <c r="E1032" s="54">
        <f>VLOOKUP(A1032,'[2]Calidad matrícula'!$A$8:$U$1112,21,FALSE)</f>
        <v>34368985</v>
      </c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1058</v>
      </c>
      <c r="D1033" s="56">
        <v>8001031612</v>
      </c>
      <c r="E1033" s="54">
        <f>VLOOKUP(A1033,'[2]Calidad matrícula'!$A$8:$U$1112,21,FALSE)</f>
        <v>6858751</v>
      </c>
      <c r="F1033" s="54"/>
    </row>
    <row r="1034" spans="1:6" s="55" customFormat="1" ht="13.15" customHeight="1" x14ac:dyDescent="0.2">
      <c r="A1034" s="51">
        <v>94001</v>
      </c>
      <c r="B1034" s="52" t="s">
        <v>90</v>
      </c>
      <c r="C1034" s="52" t="s">
        <v>1059</v>
      </c>
      <c r="D1034" s="56">
        <v>8920991057</v>
      </c>
      <c r="E1034" s="54">
        <f>VLOOKUP(A1034,'[2]Calidad matrícula'!$A$8:$U$1112,21,FALSE)</f>
        <v>31685760</v>
      </c>
      <c r="F1034" s="54"/>
    </row>
    <row r="1035" spans="1:6" ht="13.15" customHeight="1" x14ac:dyDescent="0.2">
      <c r="A1035" s="51">
        <v>95001</v>
      </c>
      <c r="B1035" s="52" t="s">
        <v>21</v>
      </c>
      <c r="C1035" s="52" t="s">
        <v>1060</v>
      </c>
      <c r="D1035" s="56">
        <v>8001031802</v>
      </c>
      <c r="E1035" s="54">
        <f>VLOOKUP(A1035,'[2]Calidad matrícula'!$A$8:$U$1112,21,FALSE)</f>
        <v>33548082</v>
      </c>
      <c r="F1035" s="54"/>
    </row>
    <row r="1036" spans="1:6" ht="13.15" customHeight="1" x14ac:dyDescent="0.2">
      <c r="A1036" s="51">
        <v>95015</v>
      </c>
      <c r="B1036" s="52" t="s">
        <v>21</v>
      </c>
      <c r="C1036" s="52" t="s">
        <v>260</v>
      </c>
      <c r="D1036" s="56">
        <v>8001914311</v>
      </c>
      <c r="E1036" s="54">
        <f>VLOOKUP(A1036,'[2]Calidad matrícula'!$A$8:$U$1112,21,FALSE)</f>
        <v>6390338</v>
      </c>
      <c r="F1036" s="54"/>
    </row>
    <row r="1037" spans="1:6" ht="13.15" customHeight="1" x14ac:dyDescent="0.2">
      <c r="A1037" s="51">
        <v>95025</v>
      </c>
      <c r="B1037" s="52" t="s">
        <v>21</v>
      </c>
      <c r="C1037" s="52" t="s">
        <v>1061</v>
      </c>
      <c r="D1037" s="53">
        <v>8001914271</v>
      </c>
      <c r="E1037" s="54">
        <f>VLOOKUP(A1037,'[2]Calidad matrícula'!$A$8:$U$1112,21,FALSE)</f>
        <v>9618487</v>
      </c>
      <c r="F1037" s="54"/>
    </row>
    <row r="1038" spans="1:6" ht="13.15" customHeight="1" x14ac:dyDescent="0.2">
      <c r="A1038" s="51">
        <v>95200</v>
      </c>
      <c r="B1038" s="52" t="s">
        <v>21</v>
      </c>
      <c r="C1038" s="52" t="s">
        <v>344</v>
      </c>
      <c r="D1038" s="56">
        <v>8001031984</v>
      </c>
      <c r="E1038" s="54">
        <f>VLOOKUP(A1038,'[2]Calidad matrícula'!$A$8:$U$1112,21,FALSE)</f>
        <v>3255110</v>
      </c>
      <c r="F1038" s="54"/>
    </row>
    <row r="1039" spans="1:6" ht="13.15" customHeight="1" x14ac:dyDescent="0.2">
      <c r="A1039" s="51">
        <v>97001</v>
      </c>
      <c r="B1039" s="52" t="s">
        <v>91</v>
      </c>
      <c r="C1039" s="52" t="s">
        <v>1062</v>
      </c>
      <c r="D1039" s="56">
        <v>8920992331</v>
      </c>
      <c r="E1039" s="54">
        <f>VLOOKUP(A1039,'[2]Calidad matrícula'!$A$8:$U$1112,21,FALSE)</f>
        <v>32879181</v>
      </c>
      <c r="F1039" s="54"/>
    </row>
    <row r="1040" spans="1:6" ht="13.15" customHeight="1" x14ac:dyDescent="0.2">
      <c r="A1040" s="51">
        <v>97161</v>
      </c>
      <c r="B1040" s="52" t="s">
        <v>91</v>
      </c>
      <c r="C1040" s="52" t="s">
        <v>1063</v>
      </c>
      <c r="D1040" s="53">
        <v>8320006054</v>
      </c>
      <c r="E1040" s="54">
        <f>VLOOKUP(A1040,'[2]Calidad matrícula'!$A$8:$U$1112,21,FALSE)</f>
        <v>2569405</v>
      </c>
      <c r="F1040" s="54"/>
    </row>
    <row r="1041" spans="1:6" ht="13.15" customHeight="1" x14ac:dyDescent="0.2">
      <c r="A1041" s="51">
        <v>97666</v>
      </c>
      <c r="B1041" s="52" t="s">
        <v>91</v>
      </c>
      <c r="C1041" s="52" t="s">
        <v>1064</v>
      </c>
      <c r="D1041" s="53">
        <v>8320002194</v>
      </c>
      <c r="E1041" s="54">
        <f>VLOOKUP(A1041,'[2]Calidad matrícula'!$A$8:$U$1112,21,FALSE)</f>
        <v>2518359</v>
      </c>
      <c r="F1041" s="54"/>
    </row>
    <row r="1042" spans="1:6" ht="13.15" customHeight="1" x14ac:dyDescent="0.2">
      <c r="A1042" s="51">
        <v>99001</v>
      </c>
      <c r="B1042" s="52" t="s">
        <v>22</v>
      </c>
      <c r="C1042" s="52" t="s">
        <v>1065</v>
      </c>
      <c r="D1042" s="56">
        <v>8920993053</v>
      </c>
      <c r="E1042" s="54">
        <f>VLOOKUP(A1042,'[2]Calidad matrícula'!$A$8:$U$1112,21,FALSE)</f>
        <v>16449474</v>
      </c>
      <c r="F1042" s="54"/>
    </row>
    <row r="1043" spans="1:6" ht="13.15" customHeight="1" x14ac:dyDescent="0.2">
      <c r="A1043" s="51">
        <v>99524</v>
      </c>
      <c r="B1043" s="52" t="s">
        <v>22</v>
      </c>
      <c r="C1043" s="52" t="s">
        <v>1066</v>
      </c>
      <c r="D1043" s="53">
        <v>8001033088</v>
      </c>
      <c r="E1043" s="54">
        <f>VLOOKUP(A1043,'[2]Calidad matrícula'!$A$8:$U$1112,21,FALSE)</f>
        <v>9727893</v>
      </c>
      <c r="F1043" s="54"/>
    </row>
    <row r="1044" spans="1:6" ht="13.15" customHeight="1" x14ac:dyDescent="0.2">
      <c r="A1044" s="51">
        <v>99624</v>
      </c>
      <c r="B1044" s="52" t="s">
        <v>22</v>
      </c>
      <c r="C1044" s="52" t="s">
        <v>1067</v>
      </c>
      <c r="D1044" s="53">
        <v>8001033181</v>
      </c>
      <c r="E1044" s="54">
        <f>VLOOKUP(A1044,'[2]Calidad matrícula'!$A$8:$U$1112,21,FALSE)</f>
        <v>3216138</v>
      </c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1068</v>
      </c>
      <c r="D1045" s="53">
        <v>8420000171</v>
      </c>
      <c r="E1045" s="54">
        <f>VLOOKUP(A1045,'[2]Calidad matrícula'!$A$8:$U$1112,21,FALSE)</f>
        <v>66994531</v>
      </c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1069</v>
      </c>
      <c r="D1046" s="56">
        <v>8999993369</v>
      </c>
      <c r="E1046" s="54">
        <f>VLOOKUP(A1046,'[2]Calidad matrícula'!$A$8:$U$1112,21,FALSE)</f>
        <v>16066308</v>
      </c>
      <c r="F1046" s="54"/>
    </row>
    <row r="1047" spans="1:6" ht="13.15" customHeight="1" x14ac:dyDescent="0.2">
      <c r="A1047" s="59">
        <v>94</v>
      </c>
      <c r="B1047" s="57" t="s">
        <v>90</v>
      </c>
      <c r="C1047" s="57" t="s">
        <v>1069</v>
      </c>
      <c r="D1047" s="60">
        <v>8920991490</v>
      </c>
      <c r="E1047" s="54">
        <f>VLOOKUP(A1047,'[2]Calidad matrícula'!$A$8:$U$1112,21,FALSE)</f>
        <v>10470779</v>
      </c>
      <c r="F1047" s="54"/>
    </row>
    <row r="1048" spans="1:6" ht="13.15" customHeight="1" x14ac:dyDescent="0.2">
      <c r="A1048" s="51">
        <v>97</v>
      </c>
      <c r="B1048" s="52" t="s">
        <v>91</v>
      </c>
      <c r="C1048" s="52" t="s">
        <v>1069</v>
      </c>
      <c r="D1048" s="56">
        <v>8450000210</v>
      </c>
      <c r="E1048" s="54">
        <f>VLOOKUP(A1048,'[2]Calidad matrícula'!$A$8:$U$1112,21,FALSE)</f>
        <v>0</v>
      </c>
      <c r="F1048" s="124" t="s">
        <v>1099</v>
      </c>
    </row>
    <row r="1049" spans="1:6" ht="26.25" customHeight="1" thickBot="1" x14ac:dyDescent="0.25">
      <c r="A1049" s="61"/>
      <c r="B1049" s="62"/>
      <c r="C1049" s="63" t="s">
        <v>1070</v>
      </c>
      <c r="D1049" s="64"/>
      <c r="E1049" s="65">
        <f>SUM(E8:E1048)</f>
        <v>10825849674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4" zoomScale="115" zoomScaleNormal="115" workbookViewId="0">
      <selection activeCell="E16" sqref="E16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6" ht="15.75" x14ac:dyDescent="0.25">
      <c r="A1" s="18" t="s">
        <v>59</v>
      </c>
      <c r="B1" s="10"/>
      <c r="C1" s="10"/>
      <c r="D1" s="10"/>
      <c r="E1" s="10"/>
      <c r="F1" s="10"/>
    </row>
    <row r="2" spans="1:6" ht="15.75" x14ac:dyDescent="0.25">
      <c r="A2" s="18" t="s">
        <v>67</v>
      </c>
      <c r="B2" s="10"/>
      <c r="C2" s="10"/>
      <c r="D2" s="10"/>
      <c r="E2" s="10"/>
      <c r="F2" s="10"/>
    </row>
    <row r="3" spans="1:6" ht="15.75" x14ac:dyDescent="0.25">
      <c r="A3" s="19"/>
      <c r="B3" s="10"/>
      <c r="C3" s="10"/>
      <c r="D3" s="10"/>
      <c r="E3" s="10"/>
      <c r="F3" s="10"/>
    </row>
    <row r="4" spans="1:6" ht="15.75" x14ac:dyDescent="0.25">
      <c r="A4" s="157" t="s">
        <v>60</v>
      </c>
      <c r="B4" s="157"/>
      <c r="C4" s="157"/>
      <c r="D4" s="157"/>
      <c r="E4" s="157"/>
      <c r="F4" s="8"/>
    </row>
    <row r="5" spans="1:6" ht="15.75" x14ac:dyDescent="0.25">
      <c r="A5" s="176" t="s">
        <v>1105</v>
      </c>
      <c r="B5" s="176"/>
      <c r="C5" s="176"/>
      <c r="D5" s="176"/>
      <c r="E5" s="176"/>
      <c r="F5" s="15"/>
    </row>
    <row r="6" spans="1:6" x14ac:dyDescent="0.2">
      <c r="A6" s="5"/>
      <c r="B6" s="11"/>
      <c r="C6" s="11"/>
      <c r="D6" s="11"/>
      <c r="E6" s="11"/>
      <c r="F6" s="11"/>
    </row>
    <row r="7" spans="1:6" ht="13.5" thickBot="1" x14ac:dyDescent="0.25"/>
    <row r="8" spans="1:6" ht="52.9" customHeight="1" thickBot="1" x14ac:dyDescent="0.25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">
      <c r="A9" s="4"/>
      <c r="B9" s="12"/>
      <c r="C9" s="12"/>
      <c r="D9" s="12"/>
      <c r="E9" s="12"/>
      <c r="F9" s="12"/>
    </row>
    <row r="10" spans="1:6" ht="15.75" x14ac:dyDescent="0.25">
      <c r="A10" s="24" t="s">
        <v>64</v>
      </c>
      <c r="B10" s="27">
        <f>SUM(B11:B14)</f>
        <v>988767456559</v>
      </c>
      <c r="C10" s="27">
        <f>SUM(C11:C14)</f>
        <v>950944988770</v>
      </c>
      <c r="D10" s="27">
        <f>SUM(D11:D14)</f>
        <v>0</v>
      </c>
      <c r="E10" s="81">
        <f>SUM(E11:E14)</f>
        <v>1939712445329</v>
      </c>
      <c r="F10" s="16"/>
    </row>
    <row r="11" spans="1:6" ht="15.75" x14ac:dyDescent="0.25">
      <c r="A11" s="77" t="s">
        <v>1085</v>
      </c>
      <c r="B11" s="28">
        <f>+Dptos!C44</f>
        <v>747834699412</v>
      </c>
      <c r="C11" s="28">
        <f>+Distymuniccertf!C76</f>
        <v>665103303117</v>
      </c>
      <c r="D11" s="28">
        <v>0</v>
      </c>
      <c r="E11" s="39">
        <f t="shared" ref="E11:E16" si="0">SUM(B11:D11)</f>
        <v>1412938002529</v>
      </c>
      <c r="F11" s="143"/>
    </row>
    <row r="12" spans="1:6" ht="15.75" x14ac:dyDescent="0.25">
      <c r="A12" s="77" t="s">
        <v>1086</v>
      </c>
      <c r="B12" s="28">
        <f>+Dptos!D44</f>
        <v>91693671595</v>
      </c>
      <c r="C12" s="28">
        <f>+Distymuniccertf!D76</f>
        <v>150646092138</v>
      </c>
      <c r="D12" s="28">
        <v>0</v>
      </c>
      <c r="E12" s="39">
        <f t="shared" si="0"/>
        <v>242339763733</v>
      </c>
      <c r="F12" s="16"/>
    </row>
    <row r="13" spans="1:6" ht="15.75" x14ac:dyDescent="0.25">
      <c r="A13" s="78" t="s">
        <v>1087</v>
      </c>
      <c r="B13" s="31">
        <f>+Dptos!F44</f>
        <v>101630834402</v>
      </c>
      <c r="C13" s="31">
        <f>+Distymuniccertf!F76</f>
        <v>91237073398</v>
      </c>
      <c r="D13" s="31">
        <v>0</v>
      </c>
      <c r="E13" s="40">
        <f t="shared" si="0"/>
        <v>192867907800</v>
      </c>
      <c r="F13" s="16"/>
    </row>
    <row r="14" spans="1:6" ht="15.75" x14ac:dyDescent="0.25">
      <c r="A14" s="78" t="s">
        <v>1088</v>
      </c>
      <c r="B14" s="31">
        <f>+Dptos!G44</f>
        <v>47608251150</v>
      </c>
      <c r="C14" s="31">
        <f>+Distymuniccertf!G76</f>
        <v>43958520117</v>
      </c>
      <c r="D14" s="31">
        <v>0</v>
      </c>
      <c r="E14" s="40">
        <f t="shared" si="0"/>
        <v>91566771267</v>
      </c>
      <c r="F14" s="16"/>
    </row>
    <row r="15" spans="1:6" ht="15.75" x14ac:dyDescent="0.25">
      <c r="A15" s="26" t="s">
        <v>24</v>
      </c>
      <c r="B15" s="79">
        <v>0</v>
      </c>
      <c r="C15" s="79">
        <f>+Distymuniccertf!J76</f>
        <v>7228298900</v>
      </c>
      <c r="D15" s="79">
        <f>+'Munc no certf'!E1049</f>
        <v>10825849674</v>
      </c>
      <c r="E15" s="80">
        <f t="shared" si="0"/>
        <v>18054148574</v>
      </c>
      <c r="F15" s="36"/>
    </row>
    <row r="16" spans="1:6" ht="15.75" x14ac:dyDescent="0.25">
      <c r="A16" s="26" t="s">
        <v>2</v>
      </c>
      <c r="B16" s="29">
        <f>+Dptos!J44</f>
        <v>47846132082</v>
      </c>
      <c r="C16" s="29">
        <f>+Distymuniccertf!K76</f>
        <v>7483528116</v>
      </c>
      <c r="D16" s="29">
        <v>0</v>
      </c>
      <c r="E16" s="69">
        <f t="shared" si="0"/>
        <v>55329660198</v>
      </c>
      <c r="F16" s="38"/>
    </row>
    <row r="17" spans="1:6" ht="34.35" customHeight="1" x14ac:dyDescent="0.25">
      <c r="A17" s="25" t="s">
        <v>3</v>
      </c>
      <c r="B17" s="30">
        <f>+B10+SUM(B15:B16)</f>
        <v>1036613588641</v>
      </c>
      <c r="C17" s="30">
        <f t="shared" ref="C17:E17" si="1">+C10+SUM(C15:C16)</f>
        <v>965656815786</v>
      </c>
      <c r="D17" s="30">
        <f t="shared" si="1"/>
        <v>10825849674</v>
      </c>
      <c r="E17" s="30">
        <f t="shared" si="1"/>
        <v>2013096254101</v>
      </c>
      <c r="F17" s="38"/>
    </row>
    <row r="18" spans="1:6" ht="24.6" customHeight="1" x14ac:dyDescent="0.2">
      <c r="A18" s="17"/>
      <c r="B18" s="11"/>
      <c r="C18" s="11"/>
      <c r="D18" s="34"/>
      <c r="E18" s="2"/>
    </row>
    <row r="19" spans="1:6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2020-06-23T21:55:12Z</dcterms:modified>
</cp:coreProperties>
</file>