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Ex2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D:\SDO_2 CICLO_2017\2019\PLANES &amp; PROYECTOS 2019\PAS 2019\SEGUIMIENTO 2019\1ER TRIMESTRE 2019\"/>
    </mc:Choice>
  </mc:AlternateContent>
  <xr:revisionPtr revIDLastSave="0" documentId="8_{4350256B-7E05-4B09-85B4-C36D8D1A55A4}" xr6:coauthVersionLast="43" xr6:coauthVersionMax="43" xr10:uidLastSave="{00000000-0000-0000-0000-000000000000}"/>
  <bookViews>
    <workbookView xWindow="-120" yWindow="-120" windowWidth="29040" windowHeight="15840" tabRatio="823" activeTab="1" xr2:uid="{00000000-000D-0000-FFFF-FFFF00000000}"/>
  </bookViews>
  <sheets>
    <sheet name="Seguimiento Ier Trimestre 2019" sheetId="11" r:id="rId1"/>
    <sheet name="Gráficas 1er trimestre 2019" sheetId="13" r:id="rId2"/>
    <sheet name="Categorías" sheetId="7" state="hidden" r:id="rId3"/>
  </sheets>
  <definedNames>
    <definedName name="_xlchart.v1.0" hidden="1">'Gráficas 1er trimestre 2019'!$B$4:$L$4</definedName>
    <definedName name="_xlchart.v1.1" hidden="1">'Gráficas 1er trimestre 2019'!$B$5:$L$5</definedName>
    <definedName name="_xlchart.v1.8" hidden="1">'Gráficas 1er trimestre 2019'!$B$4:$L$4</definedName>
    <definedName name="_xlchart.v1.9" hidden="1">'Gráficas 1er trimestre 2019'!$B$5:$L$5</definedName>
    <definedName name="_xlchart.v2.2" hidden="1">'Gráficas 1er trimestre 2019'!$P$6:$P$10</definedName>
    <definedName name="_xlchart.v2.3" hidden="1">'Gráficas 1er trimestre 2019'!$Q$6:$Q$10</definedName>
    <definedName name="_xlchart.v2.4" hidden="1">'Gráficas 1er trimestre 2019'!$P$6:$P$10</definedName>
    <definedName name="_xlchart.v2.5" hidden="1">'Gráficas 1er trimestre 2019'!$Q$6:$Q$10</definedName>
    <definedName name="_xlchart.v2.6" hidden="1">'Gráficas 1er trimestre 2019'!$P$6:$P$10</definedName>
    <definedName name="_xlchart.v2.7" hidden="1">'Gráficas 1er trimestre 2019'!$Q$6:$Q$10</definedName>
    <definedName name="_xlnm.Print_Area" localSheetId="0">'Seguimiento Ier Trimestre 2019'!$A$1:$W$24</definedName>
  </definedNames>
  <calcPr calcId="191029"/>
  <fileRecoveryPr autoRecover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1" i="13" l="1"/>
  <c r="Q10" i="13"/>
  <c r="Q9" i="13"/>
  <c r="Q8" i="13"/>
  <c r="Q7" i="13"/>
  <c r="Q6" i="13"/>
  <c r="L25" i="11" l="1"/>
  <c r="Q25" i="11"/>
  <c r="C5" i="13" s="1"/>
  <c r="R25" i="11"/>
  <c r="D5" i="13" s="1"/>
  <c r="S25" i="11"/>
  <c r="E5" i="13" s="1"/>
  <c r="T25" i="11"/>
  <c r="F5" i="13" s="1"/>
  <c r="U25" i="11"/>
  <c r="G5" i="13" s="1"/>
  <c r="V25" i="11"/>
  <c r="H5" i="13" s="1"/>
  <c r="W25" i="11"/>
  <c r="I5" i="13" s="1"/>
  <c r="X25" i="11"/>
  <c r="J5" i="13" s="1"/>
  <c r="Y25" i="11"/>
  <c r="K5" i="13" s="1"/>
  <c r="Z25" i="11"/>
  <c r="L5" i="13" s="1"/>
  <c r="P25" i="11"/>
  <c r="B5" i="13" s="1"/>
  <c r="AA9" i="11"/>
  <c r="AA10" i="11"/>
  <c r="AA11" i="11"/>
  <c r="AA12" i="11"/>
  <c r="AA13" i="11"/>
  <c r="AA14" i="11"/>
  <c r="AA15" i="11"/>
  <c r="AA16" i="11"/>
  <c r="AA17" i="11"/>
  <c r="AA18" i="11"/>
  <c r="AA19" i="11"/>
  <c r="AA20" i="11"/>
  <c r="AA21" i="11"/>
  <c r="AA22" i="11"/>
  <c r="AA23" i="11"/>
  <c r="AA24" i="11"/>
  <c r="AA8" i="11"/>
  <c r="AA25" i="11" l="1"/>
  <c r="M5" i="13" s="1"/>
</calcChain>
</file>

<file path=xl/sharedStrings.xml><?xml version="1.0" encoding="utf-8"?>
<sst xmlns="http://schemas.openxmlformats.org/spreadsheetml/2006/main" count="201" uniqueCount="165">
  <si>
    <t>FECHA DE INICIO</t>
  </si>
  <si>
    <t>FECHA FINAL</t>
  </si>
  <si>
    <t>FECHA DE EJECUCIÓN</t>
  </si>
  <si>
    <t>RECURSOS REQUERIDOS</t>
  </si>
  <si>
    <t>FÍSICOS Y HUMANOS</t>
  </si>
  <si>
    <t>OBJETIVO ESTRATÉGICO</t>
  </si>
  <si>
    <t>SI ES INVERSIÓN, NOMBRE DEL PROYECTO</t>
  </si>
  <si>
    <t>PRESUPUESTO ASIGNADO FUNCIONAMIENTO (EN PESOS)</t>
  </si>
  <si>
    <t>PRESUPUESTO ASIGNADO INVERSIÓN (EN PESOS)</t>
  </si>
  <si>
    <t>FINANCIEROS APORTADOS POR OTRAS ENTIDADES Y POR GESTIONAR (EN PESOS)</t>
  </si>
  <si>
    <t>META</t>
  </si>
  <si>
    <t>UNIDAD DE MEDIDA</t>
  </si>
  <si>
    <t>PERTENECE AL TABLERO DE LA MINISTRA</t>
  </si>
  <si>
    <t>DIMENSION O EJE MIPG</t>
  </si>
  <si>
    <t>PROGRAMA</t>
  </si>
  <si>
    <t xml:space="preserve"> INDICADOR DE PRODUCTO </t>
  </si>
  <si>
    <t xml:space="preserve">Direccionamiento estratégico y planeación </t>
  </si>
  <si>
    <t xml:space="preserve">ACTIVIDADES  </t>
  </si>
  <si>
    <t>Mejorar los resultados en lenguajes, ciencias y matemáticas, medidos por pruebas estandarizadas</t>
  </si>
  <si>
    <t>Brindar acceso con calidad a la educación superior</t>
  </si>
  <si>
    <t>Transformar y fortalecer la gestión y la cultura institucional</t>
  </si>
  <si>
    <t>ASISTENCIA A COMUNIDADES INDIGENAS A TRAVES DEL FONDO DE CREDITOS CONDONABLES ALVARO ULCUE - PNR REGION NACIONAL - ICETEX</t>
  </si>
  <si>
    <t>CREDITO EDUCATIVO PARA SOSTENIMIENTO DIRIGIDO A PROFESIONALES QUE CURSEN ESPECIALIZACIONES EN EL AREA DE SALUD -ICETEX.</t>
  </si>
  <si>
    <t>MEJORAMIENTO DE LA CALIDAD DE LA EDUCACION PREESCOLAR, BASICA Y MEDIA.</t>
  </si>
  <si>
    <t>ASISTENCIA TECNICA Y ASESORIA PARA EL FORTALECIMIENTO DE LOS PROCESOS DE PLANEACION, DESCENTRALIZACION Y REORGANIZACION DEL SECTOR EDUCATIVO.</t>
  </si>
  <si>
    <t>AMPLIACION DE LA COBERTURA EN LA EDUCACION SUPERIOR</t>
  </si>
  <si>
    <t>MEJORAMIENTO DE LA CALIDAD DE LA EDUCACION SUPERIOR NACIONAL</t>
  </si>
  <si>
    <t>MEJORAMIENTO EN INFRAESTRUCTURA Y DOTACION DE INSTITUCIONES DE EDUCACION BASICA Y MEDIA. LEY 21 DE 1982.</t>
  </si>
  <si>
    <t>IMPLANTACION DE UN PROGRAMA PARA LA TRANSFORMACION DE LA EDUCACION TECNICA Y TECNOLOGICA EN COLOMBIA</t>
  </si>
  <si>
    <t>MODERNIZAR EL SECTOR EDUCATIVO NACIONAL</t>
  </si>
  <si>
    <t>CREDITO DE TRANSFERENCIA DE TECNOLOGIA PARA PRODUCCION Y DISTRIBUCION DE CONTENIDOS EN EDUCACION BASICA Y SUPERIOR EN COLOMBIA</t>
  </si>
  <si>
    <t>FOMENTAR LA PERTINENCIA DE LA EDUCACION PREESCOLAR, BASICA Y MEDIA EN COLOMBIA</t>
  </si>
  <si>
    <t>FORTALECIMIENTO DE LA COBERTURA CON CALIDAD PARA EL SECTOR EDUCATIVO RURAL. FASE II - BANCO MUNDIAL. REGION NACIONAL</t>
  </si>
  <si>
    <t>ASISTENCIA A COMUNIDADES NEGRAS A TRAVES DE CREDITOS CONDONABLES PARA ESTUDIO DE PREGRADO Y POSTGRADO EN EL PAIS Y EN EL EXTERIOR -ICETEX</t>
  </si>
  <si>
    <t>IMPLANTACION APOYO A MEJORES BACHILLERES DEL PAIS ART 99 LEY 115 DE 1994 ANDRES BELLO -ICETEX.</t>
  </si>
  <si>
    <t>APOYO PARA EL FORTALECIMIENTO DEL CRÉDITO EDUCATIVO DEL ICETEX A NIVEL NACIONAL</t>
  </si>
  <si>
    <t>MEJORAMIENTO DE LA CALIDAD DE LA EDUCACION INICIAL PARA LA PRIMERA INFANCIA EN EL MARCO DE UNA ATENCION INTEGRAL EN COLOMBIA</t>
  </si>
  <si>
    <t>IMPLANTACIÓN ACCESO A LA EDUCACIÓN SUPERIOR EN COLOMBIA A TRAVÉS DE LAS DIFERENTES LINEAS DE CRÉDITO EDUCATIVO DEL ICETEX NACIONAL</t>
  </si>
  <si>
    <t>ASESORIA A LAS SECRETARIAS DE EDUCACIÓN CERTIFICADAS E INSTITUCIONES DE EDUCACIÓN PARA EL TRABAJO EN LA APLICACIÓN DE ESTÁNDARES DE CALIDAD DE PROGRAMAS E INSTITUCIONES EN COLOMBIA</t>
  </si>
  <si>
    <t>FORTALECIMIENTO DEL MODELO DE GESTIÓN EN LOS DIFERENTES NIVELES DEL SISTEMA EDUCATIVO EN COLOMBIA</t>
  </si>
  <si>
    <t>MEJORAMIENTO DE LAS OPORTUNIDADES Y REALIZACIONES EN ACCESO Y PERMANENCIA PARA DISMINUIR LAS BRECHAS ENTRE ZONAS RURAL-URBANA, POBLACIONES VULNERABLES Y DIVERSAS Y POR REGIONES. NACIONAL</t>
  </si>
  <si>
    <t>IMPLEMENTACIÓN DEL FONDO PARA EL ACCESO Y LA PERMANENCIA DE LA POBLACIÓN VÍCTIMA EN EDUCACIÓN SUPERIOR EN COLOMBIA</t>
  </si>
  <si>
    <t>APOYO PARA EL FORTALECIMIENTO DE LA CALIDAD DOCENTE - ICETEX NACIONAL</t>
  </si>
  <si>
    <t>APOYO A LA PERMANENCIA Y LA CALIDAD DE LOS ESTUDIANTES DE EDUCACIÓN SUPERIOR - ICETEX NACIONAL</t>
  </si>
  <si>
    <t>ASISTENCIA TÉCNICA A LAS ENTIDADES TERRITORIALES PARA EL ACCESO Y LA PERMANENCIA DE LOS ESTUDIANTES Y ADULTOS VÍCTIMAS DE LA VIOLENCIA EN COLOMBIA</t>
  </si>
  <si>
    <t>FORTALECIMIENTO DE LA EDUCACIÓN MEDIA Y TRÁNSITO A LA EDUCACIÓN TERCIARIA EN COLOMBIA</t>
  </si>
  <si>
    <t>IMPLEMENTACIÓN DEL PROGRAMA DE ALIMENTACIÓN ESCOLAR EN COLOMBIA</t>
  </si>
  <si>
    <t>MEJORAMIENTO DE LA EFICIENCIA Y EFICACIA DEL SISTEMA DE ASEGURAMIENTO DE LA CALIDAD DE LA EDUCACION SUPERIOR Y DE LA ETDH EN COLOMBIA</t>
  </si>
  <si>
    <t>FORTALECIMIENTO DE LA POLÍTICA PÚBLICA DE EDUCACIÓN INICIAL EN COLOMBIA</t>
  </si>
  <si>
    <t>CONSTRUCCIÓN AMPLIACIÓN, MEJORAMIENTO Y DOTACIÓN DE INFRAESTRUCTURA EDUCATIVA EN NIVELES DE PREESCOLAR, BASICA Y MEDIA A NIVEL NACIONAL</t>
  </si>
  <si>
    <t>FORTALECIMIENTO DE LA GESTIÓN SECTORIAL Y LA CAPACIDAD INSTITUCIONAL EN COLOMBIA</t>
  </si>
  <si>
    <t>APOYO PARA FOMENTAR EL ACCESO CON CALIDAD A LA EDUCACIÓN SUPERIOR A TRAVES DE INCENTIVOS A LA DEMANDA EN COLOMBIA</t>
  </si>
  <si>
    <t>FORTALECIMIENTO PARA EL ACCESO Y LA PERMANENCIA EN LA EDUCACIÓN SUPERIOR CON CALIDAD EN COLOMBIA</t>
  </si>
  <si>
    <t>ASISTENCIA Y ASESORÍA PARA LA DESCENTRALIZACIÓN, REORGANIZACIÓN Y APLICACIÓN DEL ENFOQUE DIFERENCIAL EN EL SECTOR EDUCATIVO NACIONAL</t>
  </si>
  <si>
    <t>ACCESO CON PERMANENCIA EN LA EDUCACION PREESCOLAR, BÁSICA Y MEDIA PARA LOS NIÑOS, NIÑAS ADOLESCENTES, JOVENES Y ADULTOS VÍCTIMAS DEL CONFLICTO, EN SITUACIONES DE RIESGO Y/O EMERGENCIA</t>
  </si>
  <si>
    <t>FORTALECIMIENTO DE LA PLANEACIÓN, SISTEMAS DE INFORMACIÓN, SEGUIMIENTO, ASIGNACIÓN PRESUPUESTAL E INVESTIGACIÓN PARA EL SECTOR EDUCATIV NACIONAL</t>
  </si>
  <si>
    <t>IMPLEMENTACIÓN DE ESTRATEGIAS DE ACCESO Y PERMANENCIA EN LA EDUCACIÓN PREESCOLAR, BÁSICA Y MEDIA PARA LA POBLACIÓN VULNERABLE A NIVEL NACIONAL</t>
  </si>
  <si>
    <t>Presupuesto de Funcionamiento</t>
  </si>
  <si>
    <t>Gestión con valores para Resultados</t>
  </si>
  <si>
    <t xml:space="preserve">Evaluación de Resultados </t>
  </si>
  <si>
    <t xml:space="preserve">Talento Humano </t>
  </si>
  <si>
    <t xml:space="preserve">Información y Comunicación </t>
  </si>
  <si>
    <t xml:space="preserve">Gestión del Conocimiento y la Innovación </t>
  </si>
  <si>
    <t>Control Interno</t>
  </si>
  <si>
    <t xml:space="preserve">%
Proyectado </t>
  </si>
  <si>
    <t>Indicador de Producto</t>
  </si>
  <si>
    <t>Unidad de Medida</t>
  </si>
  <si>
    <t>Meta</t>
  </si>
  <si>
    <t>Actividades</t>
  </si>
  <si>
    <t>Fecha de Ejecución</t>
  </si>
  <si>
    <t>Inicio
DD/MM/AAAA</t>
  </si>
  <si>
    <t>Final DD/MM/AAAA</t>
  </si>
  <si>
    <t>Otro</t>
  </si>
  <si>
    <t>I TRIMESTRE</t>
  </si>
  <si>
    <t>II TRIMESTRE</t>
  </si>
  <si>
    <t>III TRIMESTRE</t>
  </si>
  <si>
    <t>IV TRIMESTRE</t>
  </si>
  <si>
    <t>Programación Actividades</t>
  </si>
  <si>
    <t>Porcentaje</t>
  </si>
  <si>
    <t>Número</t>
  </si>
  <si>
    <t>Estrategia de despliegue diseñada</t>
  </si>
  <si>
    <t>Encuesta de satisfacción aplicada</t>
  </si>
  <si>
    <t>Diseñar y aplicar encuesta de satisfacción para el cliente de procesos y servicios internos</t>
  </si>
  <si>
    <t>Objetivo Transformacional</t>
  </si>
  <si>
    <t>Objetivo Estratégico</t>
  </si>
  <si>
    <t>Objetivos tácticos</t>
  </si>
  <si>
    <t>Formula del Indicador</t>
  </si>
  <si>
    <t>Reponsable</t>
  </si>
  <si>
    <r>
      <t xml:space="preserve">Mejorar la gestión y el desempeño del Ecosistema Sectorial en </t>
    </r>
    <r>
      <rPr>
        <b/>
        <sz val="12"/>
        <rFont val="Calibri"/>
        <family val="2"/>
        <scheme val="minor"/>
      </rPr>
      <t>calidad del servicio y transparencia</t>
    </r>
    <r>
      <rPr>
        <sz val="12"/>
        <rFont val="Calibri"/>
        <family val="2"/>
        <scheme val="minor"/>
      </rPr>
      <t xml:space="preserve">, con un proceso de </t>
    </r>
    <r>
      <rPr>
        <b/>
        <sz val="12"/>
        <rFont val="Calibri"/>
        <family val="2"/>
        <scheme val="minor"/>
      </rPr>
      <t>transformación cultural</t>
    </r>
    <r>
      <rPr>
        <sz val="12"/>
        <rFont val="Calibri"/>
        <family val="2"/>
        <scheme val="minor"/>
      </rPr>
      <t xml:space="preserve"> que  articule las dimensiones y los componentes de la </t>
    </r>
    <r>
      <rPr>
        <b/>
        <sz val="12"/>
        <rFont val="Calibri"/>
        <family val="2"/>
        <scheme val="minor"/>
      </rPr>
      <t>gestión estratégica y operativa.</t>
    </r>
  </si>
  <si>
    <t>Ubicar al sector entre lo tres primeros lugares en los resultados de la evaluación del desempeño institucional y sectorial que el Departamento Administrativo de la Función Pública mide anualmente, a través del  Formulario Único de Reporte de Avances de la Gestión (FURAG), con base en el Modelo Integrado de Gestión y planeación MIPG</t>
  </si>
  <si>
    <t>Identificar y diseñar el plan de intervención integral de las políticas de gestión y desempeño que se encuentran en el grupo 1</t>
  </si>
  <si>
    <t>Ejecutar plan de intervención integral de las políticas de gestión y desempeño que se encuentran en el grupo 1</t>
  </si>
  <si>
    <t>Presentar ante Comité de Gestión y Desempeño Sectorial, avances del plan de intervención integral de las políticas de gestión y desempeño que se encuentran en el grupo 1</t>
  </si>
  <si>
    <t>Plan de intervención integral aprobado por el Comité de Gestión y Desempeño Institucional</t>
  </si>
  <si>
    <t>Plan de intervención ejecutado</t>
  </si>
  <si>
    <t>Informe de avance de plan de intervención integral en Comité de Gestión y Desempeño Sectorial</t>
  </si>
  <si>
    <t>Número de informes presentados a Comité</t>
  </si>
  <si>
    <t>Número de actividades ejecutadas / número de actividades  planeadas</t>
  </si>
  <si>
    <t>1 Plan de intervención aprobado</t>
  </si>
  <si>
    <t>Número de directivos participantes / Número de directivos proyectados</t>
  </si>
  <si>
    <t>1 Estrategia de despliegue diseñada</t>
  </si>
  <si>
    <t>Porcentaje de servidores nuevos formados en curso de MIPG</t>
  </si>
  <si>
    <t>Número de servidores participantes / Número de servidores proyectados</t>
  </si>
  <si>
    <t>Porcentaje de participación de jefes en el curso</t>
  </si>
  <si>
    <t>Número de jefes participantes / Número de jefes proyectados</t>
  </si>
  <si>
    <t>Participación de los jefes de planeación y de talento humano de las entidades, en los encuentros de transformación cultural del sector</t>
  </si>
  <si>
    <t>1 Informe de encuesta de satisfacción socializado</t>
  </si>
  <si>
    <t xml:space="preserve">Documento de lección aprendida en la implementación de políticas de gestión y desempeño </t>
  </si>
  <si>
    <t>EAV</t>
  </si>
  <si>
    <t>Diseñar estrategias transversales para el sector que apalanquen el proceso de transformación cultural y las políticas del grupo 2</t>
  </si>
  <si>
    <t>Alinear a la alta dirección de cada entidad e entorno al Plan Nacional de Desarrollo y a los planes estratégicos del Ministerio y del Sector</t>
  </si>
  <si>
    <t>Participación de servidores nuevos de las entidades, en el curso de MIPG de la Función Pública</t>
  </si>
  <si>
    <t xml:space="preserve">Incorporar y ejecutar al menos una acción de transformación cultural, según recomendaciones de la mesa técnica de transformación cultural </t>
  </si>
  <si>
    <t xml:space="preserve">Aplicar una metodología de análisis integral del servicio (service blueprint) en un proceso de la entidad </t>
  </si>
  <si>
    <t>Mejorar un proceso a partir de los resultados del análisis integral del servicio (service blueprint)</t>
  </si>
  <si>
    <t>Proceso mejorado</t>
  </si>
  <si>
    <t>1 proceso con mejora</t>
  </si>
  <si>
    <t>Presentar a la alta dirección una propuesta de mejora organizacional a partir del análisis de las PQRS</t>
  </si>
  <si>
    <t>Participar en los ejercicios de identificación de riesgos de corrupción del sector.</t>
  </si>
  <si>
    <t>Número de ejercicios en los que se participó / Número de ejercicios convocados</t>
  </si>
  <si>
    <t>Identificar y documentar una lección aprendida sobre la implementación de políticas de gestión y desempeño que se encuentren en el grupo 3</t>
  </si>
  <si>
    <t>Movilizar las políticas de gestión y desempeño clasificadas en el grupo 1 según sus resultados, al grupo 2 mediante procesos de intervención integral</t>
  </si>
  <si>
    <t>Participación de los directivos en estrategia de despliegue del Plan Nacional de Desarrollo</t>
  </si>
  <si>
    <t>Diseñar estrategia de despliegue de los planes estratégicos (incluyendo el DNP) entre toda la entidad</t>
  </si>
  <si>
    <t>Conformación de mesa técnica para transformación cultural en cada entidad acorde con los lineamientos del sector</t>
  </si>
  <si>
    <t>Mesa técnica de transformación cultural conformada</t>
  </si>
  <si>
    <t>1 Mesa técnica de transformación cultural conformada</t>
  </si>
  <si>
    <t>Implementar las decisiones de la alta dirección con relación a las propuestas de mejora presentadas a partir del análisis de las PQRS</t>
  </si>
  <si>
    <t>Movilizar las políticas de gestión y desempeño clasificadas en el grupo 3 según sus resultados, al grupo 4 mediante aplican el ciclo completo de la gestión de conocimiento</t>
  </si>
  <si>
    <t>1 Propuesta de mejora presentada y  aprobada</t>
  </si>
  <si>
    <t>Propuesta de mejora presentada y aprobada</t>
  </si>
  <si>
    <t xml:space="preserve">Presentar un informe de las decisiones de la alta dirección con relación a los informes las PQRS y sus avances </t>
  </si>
  <si>
    <t>Informe de avance de la implementación de las decisiones tomadas  presentado en Comité de Gestión y Desempeño Sectorial</t>
  </si>
  <si>
    <t>1 informe presentado a Comité</t>
  </si>
  <si>
    <t>Mayor a 85%</t>
  </si>
  <si>
    <t>Mayor a 95%</t>
  </si>
  <si>
    <t>Mayor o igual a 80</t>
  </si>
  <si>
    <t>Número de actividades ejecutadas / Número de actividades planeadas</t>
  </si>
  <si>
    <t xml:space="preserve">Porcentaje de ejecución de la acción de transformación cultural </t>
  </si>
  <si>
    <t>Porcentaje de avance en la aplicación de la Metodología de análisis integral</t>
  </si>
  <si>
    <t>Porcentaje de implementación de la mejora</t>
  </si>
  <si>
    <t>Seguimiento Plan de Acción del Sector Administrativo 2019</t>
  </si>
  <si>
    <t>EAV que tengan políticas de gestión y desempeño en el Grupo_1</t>
  </si>
  <si>
    <t>EAV que tengan políticas de gestión y desempeño en el Grupo_ 3</t>
  </si>
  <si>
    <t>1 documento de lección aprendida en la implementación de políticas de gestión y desempeño que se encuentre en el Grupo 3</t>
  </si>
  <si>
    <t xml:space="preserve">Cumplimiento del indicador % (Acumulado)           </t>
  </si>
  <si>
    <t>MEN</t>
  </si>
  <si>
    <t>ICFES</t>
  </si>
  <si>
    <t>ICETEX</t>
  </si>
  <si>
    <t>INCI</t>
  </si>
  <si>
    <t>INSOR</t>
  </si>
  <si>
    <t>FODESEP</t>
  </si>
  <si>
    <t>INTENALCO</t>
  </si>
  <si>
    <t>ETITC</t>
  </si>
  <si>
    <t>INFOTEP SAN ANDRES</t>
  </si>
  <si>
    <t>INFOTEP SAN JUAN DEL CESAR</t>
  </si>
  <si>
    <t>ITFIT</t>
  </si>
  <si>
    <t>Promedio por Entidad</t>
  </si>
  <si>
    <t>Promedio por Meta</t>
  </si>
  <si>
    <t>Plan Intervención aprobado</t>
  </si>
  <si>
    <t>Mesa Técnica conformada</t>
  </si>
  <si>
    <t>Propuesta Mejora aprobada</t>
  </si>
  <si>
    <t>Porcentaje de participación en los ejercicios de identificación de riesgos de corrupción</t>
  </si>
  <si>
    <t>Partcipación ejercicios identificación riesgos</t>
  </si>
  <si>
    <t>Lección Aprendida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</si>
</sst>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&quot;$&quot;\ * #,##0.00_ ;_ &quot;$&quot;\ * \-#,##0.00_ ;_ &quot;$&quot;\ * &quot;-&quot;??_ ;_ @_ "/>
    <numFmt numFmtId="165" formatCode="_ * #,##0.00_ ;_ * \-#,##0.00_ ;_ * &quot;-&quot;??_ ;_ @_ "/>
  </numFmts>
  <fonts count="13" x14ac:knownFonts="1">
    <font>
      <sz val="10"/>
      <name val="Arial"/>
    </font>
    <font>
      <b/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Verdana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b/>
      <sz val="14"/>
      <color theme="0"/>
      <name val="Calibri"/>
      <family val="2"/>
      <scheme val="minor"/>
    </font>
    <font>
      <sz val="36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7F6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33C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12">
    <xf numFmtId="0" fontId="0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6">
    <xf numFmtId="0" fontId="0" fillId="0" borderId="0" xfId="0"/>
    <xf numFmtId="3" fontId="1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4" fillId="5" borderId="0" xfId="0" applyFont="1" applyFill="1" applyAlignment="1">
      <alignment vertical="center" wrapText="1"/>
    </xf>
    <xf numFmtId="0" fontId="4" fillId="6" borderId="0" xfId="0" applyFont="1" applyFill="1" applyAlignment="1">
      <alignment vertical="center" wrapText="1"/>
    </xf>
    <xf numFmtId="0" fontId="2" fillId="7" borderId="0" xfId="0" applyFont="1" applyFill="1" applyAlignment="1">
      <alignment vertical="center"/>
    </xf>
    <xf numFmtId="14" fontId="5" fillId="0" borderId="7" xfId="0" applyNumberFormat="1" applyFont="1" applyBorder="1" applyAlignment="1">
      <alignment horizontal="center" vertical="center"/>
    </xf>
    <xf numFmtId="9" fontId="5" fillId="4" borderId="7" xfId="7" applyFont="1" applyFill="1" applyBorder="1" applyAlignment="1">
      <alignment horizontal="center" vertical="center"/>
    </xf>
    <xf numFmtId="9" fontId="5" fillId="0" borderId="7" xfId="0" applyNumberFormat="1" applyFont="1" applyBorder="1" applyAlignment="1">
      <alignment horizontal="center" vertical="center" wrapText="1"/>
    </xf>
    <xf numFmtId="1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justify" vertical="center" wrapText="1"/>
    </xf>
    <xf numFmtId="0" fontId="9" fillId="0" borderId="0" xfId="0" applyFont="1"/>
    <xf numFmtId="0" fontId="5" fillId="4" borderId="0" xfId="0" applyFont="1" applyFill="1"/>
    <xf numFmtId="0" fontId="5" fillId="4" borderId="0" xfId="0" applyFont="1" applyFill="1" applyAlignment="1">
      <alignment horizontal="center" vertical="center"/>
    </xf>
    <xf numFmtId="0" fontId="5" fillId="0" borderId="7" xfId="0" applyFont="1" applyBorder="1"/>
    <xf numFmtId="0" fontId="8" fillId="8" borderId="7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/>
    </xf>
    <xf numFmtId="14" fontId="5" fillId="0" borderId="7" xfId="0" applyNumberFormat="1" applyFont="1" applyBorder="1" applyAlignment="1">
      <alignment horizontal="center" vertical="center"/>
    </xf>
    <xf numFmtId="0" fontId="8" fillId="8" borderId="7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0" fontId="11" fillId="8" borderId="7" xfId="0" applyFont="1" applyFill="1" applyBorder="1" applyAlignment="1">
      <alignment horizontal="center" vertical="center"/>
    </xf>
    <xf numFmtId="0" fontId="8" fillId="8" borderId="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0" fillId="9" borderId="8" xfId="0" applyFont="1" applyFill="1" applyBorder="1" applyAlignment="1">
      <alignment horizontal="center" vertical="center"/>
    </xf>
    <xf numFmtId="0" fontId="10" fillId="9" borderId="0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0" fontId="8" fillId="9" borderId="7" xfId="0" applyFont="1" applyFill="1" applyBorder="1" applyAlignment="1">
      <alignment horizontal="center" vertical="center" wrapText="1"/>
    </xf>
    <xf numFmtId="9" fontId="8" fillId="9" borderId="7" xfId="11" applyFont="1" applyFill="1" applyBorder="1" applyAlignment="1">
      <alignment horizontal="center" vertical="center" wrapText="1" readingOrder="1"/>
    </xf>
    <xf numFmtId="9" fontId="5" fillId="4" borderId="7" xfId="11" applyFont="1" applyFill="1" applyBorder="1" applyAlignment="1">
      <alignment horizontal="center" vertical="center"/>
    </xf>
    <xf numFmtId="9" fontId="5" fillId="0" borderId="7" xfId="11" applyFont="1" applyFill="1" applyBorder="1" applyAlignment="1">
      <alignment horizontal="center" vertical="center"/>
    </xf>
    <xf numFmtId="10" fontId="8" fillId="9" borderId="7" xfId="7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9" fontId="5" fillId="0" borderId="7" xfId="0" applyNumberFormat="1" applyFont="1" applyBorder="1" applyAlignment="1">
      <alignment horizontal="center" vertical="center"/>
    </xf>
    <xf numFmtId="9" fontId="5" fillId="0" borderId="0" xfId="0" applyNumberFormat="1" applyFont="1"/>
    <xf numFmtId="9" fontId="5" fillId="0" borderId="7" xfId="7" applyFont="1" applyFill="1" applyBorder="1" applyAlignment="1">
      <alignment horizontal="center" vertical="center"/>
    </xf>
    <xf numFmtId="0" fontId="5" fillId="0" borderId="11" xfId="0" applyFont="1" applyBorder="1"/>
    <xf numFmtId="9" fontId="8" fillId="8" borderId="7" xfId="7" applyFont="1" applyFill="1" applyBorder="1" applyAlignment="1">
      <alignment horizontal="center" vertical="center"/>
    </xf>
    <xf numFmtId="9" fontId="11" fillId="9" borderId="7" xfId="7" applyNumberFormat="1" applyFont="1" applyFill="1" applyBorder="1" applyAlignment="1">
      <alignment horizontal="center" vertical="center"/>
    </xf>
    <xf numFmtId="9" fontId="12" fillId="8" borderId="7" xfId="11" applyFont="1" applyFill="1" applyBorder="1" applyAlignment="1">
      <alignment horizontal="center" vertical="center" wrapText="1" readingOrder="1"/>
    </xf>
    <xf numFmtId="0" fontId="5" fillId="0" borderId="12" xfId="0" applyFont="1" applyBorder="1"/>
    <xf numFmtId="9" fontId="8" fillId="8" borderId="7" xfId="11" applyFont="1" applyFill="1" applyBorder="1" applyAlignment="1">
      <alignment horizontal="center" vertical="center" wrapText="1" readingOrder="1"/>
    </xf>
    <xf numFmtId="9" fontId="5" fillId="4" borderId="7" xfId="11" applyFont="1" applyFill="1" applyBorder="1" applyAlignment="1">
      <alignment horizontal="center" vertical="center"/>
    </xf>
    <xf numFmtId="9" fontId="8" fillId="9" borderId="7" xfId="7" applyNumberFormat="1" applyFont="1" applyFill="1" applyBorder="1" applyAlignment="1">
      <alignment horizontal="center" vertical="center"/>
    </xf>
    <xf numFmtId="9" fontId="5" fillId="4" borderId="7" xfId="11" applyFont="1" applyFill="1" applyBorder="1" applyAlignment="1">
      <alignment horizontal="center" vertical="center"/>
    </xf>
    <xf numFmtId="9" fontId="5" fillId="0" borderId="7" xfId="3" applyNumberFormat="1" applyFont="1" applyBorder="1" applyAlignment="1">
      <alignment horizontal="center" vertical="center"/>
    </xf>
    <xf numFmtId="0" fontId="5" fillId="0" borderId="7" xfId="3" applyFont="1" applyBorder="1" applyAlignment="1">
      <alignment horizontal="center" vertical="center"/>
    </xf>
    <xf numFmtId="9" fontId="5" fillId="0" borderId="7" xfId="3" applyNumberFormat="1" applyFont="1" applyFill="1" applyBorder="1" applyAlignment="1">
      <alignment horizontal="center" vertical="center"/>
    </xf>
    <xf numFmtId="9" fontId="5" fillId="4" borderId="7" xfId="11" applyFont="1" applyFill="1" applyBorder="1" applyAlignment="1">
      <alignment horizontal="center" vertical="center"/>
    </xf>
    <xf numFmtId="0" fontId="5" fillId="0" borderId="7" xfId="3" applyFont="1" applyBorder="1"/>
    <xf numFmtId="9" fontId="5" fillId="0" borderId="7" xfId="11" applyFont="1" applyBorder="1" applyAlignment="1">
      <alignment horizontal="center" vertical="center"/>
    </xf>
    <xf numFmtId="9" fontId="8" fillId="8" borderId="7" xfId="7" applyNumberFormat="1" applyFont="1" applyFill="1" applyBorder="1" applyAlignment="1">
      <alignment horizontal="center" vertical="center"/>
    </xf>
    <xf numFmtId="10" fontId="8" fillId="8" borderId="7" xfId="7" applyNumberFormat="1" applyFont="1" applyFill="1" applyBorder="1" applyAlignment="1">
      <alignment horizontal="center" vertical="center"/>
    </xf>
    <xf numFmtId="9" fontId="5" fillId="0" borderId="7" xfId="3" applyNumberFormat="1" applyFont="1" applyBorder="1" applyAlignment="1">
      <alignment horizontal="center" vertical="center"/>
    </xf>
    <xf numFmtId="0" fontId="5" fillId="0" borderId="7" xfId="3" applyFont="1" applyBorder="1" applyAlignment="1">
      <alignment horizontal="center" vertical="center"/>
    </xf>
    <xf numFmtId="10" fontId="8" fillId="0" borderId="0" xfId="7" applyNumberFormat="1" applyFont="1" applyFill="1" applyBorder="1" applyAlignment="1">
      <alignment horizontal="center" vertical="center"/>
    </xf>
  </cellXfs>
  <cellStyles count="12">
    <cellStyle name="Millares 2" xfId="1" xr:uid="{00000000-0005-0000-0000-000000000000}"/>
    <cellStyle name="Millares 2 2" xfId="8" xr:uid="{00000000-0005-0000-0000-000001000000}"/>
    <cellStyle name="Moneda 2" xfId="2" xr:uid="{00000000-0005-0000-0000-000002000000}"/>
    <cellStyle name="Moneda 2 2" xfId="9" xr:uid="{00000000-0005-0000-0000-000003000000}"/>
    <cellStyle name="Normal" xfId="0" builtinId="0"/>
    <cellStyle name="Normal 2" xfId="3" xr:uid="{00000000-0005-0000-0000-000005000000}"/>
    <cellStyle name="Normal 3" xfId="6" xr:uid="{00000000-0005-0000-0000-000006000000}"/>
    <cellStyle name="Porcentaje" xfId="7" builtinId="5"/>
    <cellStyle name="Porcentaje 2" xfId="11" xr:uid="{00000000-0005-0000-0000-000008000000}"/>
    <cellStyle name="Porcentual 2" xfId="4" xr:uid="{00000000-0005-0000-0000-000009000000}"/>
    <cellStyle name="Porcentual 2 2" xfId="10" xr:uid="{00000000-0005-0000-0000-00000A000000}"/>
    <cellStyle name="Porcentual 3" xfId="5" xr:uid="{00000000-0005-0000-0000-00000B000000}"/>
  </cellStyles>
  <dxfs count="0"/>
  <tableStyles count="0" defaultTableStyle="TableStyleMedium9" defaultPivotStyle="PivotStyleLight16"/>
  <colors>
    <mruColors>
      <color rgb="FF0033CC"/>
      <color rgb="FF3366CC"/>
      <color rgb="FF003399"/>
      <color rgb="FF008080"/>
      <color rgb="FF0099CC"/>
      <color rgb="FFFF66CC"/>
      <color rgb="FF862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 dir="row">_xlchart.v1.0</cx:f>
      </cx:strDim>
      <cx:numDim type="val">
        <cx:f dir="row">_xlchart.v1.1</cx:f>
      </cx:numDim>
    </cx:data>
  </cx:chartData>
  <cx:chart>
    <cx:title pos="t" align="ctr" overlay="0">
      <cx:tx>
        <cx:rich>
          <a:bodyPr vertOverflow="overflow" horzOverflow="overflow" wrap="square" lIns="0" tIns="0" rIns="0" bIns="0"/>
          <a:lstStyle/>
          <a:p>
            <a:pPr algn="ctr" rtl="0">
              <a:defRPr sz="2000" b="1">
                <a:solidFill>
                  <a:srgbClr val="595959"/>
                </a:solidFill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defRPr>
            </a:pPr>
            <a:r>
              <a:rPr lang="es-CO" sz="2000" b="1"/>
              <a:t>Plan de Acción del Sector Administrativo 2019 - Seguimiento 1er Trimestre 2019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2000" b="1">
                <a:solidFill>
                  <a:srgbClr val="595959"/>
                </a:solidFill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defRPr>
            </a:pPr>
            <a:r>
              <a:rPr lang="es-CO" sz="2000" b="1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Calibri" panose="020F0502020204030204"/>
                <a:ea typeface="Calibri" panose="020F0502020204030204" pitchFamily="34" charset="0"/>
                <a:cs typeface="Calibri" panose="020F0502020204030204" pitchFamily="34" charset="0"/>
              </a:rPr>
              <a:t>Porcentaje  de cumplimiento de las Entidades</a:t>
            </a:r>
          </a:p>
        </cx:rich>
      </cx:tx>
    </cx:title>
    <cx:plotArea>
      <cx:plotAreaRegion>
        <cx:plotSurface>
          <cx:spPr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74000">
                  <a:schemeClr val="accent1">
                    <a:lumMod val="45000"/>
                    <a:lumOff val="55000"/>
                  </a:schemeClr>
                </a:gs>
                <a:gs pos="83000">
                  <a:schemeClr val="accent1">
                    <a:lumMod val="45000"/>
                    <a:lumOff val="55000"/>
                  </a:schemeClr>
                </a:gs>
                <a:gs pos="100000">
                  <a:schemeClr val="accent1">
                    <a:lumMod val="30000"/>
                    <a:lumOff val="70000"/>
                  </a:schemeClr>
                </a:gs>
              </a:gsLst>
              <a:lin ang="5400000" scaled="1"/>
            </a:gradFill>
          </cx:spPr>
        </cx:plotSurface>
        <cx:series layoutId="clusteredColumn" uniqueId="{820CF215-9915-449A-8DE1-79C96CB3C167}"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1400" b="1">
                    <a:solidFill>
                      <a:sysClr val="windowText" lastClr="000000"/>
                    </a:solidFill>
                  </a:defRPr>
                </a:pPr>
                <a:endParaRPr lang="es-ES" sz="1400" b="1" i="0" u="none" strike="noStrike" baseline="0">
                  <a:solidFill>
                    <a:sysClr val="windowText" lastClr="000000"/>
                  </a:solidFill>
                  <a:latin typeface="Calibri" panose="020F0502020204030204"/>
                </a:endParaRPr>
              </a:p>
            </cx:txPr>
          </cx:dataLabels>
          <cx:dataId val="0"/>
          <cx:layoutPr>
            <cx:aggregation/>
          </cx:layoutPr>
          <cx:axisId val="1"/>
        </cx:series>
        <cx:series layoutId="paretoLine" ownerIdx="0" uniqueId="{551DE70B-6816-4007-81BE-9F41F49854DB}">
          <cx:axisId val="2"/>
        </cx:series>
      </cx:plotAreaRegion>
      <cx:axis id="0">
        <cx:catScaling gapWidth="0"/>
        <cx:tickLabels/>
        <cx:txPr>
          <a:bodyPr vertOverflow="overflow" horzOverflow="overflow" wrap="square" lIns="0" tIns="0" rIns="0" bIns="0"/>
          <a:lstStyle/>
          <a:p>
            <a:pPr algn="ctr" rtl="0">
              <a:defRPr sz="1200" b="1">
                <a:solidFill>
                  <a:srgbClr val="595959"/>
                </a:solidFill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defRPr>
            </a:pPr>
            <a:endParaRPr lang="es-CO" sz="1200" b="1"/>
          </a:p>
        </cx:txPr>
      </cx:axis>
      <cx:axis id="1">
        <cx:valScaling/>
        <cx:majorGridlines/>
        <cx:tickLabels/>
        <cx:txPr>
          <a:bodyPr vertOverflow="overflow" horzOverflow="overflow" wrap="square" lIns="0" tIns="0" rIns="0" bIns="0"/>
          <a:lstStyle/>
          <a:p>
            <a:pPr algn="ctr" rtl="0">
              <a:defRPr sz="1200" b="1">
                <a:solidFill>
                  <a:srgbClr val="595959"/>
                </a:solidFill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defRPr>
            </a:pPr>
            <a:endParaRPr lang="es-CO" sz="1200" b="1"/>
          </a:p>
        </cx:txPr>
      </cx:axis>
      <cx:axis id="2" hidden="1">
        <cx:valScaling max="1" min="0"/>
        <cx:units unit="percentage"/>
        <cx:tickLabels/>
        <cx:txPr>
          <a:bodyPr vertOverflow="overflow" horzOverflow="overflow" wrap="square" lIns="0" tIns="0" rIns="0" bIns="0"/>
          <a:lstStyle/>
          <a:p>
            <a:pPr algn="ctr" rtl="0">
              <a:defRPr sz="1200" b="1">
                <a:solidFill>
                  <a:srgbClr val="595959"/>
                </a:solidFill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defRPr>
            </a:pPr>
            <a:endParaRPr lang="es-CO" sz="1200" b="1"/>
          </a:p>
        </cx:txPr>
      </cx:axis>
    </cx:plotArea>
  </cx:chart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_xlchart.v2.2</cx:f>
      </cx:strDim>
      <cx:numDim type="val">
        <cx:f>_xlchart.v2.3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rtl="0">
              <a:defRPr sz="1700"/>
            </a:pPr>
            <a:r>
              <a:rPr lang="es-CO" sz="1800" b="1" i="0" baseline="0">
                <a:effectLst/>
              </a:rPr>
              <a:t>Plan de Acción del Sector Administrativo 2019 - Seguimiento 1er Trimestre 2019</a:t>
            </a:r>
          </a:p>
          <a:p>
            <a:pPr rtl="0">
              <a:defRPr sz="1700"/>
            </a:pPr>
            <a:r>
              <a:rPr lang="es-CO" sz="1800" b="1" i="0" baseline="0">
                <a:effectLst/>
              </a:rPr>
              <a:t>                                      Porcentaje  de cumplimiento de las Metas</a:t>
            </a:r>
            <a:endParaRPr lang="es-ES" sz="17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endParaRPr>
          </a:p>
        </cx:rich>
      </cx:tx>
    </cx:title>
    <cx:plotArea>
      <cx:plotAreaRegion>
        <cx:plotSurface>
          <cx:spPr>
            <a:gradFill>
              <a:gsLst>
                <a:gs pos="48000">
                  <a:schemeClr val="accent1">
                    <a:lumMod val="5000"/>
                    <a:lumOff val="95000"/>
                  </a:schemeClr>
                </a:gs>
                <a:gs pos="87000">
                  <a:schemeClr val="accent1">
                    <a:lumMod val="45000"/>
                    <a:lumOff val="55000"/>
                  </a:schemeClr>
                </a:gs>
                <a:gs pos="90000">
                  <a:schemeClr val="accent1">
                    <a:lumMod val="45000"/>
                    <a:lumOff val="55000"/>
                  </a:schemeClr>
                </a:gs>
                <a:gs pos="100000">
                  <a:schemeClr val="accent1">
                    <a:lumMod val="30000"/>
                    <a:lumOff val="70000"/>
                  </a:schemeClr>
                </a:gs>
              </a:gsLst>
              <a:lin ang="5400000" scaled="1"/>
            </a:gradFill>
          </cx:spPr>
        </cx:plotSurface>
        <cx:series layoutId="funnel" uniqueId="{37118AEE-0BC5-429D-BB96-3588DAED522D}">
          <cx:dataPt idx="1">
            <cx:spPr>
              <a:solidFill>
                <a:srgbClr val="4BACC6">
                  <a:lumMod val="60000"/>
                  <a:lumOff val="40000"/>
                </a:srgbClr>
              </a:solidFill>
            </cx:spPr>
          </cx:dataPt>
          <cx:dataPt idx="2">
            <cx:spPr>
              <a:solidFill>
                <a:srgbClr val="8064A2">
                  <a:lumMod val="60000"/>
                  <a:lumOff val="40000"/>
                </a:srgbClr>
              </a:solidFill>
            </cx:spPr>
          </cx:dataPt>
          <cx:dataPt idx="3">
            <cx:spPr>
              <a:solidFill>
                <a:srgbClr val="9BBB59">
                  <a:lumMod val="60000"/>
                  <a:lumOff val="40000"/>
                </a:srgbClr>
              </a:solidFill>
            </cx:spPr>
          </cx:dataPt>
          <cx:dataPt idx="4">
            <cx:spPr>
              <a:solidFill>
                <a:srgbClr val="F79646">
                  <a:lumMod val="60000"/>
                  <a:lumOff val="40000"/>
                </a:srgbClr>
              </a:solidFill>
            </cx:spPr>
          </cx:dataPt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1400" b="1">
                    <a:solidFill>
                      <a:schemeClr val="bg1"/>
                    </a:solidFill>
                  </a:defRPr>
                </a:pPr>
                <a:endParaRPr lang="es-ES" sz="1400" b="1" i="0" u="none" strike="noStrike" baseline="0">
                  <a:solidFill>
                    <a:schemeClr val="bg1"/>
                  </a:solidFill>
                  <a:latin typeface="Calibri" panose="020F0502020204030204"/>
                </a:endParaRPr>
              </a:p>
            </cx:txPr>
            <cx:visibility seriesName="0" categoryName="0" value="1"/>
          </cx:dataLabels>
          <cx:dataId val="0"/>
        </cx:series>
      </cx:plotAreaRegion>
      <cx:axis id="1">
        <cx:catScaling gapWidth="0.0599999987"/>
        <cx:tickLabels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1200" b="1"/>
            </a:pPr>
            <a:endParaRPr lang="es-ES" sz="1200" b="1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endParaRPr>
          </a:p>
        </cx:txPr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41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14/relationships/chartEx" Target="../charts/chartEx2.xml"/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176891</xdr:colOff>
      <xdr:row>0</xdr:row>
      <xdr:rowOff>54428</xdr:rowOff>
    </xdr:from>
    <xdr:to>
      <xdr:col>2</xdr:col>
      <xdr:colOff>71291</xdr:colOff>
      <xdr:row>1</xdr:row>
      <xdr:rowOff>513669</xdr:rowOff>
    </xdr:to>
    <xdr:pic>
      <xdr:nvPicPr>
        <xdr:cNvPr id="3" name="Imagen 2" descr="https://intranetmen.mineducacion.gov.co/Style%20Library/Intranet%20MinEducacion/images/LogoMinedu_060818.jpg">
          <a:extLst>
            <a:ext uri="{FF2B5EF4-FFF2-40B4-BE49-F238E27FC236}">
              <a16:creationId xmlns:a16="http://schemas.microsoft.com/office/drawing/2014/main" id="{DEBE5DAB-67B1-4BF3-9168-53E9FF1E8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891" y="54428"/>
          <a:ext cx="4221471" cy="8164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720328</xdr:colOff>
      <xdr:row>6</xdr:row>
      <xdr:rowOff>21432</xdr:rowOff>
    </xdr:from>
    <xdr:to>
      <xdr:col>12</xdr:col>
      <xdr:colOff>869156</xdr:colOff>
      <xdr:row>38</xdr:row>
      <xdr:rowOff>107156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Gráfico 2">
              <a:extLst>
                <a:ext uri="{FF2B5EF4-FFF2-40B4-BE49-F238E27FC236}">
                  <a16:creationId xmlns:a16="http://schemas.microsoft.com/office/drawing/2014/main" id="{0D6B96DE-2DD6-44D5-8F97-C0AB41888DA4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20328" y="1974057"/>
              <a:ext cx="9554766" cy="541972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>
    <xdr:from>
      <xdr:col>14</xdr:col>
      <xdr:colOff>750092</xdr:colOff>
      <xdr:row>10</xdr:row>
      <xdr:rowOff>235744</xdr:rowOff>
    </xdr:from>
    <xdr:to>
      <xdr:col>25</xdr:col>
      <xdr:colOff>23811</xdr:colOff>
      <xdr:row>24</xdr:row>
      <xdr:rowOff>130969</xdr:rowOff>
    </xdr:to>
    <mc:AlternateContent xmlns:mc="http://schemas.openxmlformats.org/markup-compatibility/2006">
      <mc:Choice xmlns:cx2="http://schemas.microsoft.com/office/drawing/2015/10/21/chartex" Requires="cx2">
        <xdr:graphicFrame macro="">
          <xdr:nvGraphicFramePr>
            <xdr:cNvPr id="4" name="Gráfico 3">
              <a:extLst>
                <a:ext uri="{FF2B5EF4-FFF2-40B4-BE49-F238E27FC236}">
                  <a16:creationId xmlns:a16="http://schemas.microsoft.com/office/drawing/2014/main" id="{96B15F7C-0C62-4A89-9F77-401F3F78590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822905" y="3212307"/>
              <a:ext cx="9513094" cy="324088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7558519241921"/>
  </sheetPr>
  <dimension ref="A1:AA25"/>
  <sheetViews>
    <sheetView topLeftCell="D4" zoomScale="70" zoomScaleNormal="70" zoomScaleSheetLayoutView="70" workbookViewId="0">
      <selection activeCell="F23" sqref="F23"/>
    </sheetView>
  </sheetViews>
  <sheetFormatPr baseColWidth="10" defaultColWidth="10.7109375" defaultRowHeight="15.75" x14ac:dyDescent="0.25"/>
  <cols>
    <col min="1" max="2" width="32.42578125" style="13" customWidth="1"/>
    <col min="3" max="3" width="36.7109375" style="13" customWidth="1"/>
    <col min="4" max="4" width="34.7109375" style="13" customWidth="1"/>
    <col min="5" max="5" width="9.5703125" style="13" customWidth="1"/>
    <col min="6" max="6" width="31.7109375" style="14" customWidth="1"/>
    <col min="7" max="7" width="20.85546875" style="14" customWidth="1"/>
    <col min="8" max="8" width="14.42578125" style="13" customWidth="1"/>
    <col min="9" max="9" width="14" style="13" customWidth="1"/>
    <col min="10" max="10" width="14.42578125" style="13" customWidth="1"/>
    <col min="11" max="11" width="23.7109375" style="13" customWidth="1"/>
    <col min="12" max="12" width="17.28515625" style="13" customWidth="1"/>
    <col min="13" max="15" width="15" style="13" hidden="1" customWidth="1"/>
    <col min="16" max="16" width="15.5703125" style="13" customWidth="1"/>
    <col min="17" max="17" width="15.42578125" style="13" customWidth="1"/>
    <col min="18" max="18" width="14.42578125" style="13" customWidth="1"/>
    <col min="19" max="19" width="14.140625" style="13" customWidth="1"/>
    <col min="20" max="20" width="13.42578125" style="13" customWidth="1"/>
    <col min="21" max="21" width="14.42578125" style="13" customWidth="1"/>
    <col min="22" max="22" width="15.5703125" style="13" customWidth="1"/>
    <col min="23" max="23" width="12.85546875" style="13" customWidth="1"/>
    <col min="24" max="25" width="13" style="13" customWidth="1"/>
    <col min="26" max="26" width="12.85546875" style="13" customWidth="1"/>
    <col min="27" max="27" width="15.42578125" style="13" customWidth="1"/>
    <col min="28" max="16384" width="10.7109375" style="13"/>
  </cols>
  <sheetData>
    <row r="1" spans="1:27" ht="28.5" customHeight="1" x14ac:dyDescent="0.25">
      <c r="A1" s="17"/>
      <c r="B1" s="17"/>
      <c r="C1" s="17"/>
      <c r="D1" s="17"/>
      <c r="E1" s="17"/>
      <c r="F1" s="18"/>
      <c r="G1" s="18"/>
      <c r="H1" s="17"/>
      <c r="I1" s="17"/>
      <c r="J1" s="17"/>
      <c r="K1" s="17"/>
      <c r="L1" s="17"/>
      <c r="M1" s="17"/>
      <c r="N1" s="17"/>
      <c r="O1" s="17"/>
    </row>
    <row r="2" spans="1:27" ht="49.5" customHeight="1" x14ac:dyDescent="0.25">
      <c r="A2" s="17"/>
      <c r="B2" s="17"/>
      <c r="C2" s="17"/>
      <c r="D2" s="17"/>
      <c r="E2" s="17"/>
      <c r="F2" s="18"/>
      <c r="G2" s="18"/>
      <c r="H2" s="17"/>
      <c r="I2" s="17"/>
      <c r="J2" s="17"/>
      <c r="K2" s="17"/>
      <c r="L2" s="17"/>
      <c r="M2" s="17"/>
      <c r="N2" s="17"/>
      <c r="O2" s="17"/>
    </row>
    <row r="3" spans="1:27" ht="14.25" customHeight="1" x14ac:dyDescent="0.25">
      <c r="A3" s="33" t="s">
        <v>141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</row>
    <row r="4" spans="1:27" s="16" customFormat="1" ht="15" customHeight="1" x14ac:dyDescent="0.7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</row>
    <row r="5" spans="1:27" ht="23.25" x14ac:dyDescent="0.25">
      <c r="A5" s="23" t="s">
        <v>83</v>
      </c>
      <c r="B5" s="23" t="s">
        <v>84</v>
      </c>
      <c r="C5" s="23" t="s">
        <v>85</v>
      </c>
      <c r="D5" s="23" t="s">
        <v>68</v>
      </c>
      <c r="E5" s="23" t="s">
        <v>67</v>
      </c>
      <c r="F5" s="23" t="s">
        <v>65</v>
      </c>
      <c r="G5" s="23" t="s">
        <v>86</v>
      </c>
      <c r="H5" s="23" t="s">
        <v>66</v>
      </c>
      <c r="I5" s="26" t="s">
        <v>69</v>
      </c>
      <c r="J5" s="26"/>
      <c r="K5" s="23" t="s">
        <v>87</v>
      </c>
      <c r="L5" s="25" t="s">
        <v>77</v>
      </c>
      <c r="M5" s="25"/>
      <c r="N5" s="25"/>
      <c r="O5" s="25"/>
      <c r="P5" s="37" t="s">
        <v>145</v>
      </c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</row>
    <row r="6" spans="1:27" ht="26.25" customHeight="1" x14ac:dyDescent="0.25">
      <c r="A6" s="23"/>
      <c r="B6" s="23"/>
      <c r="C6" s="23"/>
      <c r="D6" s="23"/>
      <c r="E6" s="23"/>
      <c r="F6" s="23"/>
      <c r="G6" s="23"/>
      <c r="H6" s="23"/>
      <c r="I6" s="23" t="s">
        <v>70</v>
      </c>
      <c r="J6" s="23" t="s">
        <v>71</v>
      </c>
      <c r="K6" s="23"/>
      <c r="L6" s="21" t="s">
        <v>73</v>
      </c>
      <c r="M6" s="21" t="s">
        <v>74</v>
      </c>
      <c r="N6" s="21" t="s">
        <v>75</v>
      </c>
      <c r="O6" s="21" t="s">
        <v>76</v>
      </c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</row>
    <row r="7" spans="1:27" ht="67.5" customHeight="1" x14ac:dyDescent="0.2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0" t="s">
        <v>64</v>
      </c>
      <c r="M7" s="20" t="s">
        <v>64</v>
      </c>
      <c r="N7" s="20" t="s">
        <v>64</v>
      </c>
      <c r="O7" s="20" t="s">
        <v>64</v>
      </c>
      <c r="P7" s="38" t="s">
        <v>146</v>
      </c>
      <c r="Q7" s="38" t="s">
        <v>147</v>
      </c>
      <c r="R7" s="38" t="s">
        <v>148</v>
      </c>
      <c r="S7" s="38" t="s">
        <v>149</v>
      </c>
      <c r="T7" s="38" t="s">
        <v>150</v>
      </c>
      <c r="U7" s="38" t="s">
        <v>151</v>
      </c>
      <c r="V7" s="38" t="s">
        <v>152</v>
      </c>
      <c r="W7" s="38" t="s">
        <v>153</v>
      </c>
      <c r="X7" s="38" t="s">
        <v>154</v>
      </c>
      <c r="Y7" s="38" t="s">
        <v>155</v>
      </c>
      <c r="Z7" s="38" t="s">
        <v>156</v>
      </c>
      <c r="AA7" s="51" t="s">
        <v>158</v>
      </c>
    </row>
    <row r="8" spans="1:27" ht="108.75" customHeight="1" x14ac:dyDescent="0.25">
      <c r="A8" s="24" t="s">
        <v>88</v>
      </c>
      <c r="B8" s="24" t="s">
        <v>89</v>
      </c>
      <c r="C8" s="15" t="s">
        <v>121</v>
      </c>
      <c r="D8" s="15" t="s">
        <v>90</v>
      </c>
      <c r="E8" s="12">
        <v>1</v>
      </c>
      <c r="F8" s="15" t="s">
        <v>93</v>
      </c>
      <c r="G8" s="15" t="s">
        <v>98</v>
      </c>
      <c r="H8" s="12" t="s">
        <v>79</v>
      </c>
      <c r="I8" s="11">
        <v>43466</v>
      </c>
      <c r="J8" s="8">
        <v>43555</v>
      </c>
      <c r="K8" s="12" t="s">
        <v>142</v>
      </c>
      <c r="L8" s="47">
        <v>1</v>
      </c>
      <c r="M8" s="9">
        <v>1</v>
      </c>
      <c r="N8" s="9">
        <v>1</v>
      </c>
      <c r="O8" s="9">
        <v>1</v>
      </c>
      <c r="P8" s="39">
        <v>1</v>
      </c>
      <c r="Q8" s="42"/>
      <c r="R8" s="43">
        <v>0.7</v>
      </c>
      <c r="S8" s="39">
        <v>1</v>
      </c>
      <c r="T8" s="52">
        <v>1</v>
      </c>
      <c r="U8" s="10">
        <v>0.8</v>
      </c>
      <c r="V8" s="55">
        <v>1</v>
      </c>
      <c r="W8" s="54">
        <v>0.8</v>
      </c>
      <c r="X8" s="60">
        <v>0.4</v>
      </c>
      <c r="Y8" s="60">
        <v>1</v>
      </c>
      <c r="Z8" s="63">
        <v>1</v>
      </c>
      <c r="AA8" s="62">
        <f>+AVERAGE(P8:Z8)</f>
        <v>0.86999999999999988</v>
      </c>
    </row>
    <row r="9" spans="1:27" ht="104.25" hidden="1" customHeight="1" x14ac:dyDescent="0.25">
      <c r="A9" s="24"/>
      <c r="B9" s="24"/>
      <c r="C9" s="15"/>
      <c r="D9" s="15" t="s">
        <v>91</v>
      </c>
      <c r="E9" s="10">
        <v>1</v>
      </c>
      <c r="F9" s="15" t="s">
        <v>94</v>
      </c>
      <c r="G9" s="15" t="s">
        <v>97</v>
      </c>
      <c r="H9" s="12" t="s">
        <v>78</v>
      </c>
      <c r="I9" s="11">
        <v>43556</v>
      </c>
      <c r="J9" s="8">
        <v>43830</v>
      </c>
      <c r="K9" s="12"/>
      <c r="L9" s="47"/>
      <c r="M9" s="9">
        <v>0.4</v>
      </c>
      <c r="N9" s="9">
        <v>0.75</v>
      </c>
      <c r="O9" s="9">
        <v>1</v>
      </c>
      <c r="P9" s="39"/>
      <c r="Q9" s="42"/>
      <c r="R9" s="19"/>
      <c r="S9" s="42"/>
      <c r="T9" s="52"/>
      <c r="U9" s="19"/>
      <c r="V9" s="56"/>
      <c r="W9" s="19"/>
      <c r="X9" s="59"/>
      <c r="Y9" s="46"/>
      <c r="Z9" s="64"/>
      <c r="AA9" s="62" t="e">
        <f t="shared" ref="AA9:AA24" si="0">+AVERAGE(P9:Z9)</f>
        <v>#DIV/0!</v>
      </c>
    </row>
    <row r="10" spans="1:27" ht="120" hidden="1" customHeight="1" x14ac:dyDescent="0.25">
      <c r="A10" s="24"/>
      <c r="B10" s="24"/>
      <c r="C10" s="15"/>
      <c r="D10" s="15" t="s">
        <v>92</v>
      </c>
      <c r="E10" s="12">
        <v>2</v>
      </c>
      <c r="F10" s="15" t="s">
        <v>95</v>
      </c>
      <c r="G10" s="15" t="s">
        <v>96</v>
      </c>
      <c r="H10" s="12" t="s">
        <v>79</v>
      </c>
      <c r="I10" s="11">
        <v>43586</v>
      </c>
      <c r="J10" s="8">
        <v>43465</v>
      </c>
      <c r="K10" s="12"/>
      <c r="L10" s="47"/>
      <c r="M10" s="9">
        <v>0.5</v>
      </c>
      <c r="N10" s="9">
        <v>0.5</v>
      </c>
      <c r="O10" s="9">
        <v>1</v>
      </c>
      <c r="P10" s="39"/>
      <c r="Q10" s="42"/>
      <c r="R10" s="19"/>
      <c r="S10" s="42"/>
      <c r="T10" s="52"/>
      <c r="U10" s="19"/>
      <c r="V10" s="56"/>
      <c r="W10" s="19"/>
      <c r="X10" s="59"/>
      <c r="Y10" s="19"/>
      <c r="Z10" s="64"/>
      <c r="AA10" s="62" t="e">
        <f t="shared" si="0"/>
        <v>#DIV/0!</v>
      </c>
    </row>
    <row r="11" spans="1:27" ht="102.75" hidden="1" customHeight="1" x14ac:dyDescent="0.25">
      <c r="A11" s="24"/>
      <c r="B11" s="24"/>
      <c r="C11" s="24" t="s">
        <v>109</v>
      </c>
      <c r="D11" s="15" t="s">
        <v>110</v>
      </c>
      <c r="E11" s="10" t="s">
        <v>134</v>
      </c>
      <c r="F11" s="15" t="s">
        <v>122</v>
      </c>
      <c r="G11" s="15" t="s">
        <v>99</v>
      </c>
      <c r="H11" s="12" t="s">
        <v>78</v>
      </c>
      <c r="I11" s="11">
        <v>43556</v>
      </c>
      <c r="J11" s="8">
        <v>43830</v>
      </c>
      <c r="K11" s="22" t="s">
        <v>108</v>
      </c>
      <c r="L11" s="47"/>
      <c r="M11" s="9">
        <v>0.33</v>
      </c>
      <c r="N11" s="9">
        <v>0.66</v>
      </c>
      <c r="O11" s="9">
        <v>1</v>
      </c>
      <c r="P11" s="39"/>
      <c r="Q11" s="39"/>
      <c r="R11" s="19"/>
      <c r="S11" s="42"/>
      <c r="T11" s="52"/>
      <c r="U11" s="19"/>
      <c r="V11" s="56"/>
      <c r="W11" s="19"/>
      <c r="X11" s="59"/>
      <c r="Y11" s="19"/>
      <c r="Z11" s="64"/>
      <c r="AA11" s="62" t="e">
        <f t="shared" si="0"/>
        <v>#DIV/0!</v>
      </c>
    </row>
    <row r="12" spans="1:27" ht="74.25" hidden="1" customHeight="1" x14ac:dyDescent="0.25">
      <c r="A12" s="24"/>
      <c r="B12" s="24"/>
      <c r="C12" s="24"/>
      <c r="D12" s="15" t="s">
        <v>123</v>
      </c>
      <c r="E12" s="12">
        <v>1</v>
      </c>
      <c r="F12" s="15" t="s">
        <v>80</v>
      </c>
      <c r="G12" s="15" t="s">
        <v>100</v>
      </c>
      <c r="H12" s="12" t="s">
        <v>79</v>
      </c>
      <c r="I12" s="11">
        <v>43617</v>
      </c>
      <c r="J12" s="8">
        <v>43830</v>
      </c>
      <c r="K12" s="22"/>
      <c r="L12" s="47"/>
      <c r="M12" s="9">
        <v>0</v>
      </c>
      <c r="N12" s="9">
        <v>0</v>
      </c>
      <c r="O12" s="9">
        <v>1</v>
      </c>
      <c r="P12" s="39"/>
      <c r="Q12" s="39"/>
      <c r="R12" s="19"/>
      <c r="S12" s="42"/>
      <c r="T12" s="52"/>
      <c r="U12" s="19"/>
      <c r="V12" s="56"/>
      <c r="W12" s="19"/>
      <c r="X12" s="59"/>
      <c r="Y12" s="19"/>
      <c r="Z12" s="64"/>
      <c r="AA12" s="62" t="e">
        <f t="shared" si="0"/>
        <v>#DIV/0!</v>
      </c>
    </row>
    <row r="13" spans="1:27" ht="95.25" hidden="1" customHeight="1" x14ac:dyDescent="0.25">
      <c r="A13" s="24"/>
      <c r="B13" s="24"/>
      <c r="C13" s="24"/>
      <c r="D13" s="15" t="s">
        <v>111</v>
      </c>
      <c r="E13" s="10" t="s">
        <v>134</v>
      </c>
      <c r="F13" s="15" t="s">
        <v>101</v>
      </c>
      <c r="G13" s="15" t="s">
        <v>102</v>
      </c>
      <c r="H13" s="12" t="s">
        <v>78</v>
      </c>
      <c r="I13" s="11">
        <v>43556</v>
      </c>
      <c r="J13" s="8">
        <v>43830</v>
      </c>
      <c r="K13" s="22"/>
      <c r="L13" s="47"/>
      <c r="M13" s="9">
        <v>0.33</v>
      </c>
      <c r="N13" s="9">
        <v>0.66</v>
      </c>
      <c r="O13" s="9">
        <v>1</v>
      </c>
      <c r="P13" s="39"/>
      <c r="Q13" s="39"/>
      <c r="R13" s="19"/>
      <c r="S13" s="42"/>
      <c r="T13" s="52"/>
      <c r="U13" s="19"/>
      <c r="V13" s="56"/>
      <c r="W13" s="19"/>
      <c r="X13" s="59"/>
      <c r="Y13" s="19"/>
      <c r="Z13" s="64"/>
      <c r="AA13" s="62" t="e">
        <f t="shared" si="0"/>
        <v>#DIV/0!</v>
      </c>
    </row>
    <row r="14" spans="1:27" ht="19.5" hidden="1" customHeight="1" x14ac:dyDescent="0.25">
      <c r="A14" s="24"/>
      <c r="B14" s="24"/>
      <c r="C14" s="24"/>
      <c r="D14" s="15" t="s">
        <v>105</v>
      </c>
      <c r="E14" s="10" t="s">
        <v>135</v>
      </c>
      <c r="F14" s="15" t="s">
        <v>103</v>
      </c>
      <c r="G14" s="15" t="s">
        <v>104</v>
      </c>
      <c r="H14" s="12" t="s">
        <v>78</v>
      </c>
      <c r="I14" s="11">
        <v>43556</v>
      </c>
      <c r="J14" s="8">
        <v>43830</v>
      </c>
      <c r="K14" s="22"/>
      <c r="L14" s="47"/>
      <c r="M14" s="9"/>
      <c r="N14" s="9"/>
      <c r="O14" s="9"/>
      <c r="P14" s="39"/>
      <c r="Q14" s="39"/>
      <c r="R14" s="19"/>
      <c r="S14" s="42"/>
      <c r="T14" s="52"/>
      <c r="U14" s="19"/>
      <c r="V14" s="56"/>
      <c r="W14" s="19"/>
      <c r="X14" s="59"/>
      <c r="Y14" s="19"/>
      <c r="Z14" s="64"/>
      <c r="AA14" s="62" t="e">
        <f t="shared" si="0"/>
        <v>#DIV/0!</v>
      </c>
    </row>
    <row r="15" spans="1:27" ht="69" customHeight="1" x14ac:dyDescent="0.25">
      <c r="A15" s="24"/>
      <c r="B15" s="24"/>
      <c r="C15" s="24"/>
      <c r="D15" s="15" t="s">
        <v>124</v>
      </c>
      <c r="E15" s="12">
        <v>1</v>
      </c>
      <c r="F15" s="15" t="s">
        <v>125</v>
      </c>
      <c r="G15" s="15" t="s">
        <v>126</v>
      </c>
      <c r="H15" s="12" t="s">
        <v>79</v>
      </c>
      <c r="I15" s="11">
        <v>43466</v>
      </c>
      <c r="J15" s="8">
        <v>43555</v>
      </c>
      <c r="K15" s="22"/>
      <c r="L15" s="47">
        <v>1</v>
      </c>
      <c r="M15" s="9">
        <v>1</v>
      </c>
      <c r="N15" s="9">
        <v>1</v>
      </c>
      <c r="O15" s="9">
        <v>1</v>
      </c>
      <c r="P15" s="39">
        <v>1</v>
      </c>
      <c r="Q15" s="39">
        <v>1</v>
      </c>
      <c r="R15" s="43">
        <v>0.7</v>
      </c>
      <c r="S15" s="45">
        <v>0</v>
      </c>
      <c r="T15" s="45">
        <v>0</v>
      </c>
      <c r="U15" s="10">
        <v>0</v>
      </c>
      <c r="V15" s="57">
        <v>0</v>
      </c>
      <c r="W15" s="57">
        <v>0</v>
      </c>
      <c r="X15" s="60">
        <v>0.33333333333333331</v>
      </c>
      <c r="Y15" s="60">
        <v>1</v>
      </c>
      <c r="Z15" s="63">
        <v>0.5</v>
      </c>
      <c r="AA15" s="62">
        <f t="shared" si="0"/>
        <v>0.41212121212121211</v>
      </c>
    </row>
    <row r="16" spans="1:27" ht="95.25" hidden="1" customHeight="1" x14ac:dyDescent="0.25">
      <c r="A16" s="24"/>
      <c r="B16" s="24"/>
      <c r="C16" s="24"/>
      <c r="D16" s="15" t="s">
        <v>112</v>
      </c>
      <c r="E16" s="10">
        <v>1</v>
      </c>
      <c r="F16" s="15" t="s">
        <v>138</v>
      </c>
      <c r="G16" s="15" t="s">
        <v>137</v>
      </c>
      <c r="H16" s="12" t="s">
        <v>78</v>
      </c>
      <c r="I16" s="11">
        <v>43556</v>
      </c>
      <c r="J16" s="8">
        <v>43830</v>
      </c>
      <c r="K16" s="22"/>
      <c r="L16" s="47"/>
      <c r="M16" s="9"/>
      <c r="N16" s="9"/>
      <c r="O16" s="9"/>
      <c r="P16" s="19"/>
      <c r="Q16" s="39"/>
      <c r="R16" s="19"/>
      <c r="S16" s="42"/>
      <c r="T16" s="52"/>
      <c r="U16" s="19"/>
      <c r="V16" s="56"/>
      <c r="W16" s="19"/>
      <c r="X16" s="59"/>
      <c r="Y16" s="19"/>
      <c r="Z16" s="64"/>
      <c r="AA16" s="62" t="e">
        <f t="shared" si="0"/>
        <v>#DIV/0!</v>
      </c>
    </row>
    <row r="17" spans="1:27" ht="111" hidden="1" customHeight="1" x14ac:dyDescent="0.25">
      <c r="A17" s="24"/>
      <c r="B17" s="24"/>
      <c r="C17" s="24"/>
      <c r="D17" s="15" t="s">
        <v>113</v>
      </c>
      <c r="E17" s="10">
        <v>1</v>
      </c>
      <c r="F17" s="15" t="s">
        <v>139</v>
      </c>
      <c r="G17" s="15" t="s">
        <v>137</v>
      </c>
      <c r="H17" s="12" t="s">
        <v>78</v>
      </c>
      <c r="I17" s="11">
        <v>43556</v>
      </c>
      <c r="J17" s="8">
        <v>43830</v>
      </c>
      <c r="K17" s="22"/>
      <c r="L17" s="47"/>
      <c r="M17" s="9"/>
      <c r="N17" s="9"/>
      <c r="O17" s="9"/>
      <c r="P17" s="19"/>
      <c r="Q17" s="39"/>
      <c r="R17" s="19"/>
      <c r="S17" s="42"/>
      <c r="T17" s="52"/>
      <c r="U17" s="19"/>
      <c r="V17" s="56"/>
      <c r="W17" s="19"/>
      <c r="X17" s="59"/>
      <c r="Y17" s="19"/>
      <c r="Z17" s="64"/>
      <c r="AA17" s="62" t="e">
        <f t="shared" si="0"/>
        <v>#DIV/0!</v>
      </c>
    </row>
    <row r="18" spans="1:27" ht="95.25" hidden="1" customHeight="1" x14ac:dyDescent="0.25">
      <c r="A18" s="24"/>
      <c r="B18" s="24"/>
      <c r="C18" s="24"/>
      <c r="D18" s="15" t="s">
        <v>114</v>
      </c>
      <c r="E18" s="12">
        <v>1</v>
      </c>
      <c r="F18" s="15" t="s">
        <v>115</v>
      </c>
      <c r="G18" s="15" t="s">
        <v>116</v>
      </c>
      <c r="H18" s="12" t="s">
        <v>79</v>
      </c>
      <c r="I18" s="11">
        <v>43556</v>
      </c>
      <c r="J18" s="8">
        <v>43830</v>
      </c>
      <c r="K18" s="22"/>
      <c r="L18" s="47"/>
      <c r="M18" s="9"/>
      <c r="N18" s="9"/>
      <c r="O18" s="9"/>
      <c r="P18" s="19"/>
      <c r="Q18" s="39"/>
      <c r="R18" s="19"/>
      <c r="S18" s="42"/>
      <c r="T18" s="52"/>
      <c r="U18" s="19"/>
      <c r="V18" s="56"/>
      <c r="W18" s="19"/>
      <c r="X18" s="59"/>
      <c r="Y18" s="50"/>
      <c r="Z18" s="64"/>
      <c r="AA18" s="62" t="e">
        <f t="shared" si="0"/>
        <v>#DIV/0!</v>
      </c>
    </row>
    <row r="19" spans="1:27" ht="95.25" customHeight="1" x14ac:dyDescent="0.25">
      <c r="A19" s="24"/>
      <c r="B19" s="24"/>
      <c r="C19" s="24"/>
      <c r="D19" s="15" t="s">
        <v>117</v>
      </c>
      <c r="E19" s="12">
        <v>1</v>
      </c>
      <c r="F19" s="15" t="s">
        <v>130</v>
      </c>
      <c r="G19" s="15" t="s">
        <v>129</v>
      </c>
      <c r="H19" s="12" t="s">
        <v>79</v>
      </c>
      <c r="I19" s="11">
        <v>43466</v>
      </c>
      <c r="J19" s="8">
        <v>43555</v>
      </c>
      <c r="K19" s="22"/>
      <c r="L19" s="47">
        <v>0.5</v>
      </c>
      <c r="M19" s="9">
        <v>1</v>
      </c>
      <c r="N19" s="9">
        <v>1</v>
      </c>
      <c r="O19" s="9">
        <v>1</v>
      </c>
      <c r="P19" s="39">
        <v>0.5</v>
      </c>
      <c r="Q19" s="43">
        <v>0.5</v>
      </c>
      <c r="R19" s="39">
        <v>0.18</v>
      </c>
      <c r="S19" s="43">
        <v>0.5</v>
      </c>
      <c r="T19" s="52">
        <v>0</v>
      </c>
      <c r="U19" s="10">
        <v>0</v>
      </c>
      <c r="V19" s="55">
        <v>0.5</v>
      </c>
      <c r="W19" s="54">
        <v>0.2</v>
      </c>
      <c r="X19" s="60">
        <v>0.25</v>
      </c>
      <c r="Y19" s="60">
        <v>0.5</v>
      </c>
      <c r="Z19" s="63">
        <v>0.5</v>
      </c>
      <c r="AA19" s="62">
        <f t="shared" si="0"/>
        <v>0.33</v>
      </c>
    </row>
    <row r="20" spans="1:27" ht="78.75" hidden="1" x14ac:dyDescent="0.25">
      <c r="A20" s="24"/>
      <c r="B20" s="24"/>
      <c r="C20" s="24"/>
      <c r="D20" s="15" t="s">
        <v>127</v>
      </c>
      <c r="E20" s="10">
        <v>1</v>
      </c>
      <c r="F20" s="15" t="s">
        <v>140</v>
      </c>
      <c r="G20" s="15" t="s">
        <v>137</v>
      </c>
      <c r="H20" s="12" t="s">
        <v>78</v>
      </c>
      <c r="I20" s="11">
        <v>43556</v>
      </c>
      <c r="J20" s="8">
        <v>43830</v>
      </c>
      <c r="K20" s="22"/>
      <c r="L20" s="47"/>
      <c r="M20" s="9"/>
      <c r="N20" s="9"/>
      <c r="O20" s="9"/>
      <c r="P20" s="39"/>
      <c r="Q20" s="39"/>
      <c r="R20" s="19"/>
      <c r="S20" s="42"/>
      <c r="T20" s="52"/>
      <c r="U20" s="10"/>
      <c r="V20" s="56"/>
      <c r="W20" s="19"/>
      <c r="X20" s="59"/>
      <c r="Y20" s="46"/>
      <c r="Z20" s="64"/>
      <c r="AA20" s="62" t="e">
        <f t="shared" si="0"/>
        <v>#DIV/0!</v>
      </c>
    </row>
    <row r="21" spans="1:27" ht="95.25" hidden="1" customHeight="1" x14ac:dyDescent="0.25">
      <c r="A21" s="24"/>
      <c r="B21" s="24"/>
      <c r="C21" s="24"/>
      <c r="D21" s="15" t="s">
        <v>131</v>
      </c>
      <c r="E21" s="12">
        <v>1</v>
      </c>
      <c r="F21" s="15" t="s">
        <v>132</v>
      </c>
      <c r="G21" s="15" t="s">
        <v>133</v>
      </c>
      <c r="H21" s="12" t="s">
        <v>79</v>
      </c>
      <c r="I21" s="11">
        <v>43586</v>
      </c>
      <c r="J21" s="8">
        <v>43465</v>
      </c>
      <c r="K21" s="22"/>
      <c r="L21" s="47"/>
      <c r="M21" s="9"/>
      <c r="N21" s="9"/>
      <c r="O21" s="9"/>
      <c r="P21" s="39"/>
      <c r="Q21" s="39"/>
      <c r="R21" s="19"/>
      <c r="S21" s="42"/>
      <c r="T21" s="52"/>
      <c r="U21" s="10"/>
      <c r="V21" s="56"/>
      <c r="W21" s="19"/>
      <c r="X21" s="59"/>
      <c r="Y21" s="19"/>
      <c r="Z21" s="64"/>
      <c r="AA21" s="62" t="e">
        <f t="shared" si="0"/>
        <v>#DIV/0!</v>
      </c>
    </row>
    <row r="22" spans="1:27" ht="95.25" hidden="1" customHeight="1" x14ac:dyDescent="0.25">
      <c r="A22" s="24"/>
      <c r="B22" s="24"/>
      <c r="C22" s="24"/>
      <c r="D22" s="15" t="s">
        <v>82</v>
      </c>
      <c r="E22" s="12">
        <v>1</v>
      </c>
      <c r="F22" s="15" t="s">
        <v>81</v>
      </c>
      <c r="G22" s="15" t="s">
        <v>106</v>
      </c>
      <c r="H22" s="12" t="s">
        <v>79</v>
      </c>
      <c r="I22" s="11">
        <v>43617</v>
      </c>
      <c r="J22" s="8">
        <v>43830</v>
      </c>
      <c r="K22" s="22"/>
      <c r="L22" s="47"/>
      <c r="M22" s="9"/>
      <c r="N22" s="9"/>
      <c r="O22" s="9"/>
      <c r="P22" s="39"/>
      <c r="Q22" s="39"/>
      <c r="R22" s="19"/>
      <c r="S22" s="42"/>
      <c r="T22" s="52"/>
      <c r="U22" s="10"/>
      <c r="V22" s="56"/>
      <c r="W22" s="19"/>
      <c r="X22" s="59"/>
      <c r="Y22" s="19"/>
      <c r="Z22" s="64"/>
      <c r="AA22" s="62" t="e">
        <f t="shared" si="0"/>
        <v>#DIV/0!</v>
      </c>
    </row>
    <row r="23" spans="1:27" ht="109.5" customHeight="1" x14ac:dyDescent="0.25">
      <c r="A23" s="24"/>
      <c r="B23" s="24"/>
      <c r="C23" s="24"/>
      <c r="D23" s="15" t="s">
        <v>118</v>
      </c>
      <c r="E23" s="10" t="s">
        <v>136</v>
      </c>
      <c r="F23" s="15" t="s">
        <v>162</v>
      </c>
      <c r="G23" s="15" t="s">
        <v>119</v>
      </c>
      <c r="H23" s="12" t="s">
        <v>78</v>
      </c>
      <c r="I23" s="11">
        <v>43466</v>
      </c>
      <c r="J23" s="8">
        <v>43830</v>
      </c>
      <c r="K23" s="22"/>
      <c r="L23" s="47">
        <v>0.25</v>
      </c>
      <c r="M23" s="9">
        <v>0.5</v>
      </c>
      <c r="N23" s="9">
        <v>0.75</v>
      </c>
      <c r="O23" s="9">
        <v>1</v>
      </c>
      <c r="P23" s="39">
        <v>0.25</v>
      </c>
      <c r="Q23" s="39">
        <v>0.25</v>
      </c>
      <c r="R23" s="39">
        <v>0.25</v>
      </c>
      <c r="S23" s="39">
        <v>0.25</v>
      </c>
      <c r="T23" s="52">
        <v>0.25</v>
      </c>
      <c r="U23" s="52">
        <v>0.25</v>
      </c>
      <c r="V23" s="54">
        <v>0.25</v>
      </c>
      <c r="W23" s="54">
        <v>0.25</v>
      </c>
      <c r="X23" s="58">
        <v>0.25</v>
      </c>
      <c r="Y23" s="60">
        <v>0.25</v>
      </c>
      <c r="Z23" s="60">
        <v>0.25</v>
      </c>
      <c r="AA23" s="62">
        <f t="shared" si="0"/>
        <v>0.25</v>
      </c>
    </row>
    <row r="24" spans="1:27" ht="144" customHeight="1" x14ac:dyDescent="0.25">
      <c r="A24" s="24"/>
      <c r="B24" s="24"/>
      <c r="C24" s="15" t="s">
        <v>128</v>
      </c>
      <c r="D24" s="15" t="s">
        <v>120</v>
      </c>
      <c r="E24" s="12">
        <v>1</v>
      </c>
      <c r="F24" s="15" t="s">
        <v>107</v>
      </c>
      <c r="G24" s="15" t="s">
        <v>144</v>
      </c>
      <c r="H24" s="12" t="s">
        <v>79</v>
      </c>
      <c r="I24" s="11">
        <v>43497</v>
      </c>
      <c r="J24" s="8">
        <v>43830</v>
      </c>
      <c r="K24" s="11" t="s">
        <v>143</v>
      </c>
      <c r="L24" s="47">
        <v>0.25</v>
      </c>
      <c r="M24" s="9">
        <v>0.5</v>
      </c>
      <c r="N24" s="9">
        <v>0.75</v>
      </c>
      <c r="O24" s="9">
        <v>1</v>
      </c>
      <c r="P24" s="40">
        <v>0.25</v>
      </c>
      <c r="Q24" s="43">
        <v>0.25</v>
      </c>
      <c r="R24" s="19"/>
      <c r="S24" s="39">
        <v>0.25</v>
      </c>
      <c r="T24" s="52">
        <v>0</v>
      </c>
      <c r="U24" s="10"/>
      <c r="V24" s="55">
        <v>0</v>
      </c>
      <c r="W24" s="54">
        <v>0.4</v>
      </c>
      <c r="X24" s="19"/>
      <c r="Y24" s="60">
        <v>0.25</v>
      </c>
      <c r="Z24" s="63">
        <v>0.25</v>
      </c>
      <c r="AA24" s="62">
        <f t="shared" si="0"/>
        <v>0.20624999999999999</v>
      </c>
    </row>
    <row r="25" spans="1:27" ht="42.75" customHeight="1" x14ac:dyDescent="0.25">
      <c r="K25" s="49" t="s">
        <v>157</v>
      </c>
      <c r="L25" s="53">
        <f>+AVERAGE(L8:L24)</f>
        <v>0.6</v>
      </c>
      <c r="M25" s="44"/>
      <c r="N25" s="44"/>
      <c r="O25" s="44"/>
      <c r="P25" s="61">
        <f>+AVERAGE(P8:P24)</f>
        <v>0.6</v>
      </c>
      <c r="Q25" s="61">
        <f t="shared" ref="Q25:Z25" si="1">+AVERAGE(Q8:Q24)</f>
        <v>0.5</v>
      </c>
      <c r="R25" s="61">
        <f t="shared" si="1"/>
        <v>0.45749999999999996</v>
      </c>
      <c r="S25" s="61">
        <f t="shared" si="1"/>
        <v>0.4</v>
      </c>
      <c r="T25" s="61">
        <f t="shared" si="1"/>
        <v>0.25</v>
      </c>
      <c r="U25" s="61">
        <f t="shared" si="1"/>
        <v>0.26250000000000001</v>
      </c>
      <c r="V25" s="61">
        <f t="shared" si="1"/>
        <v>0.35</v>
      </c>
      <c r="W25" s="61">
        <f t="shared" si="1"/>
        <v>0.32999999999999996</v>
      </c>
      <c r="X25" s="61">
        <f t="shared" si="1"/>
        <v>0.30833333333333335</v>
      </c>
      <c r="Y25" s="61">
        <f t="shared" si="1"/>
        <v>0.6</v>
      </c>
      <c r="Z25" s="61">
        <f t="shared" si="1"/>
        <v>0.5</v>
      </c>
      <c r="AA25" s="48">
        <f>+AVERAGE(P25:Z25)</f>
        <v>0.41439393939393943</v>
      </c>
    </row>
  </sheetData>
  <mergeCells count="19">
    <mergeCell ref="P5:AA6"/>
    <mergeCell ref="A3:AA4"/>
    <mergeCell ref="L5:O5"/>
    <mergeCell ref="I6:I7"/>
    <mergeCell ref="J6:J7"/>
    <mergeCell ref="A5:A7"/>
    <mergeCell ref="F5:F7"/>
    <mergeCell ref="H5:H7"/>
    <mergeCell ref="E5:E7"/>
    <mergeCell ref="D5:D7"/>
    <mergeCell ref="I5:J5"/>
    <mergeCell ref="K5:K7"/>
    <mergeCell ref="K11:K23"/>
    <mergeCell ref="B5:B7"/>
    <mergeCell ref="C5:C7"/>
    <mergeCell ref="G5:G7"/>
    <mergeCell ref="A8:A24"/>
    <mergeCell ref="B8:B24"/>
    <mergeCell ref="C11:C23"/>
  </mergeCells>
  <pageMargins left="0.7" right="0.7" top="0.75" bottom="0.75" header="0.3" footer="0.3"/>
  <pageSetup scale="14" orientation="landscape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DAAC5-D2CE-456C-98EB-AF9B77D4D02B}">
  <dimension ref="B2:Q23"/>
  <sheetViews>
    <sheetView tabSelected="1" topLeftCell="A4" zoomScale="80" zoomScaleNormal="80" workbookViewId="0">
      <selection activeCell="N16" sqref="N16"/>
    </sheetView>
  </sheetViews>
  <sheetFormatPr baseColWidth="10" defaultRowHeight="12.75" x14ac:dyDescent="0.2"/>
  <cols>
    <col min="8" max="8" width="13.7109375" customWidth="1"/>
    <col min="11" max="11" width="13" customWidth="1"/>
    <col min="13" max="13" width="13.5703125" customWidth="1"/>
    <col min="16" max="16" width="36.42578125" customWidth="1"/>
    <col min="17" max="17" width="14.28515625" customWidth="1"/>
  </cols>
  <sheetData>
    <row r="2" spans="2:17" x14ac:dyDescent="0.2">
      <c r="B2" s="37" t="s">
        <v>145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2:17" x14ac:dyDescent="0.2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2:17" ht="69" customHeight="1" x14ac:dyDescent="0.2">
      <c r="B4" s="38" t="s">
        <v>146</v>
      </c>
      <c r="C4" s="38" t="s">
        <v>147</v>
      </c>
      <c r="D4" s="38" t="s">
        <v>148</v>
      </c>
      <c r="E4" s="38" t="s">
        <v>149</v>
      </c>
      <c r="F4" s="38" t="s">
        <v>150</v>
      </c>
      <c r="G4" s="38" t="s">
        <v>151</v>
      </c>
      <c r="H4" s="38" t="s">
        <v>152</v>
      </c>
      <c r="I4" s="38" t="s">
        <v>153</v>
      </c>
      <c r="J4" s="38" t="s">
        <v>154</v>
      </c>
      <c r="K4" s="38" t="s">
        <v>155</v>
      </c>
      <c r="L4" s="38" t="s">
        <v>156</v>
      </c>
      <c r="M4" s="51" t="s">
        <v>158</v>
      </c>
    </row>
    <row r="5" spans="2:17" ht="32.25" customHeight="1" x14ac:dyDescent="0.2">
      <c r="B5" s="61">
        <f>+'Seguimiento Ier Trimestre 2019'!P25</f>
        <v>0.6</v>
      </c>
      <c r="C5" s="61">
        <f>+'Seguimiento Ier Trimestre 2019'!Q25</f>
        <v>0.5</v>
      </c>
      <c r="D5" s="61">
        <f>+'Seguimiento Ier Trimestre 2019'!R25</f>
        <v>0.45749999999999996</v>
      </c>
      <c r="E5" s="61">
        <f>+'Seguimiento Ier Trimestre 2019'!S25</f>
        <v>0.4</v>
      </c>
      <c r="F5" s="61">
        <f>+'Seguimiento Ier Trimestre 2019'!T25</f>
        <v>0.25</v>
      </c>
      <c r="G5" s="61">
        <f>+'Seguimiento Ier Trimestre 2019'!U25</f>
        <v>0.26250000000000001</v>
      </c>
      <c r="H5" s="61">
        <f>+'Seguimiento Ier Trimestre 2019'!V25</f>
        <v>0.35</v>
      </c>
      <c r="I5" s="61">
        <f>+'Seguimiento Ier Trimestre 2019'!W25</f>
        <v>0.32999999999999996</v>
      </c>
      <c r="J5" s="61">
        <f>+'Seguimiento Ier Trimestre 2019'!X25</f>
        <v>0.30833333333333335</v>
      </c>
      <c r="K5" s="61">
        <f>+'Seguimiento Ier Trimestre 2019'!Y25</f>
        <v>0.6</v>
      </c>
      <c r="L5" s="61">
        <f>+'Seguimiento Ier Trimestre 2019'!Z25</f>
        <v>0.5</v>
      </c>
      <c r="M5" s="53">
        <f>+'Seguimiento Ier Trimestre 2019'!AA25</f>
        <v>0.41439393939393943</v>
      </c>
      <c r="P5" s="51" t="s">
        <v>10</v>
      </c>
      <c r="Q5" s="51" t="s">
        <v>158</v>
      </c>
    </row>
    <row r="6" spans="2:17" ht="18.75" x14ac:dyDescent="0.25">
      <c r="P6" s="13" t="s">
        <v>159</v>
      </c>
      <c r="Q6" s="62">
        <f>+'Seguimiento Ier Trimestre 2019'!AA8</f>
        <v>0.86999999999999988</v>
      </c>
    </row>
    <row r="7" spans="2:17" ht="18.75" x14ac:dyDescent="0.25">
      <c r="P7" s="13" t="s">
        <v>160</v>
      </c>
      <c r="Q7" s="62">
        <f>+'Seguimiento Ier Trimestre 2019'!AA15</f>
        <v>0.41212121212121211</v>
      </c>
    </row>
    <row r="8" spans="2:17" ht="18.75" x14ac:dyDescent="0.25">
      <c r="P8" s="13" t="s">
        <v>161</v>
      </c>
      <c r="Q8" s="62">
        <f>+'Seguimiento Ier Trimestre 2019'!AA19</f>
        <v>0.33</v>
      </c>
    </row>
    <row r="9" spans="2:17" ht="18.75" x14ac:dyDescent="0.25">
      <c r="P9" s="13" t="s">
        <v>163</v>
      </c>
      <c r="Q9" s="62">
        <f>+'Seguimiento Ier Trimestre 2019'!AA23</f>
        <v>0.25</v>
      </c>
    </row>
    <row r="10" spans="2:17" ht="18.75" x14ac:dyDescent="0.25">
      <c r="P10" s="13" t="s">
        <v>164</v>
      </c>
      <c r="Q10" s="62">
        <f>+'Seguimiento Ier Trimestre 2019'!AA24</f>
        <v>0.20624999999999999</v>
      </c>
    </row>
    <row r="11" spans="2:17" ht="18.75" x14ac:dyDescent="0.2">
      <c r="Q11" s="41">
        <f>+'Seguimiento Ier Trimestre 2019'!AA25</f>
        <v>0.41439393939393943</v>
      </c>
    </row>
    <row r="12" spans="2:17" ht="25.5" customHeight="1" x14ac:dyDescent="0.2"/>
    <row r="13" spans="2:17" ht="18.75" x14ac:dyDescent="0.2">
      <c r="Q13" s="65"/>
    </row>
    <row r="14" spans="2:17" ht="18.75" x14ac:dyDescent="0.2">
      <c r="Q14" s="65"/>
    </row>
    <row r="15" spans="2:17" ht="18.75" x14ac:dyDescent="0.2">
      <c r="Q15" s="65"/>
    </row>
    <row r="16" spans="2:17" ht="18.75" x14ac:dyDescent="0.2">
      <c r="Q16" s="65"/>
    </row>
    <row r="17" spans="17:17" ht="18.75" x14ac:dyDescent="0.2">
      <c r="Q17" s="65"/>
    </row>
    <row r="18" spans="17:17" ht="18.75" x14ac:dyDescent="0.2">
      <c r="Q18" s="65"/>
    </row>
    <row r="19" spans="17:17" ht="18.75" x14ac:dyDescent="0.2">
      <c r="Q19" s="65"/>
    </row>
    <row r="20" spans="17:17" ht="18.75" x14ac:dyDescent="0.2">
      <c r="Q20" s="65"/>
    </row>
    <row r="21" spans="17:17" ht="18.75" x14ac:dyDescent="0.2">
      <c r="Q21" s="65"/>
    </row>
    <row r="22" spans="17:17" ht="18.75" x14ac:dyDescent="0.2">
      <c r="Q22" s="65"/>
    </row>
    <row r="23" spans="17:17" ht="18.75" x14ac:dyDescent="0.2">
      <c r="Q23" s="65"/>
    </row>
  </sheetData>
  <mergeCells count="1">
    <mergeCell ref="B2:M3"/>
  </mergeCells>
  <pageMargins left="0.7" right="0.7" top="0.75" bottom="0.75" header="0.3" footer="0.3"/>
  <pageSetup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O40"/>
  <sheetViews>
    <sheetView zoomScale="90" zoomScaleNormal="90" workbookViewId="0">
      <selection activeCell="B3" sqref="B3:B6"/>
    </sheetView>
  </sheetViews>
  <sheetFormatPr baseColWidth="10" defaultColWidth="10.7109375" defaultRowHeight="12.75" x14ac:dyDescent="0.2"/>
  <cols>
    <col min="3" max="3" width="16.42578125" customWidth="1"/>
  </cols>
  <sheetData>
    <row r="1" spans="1:15" ht="12.75" customHeight="1" x14ac:dyDescent="0.2">
      <c r="A1" s="31" t="s">
        <v>13</v>
      </c>
      <c r="B1" s="30" t="s">
        <v>5</v>
      </c>
      <c r="C1" s="31" t="s">
        <v>14</v>
      </c>
      <c r="D1" s="31" t="s">
        <v>12</v>
      </c>
      <c r="E1" s="31" t="s">
        <v>17</v>
      </c>
      <c r="F1" s="31" t="s">
        <v>15</v>
      </c>
      <c r="G1" s="31" t="s">
        <v>11</v>
      </c>
      <c r="H1" s="30" t="s">
        <v>10</v>
      </c>
      <c r="I1" s="27" t="s">
        <v>2</v>
      </c>
      <c r="J1" s="29"/>
      <c r="K1" s="27" t="s">
        <v>3</v>
      </c>
      <c r="L1" s="28"/>
      <c r="M1" s="28"/>
      <c r="N1" s="28"/>
      <c r="O1" s="29"/>
    </row>
    <row r="2" spans="1:15" ht="90" x14ac:dyDescent="0.2">
      <c r="A2" s="32"/>
      <c r="B2" s="30"/>
      <c r="C2" s="32"/>
      <c r="D2" s="32"/>
      <c r="E2" s="32"/>
      <c r="F2" s="32"/>
      <c r="G2" s="32"/>
      <c r="H2" s="30"/>
      <c r="I2" s="3" t="s">
        <v>0</v>
      </c>
      <c r="J2" s="3" t="s">
        <v>1</v>
      </c>
      <c r="K2" s="1" t="s">
        <v>7</v>
      </c>
      <c r="L2" s="1" t="s">
        <v>8</v>
      </c>
      <c r="M2" s="2" t="s">
        <v>6</v>
      </c>
      <c r="N2" s="1" t="s">
        <v>9</v>
      </c>
      <c r="O2" s="3" t="s">
        <v>4</v>
      </c>
    </row>
    <row r="3" spans="1:15" ht="12.75" customHeight="1" x14ac:dyDescent="0.2">
      <c r="A3" s="7" t="s">
        <v>16</v>
      </c>
      <c r="B3" t="s">
        <v>18</v>
      </c>
      <c r="M3" s="4" t="s">
        <v>57</v>
      </c>
    </row>
    <row r="4" spans="1:15" ht="12.75" customHeight="1" x14ac:dyDescent="0.2">
      <c r="A4" s="7" t="s">
        <v>58</v>
      </c>
      <c r="B4" t="s">
        <v>19</v>
      </c>
      <c r="M4" s="5" t="s">
        <v>21</v>
      </c>
    </row>
    <row r="5" spans="1:15" ht="12.75" customHeight="1" x14ac:dyDescent="0.2">
      <c r="A5" s="7" t="s">
        <v>59</v>
      </c>
      <c r="B5" t="s">
        <v>20</v>
      </c>
      <c r="M5" s="6" t="s">
        <v>22</v>
      </c>
    </row>
    <row r="6" spans="1:15" ht="12.75" customHeight="1" x14ac:dyDescent="0.2">
      <c r="A6" s="7" t="s">
        <v>60</v>
      </c>
      <c r="B6" t="s">
        <v>72</v>
      </c>
      <c r="M6" s="5" t="s">
        <v>23</v>
      </c>
    </row>
    <row r="7" spans="1:15" ht="12.75" customHeight="1" x14ac:dyDescent="0.2">
      <c r="A7" s="7" t="s">
        <v>61</v>
      </c>
      <c r="M7" s="6" t="s">
        <v>24</v>
      </c>
    </row>
    <row r="8" spans="1:15" ht="12.75" customHeight="1" x14ac:dyDescent="0.2">
      <c r="A8" s="7" t="s">
        <v>62</v>
      </c>
      <c r="M8" s="5" t="s">
        <v>25</v>
      </c>
    </row>
    <row r="9" spans="1:15" ht="12.75" customHeight="1" x14ac:dyDescent="0.2">
      <c r="A9" s="7" t="s">
        <v>63</v>
      </c>
      <c r="M9" s="6" t="s">
        <v>26</v>
      </c>
    </row>
    <row r="10" spans="1:15" ht="12.75" customHeight="1" x14ac:dyDescent="0.2">
      <c r="M10" s="5" t="s">
        <v>27</v>
      </c>
    </row>
    <row r="11" spans="1:15" ht="12.75" customHeight="1" x14ac:dyDescent="0.2">
      <c r="M11" s="6" t="s">
        <v>28</v>
      </c>
    </row>
    <row r="12" spans="1:15" ht="12.75" customHeight="1" x14ac:dyDescent="0.2">
      <c r="M12" s="5" t="s">
        <v>29</v>
      </c>
    </row>
    <row r="13" spans="1:15" ht="12.75" customHeight="1" x14ac:dyDescent="0.2">
      <c r="M13" s="6" t="s">
        <v>30</v>
      </c>
    </row>
    <row r="14" spans="1:15" ht="12.75" customHeight="1" x14ac:dyDescent="0.2">
      <c r="M14" s="5" t="s">
        <v>31</v>
      </c>
    </row>
    <row r="15" spans="1:15" ht="12.75" customHeight="1" x14ac:dyDescent="0.2">
      <c r="M15" s="6" t="s">
        <v>32</v>
      </c>
    </row>
    <row r="16" spans="1:15" ht="12.75" customHeight="1" x14ac:dyDescent="0.2">
      <c r="M16" s="5" t="s">
        <v>33</v>
      </c>
    </row>
    <row r="17" spans="13:13" ht="12.75" customHeight="1" x14ac:dyDescent="0.2">
      <c r="M17" s="6" t="s">
        <v>34</v>
      </c>
    </row>
    <row r="18" spans="13:13" ht="12.75" customHeight="1" x14ac:dyDescent="0.2">
      <c r="M18" s="6" t="s">
        <v>35</v>
      </c>
    </row>
    <row r="19" spans="13:13" ht="12.75" customHeight="1" x14ac:dyDescent="0.2">
      <c r="M19" s="5" t="s">
        <v>36</v>
      </c>
    </row>
    <row r="20" spans="13:13" ht="12.75" customHeight="1" x14ac:dyDescent="0.2">
      <c r="M20" s="6" t="s">
        <v>37</v>
      </c>
    </row>
    <row r="21" spans="13:13" ht="12.75" customHeight="1" x14ac:dyDescent="0.2">
      <c r="M21" s="5" t="s">
        <v>38</v>
      </c>
    </row>
    <row r="22" spans="13:13" ht="12.75" customHeight="1" x14ac:dyDescent="0.2">
      <c r="M22" s="6" t="s">
        <v>39</v>
      </c>
    </row>
    <row r="23" spans="13:13" ht="12.75" customHeight="1" x14ac:dyDescent="0.2">
      <c r="M23" s="5" t="s">
        <v>40</v>
      </c>
    </row>
    <row r="24" spans="13:13" ht="12.75" customHeight="1" x14ac:dyDescent="0.2">
      <c r="M24" s="6" t="s">
        <v>41</v>
      </c>
    </row>
    <row r="25" spans="13:13" ht="12.75" customHeight="1" x14ac:dyDescent="0.2">
      <c r="M25" s="5" t="s">
        <v>42</v>
      </c>
    </row>
    <row r="26" spans="13:13" ht="12.75" customHeight="1" x14ac:dyDescent="0.2">
      <c r="M26" s="6" t="s">
        <v>43</v>
      </c>
    </row>
    <row r="27" spans="13:13" ht="12.75" customHeight="1" x14ac:dyDescent="0.2">
      <c r="M27" s="5" t="s">
        <v>44</v>
      </c>
    </row>
    <row r="28" spans="13:13" ht="12.75" customHeight="1" x14ac:dyDescent="0.2">
      <c r="M28" s="6" t="s">
        <v>45</v>
      </c>
    </row>
    <row r="29" spans="13:13" ht="12.75" customHeight="1" x14ac:dyDescent="0.2">
      <c r="M29" s="5" t="s">
        <v>46</v>
      </c>
    </row>
    <row r="30" spans="13:13" ht="12.75" customHeight="1" x14ac:dyDescent="0.2">
      <c r="M30" s="5" t="s">
        <v>47</v>
      </c>
    </row>
    <row r="31" spans="13:13" ht="12.75" customHeight="1" x14ac:dyDescent="0.2">
      <c r="M31" s="6" t="s">
        <v>48</v>
      </c>
    </row>
    <row r="32" spans="13:13" ht="12.75" customHeight="1" x14ac:dyDescent="0.2">
      <c r="M32" s="5" t="s">
        <v>49</v>
      </c>
    </row>
    <row r="33" spans="13:13" ht="12.75" customHeight="1" x14ac:dyDescent="0.2">
      <c r="M33" s="6" t="s">
        <v>50</v>
      </c>
    </row>
    <row r="34" spans="13:13" ht="12.75" customHeight="1" x14ac:dyDescent="0.2">
      <c r="M34" s="5" t="s">
        <v>51</v>
      </c>
    </row>
    <row r="35" spans="13:13" ht="12.75" customHeight="1" x14ac:dyDescent="0.2">
      <c r="M35" s="6" t="s">
        <v>52</v>
      </c>
    </row>
    <row r="36" spans="13:13" ht="12.75" customHeight="1" x14ac:dyDescent="0.2">
      <c r="M36" s="5" t="s">
        <v>53</v>
      </c>
    </row>
    <row r="37" spans="13:13" ht="12.75" customHeight="1" x14ac:dyDescent="0.2">
      <c r="M37" s="6" t="s">
        <v>54</v>
      </c>
    </row>
    <row r="38" spans="13:13" ht="12.75" customHeight="1" x14ac:dyDescent="0.2">
      <c r="M38" s="5" t="s">
        <v>55</v>
      </c>
    </row>
    <row r="39" spans="13:13" ht="12.75" customHeight="1" x14ac:dyDescent="0.2">
      <c r="M39" s="6" t="s">
        <v>56</v>
      </c>
    </row>
    <row r="40" spans="13:13" ht="12.75" customHeight="1" x14ac:dyDescent="0.2"/>
  </sheetData>
  <mergeCells count="10">
    <mergeCell ref="K1:O1"/>
    <mergeCell ref="B1:B2"/>
    <mergeCell ref="C1:C2"/>
    <mergeCell ref="D1:D2"/>
    <mergeCell ref="A1:A2"/>
    <mergeCell ref="E1:E2"/>
    <mergeCell ref="F1:F2"/>
    <mergeCell ref="G1:G2"/>
    <mergeCell ref="H1:H2"/>
    <mergeCell ref="I1:J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igencia xmlns="bbb1532b-ab18-4e7b-be3e-fa8e2303545f">Vigente</Vigencia>
    <Area_x0020_responsable xmlns="bbb1532b-ab18-4e7b-be3e-fa8e2303545f" xsi:nil="true"/>
    <Fecha_x0020_de_x0020_emisi_x00f3_n_x0020_inicial xmlns="bbb1532b-ab18-4e7b-be3e-fa8e2303545f" xsi:nil="true"/>
    <Estado xmlns="bbb1532b-ab18-4e7b-be3e-fa8e2303545f">Borrador</Estado>
    <Responsable xmlns="bbb1532b-ab18-4e7b-be3e-fa8e2303545f">Ministro</Responsable>
    <Codigo xmlns="bbb1532b-ab18-4e7b-be3e-fa8e2303545f" xsi:nil="true"/>
    <Fecha_x0020_de_x0020_emisi_x00f3_n_x0020_versi_x00f3_n_x0020_vigente xmlns="bbb1532b-ab18-4e7b-be3e-fa8e2303545f" xsi:nil="true"/>
    <Areas_x0020_que_x0020_participan xmlns="bbb1532b-ab18-4e7b-be3e-fa8e2303545f">Todas</Areas_x0020_que_x0020_participan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A505EA9B55904BA2DA621A3ACCADB5" ma:contentTypeVersion="8" ma:contentTypeDescription="Crear nuevo documento." ma:contentTypeScope="" ma:versionID="39f305984f15cb6c21a9a1d66471c981">
  <xsd:schema xmlns:xsd="http://www.w3.org/2001/XMLSchema" xmlns:p="http://schemas.microsoft.com/office/2006/metadata/properties" xmlns:ns1="bbb1532b-ab18-4e7b-be3e-fa8e2303545f" targetNamespace="http://schemas.microsoft.com/office/2006/metadata/properties" ma:root="true" ma:fieldsID="99e6daded1200a9049ade193328c3f22" ns1:_="">
    <xsd:import namespace="bbb1532b-ab18-4e7b-be3e-fa8e2303545f"/>
    <xsd:element name="properties">
      <xsd:complexType>
        <xsd:sequence>
          <xsd:element name="documentManagement">
            <xsd:complexType>
              <xsd:all>
                <xsd:element ref="ns1:Codigo" minOccurs="0"/>
                <xsd:element ref="ns1:Estado" minOccurs="0"/>
                <xsd:element ref="ns1:Area_x0020_responsable" minOccurs="0"/>
                <xsd:element ref="ns1:Responsable" minOccurs="0"/>
                <xsd:element ref="ns1:Areas_x0020_que_x0020_participan" minOccurs="0"/>
                <xsd:element ref="ns1:Fecha_x0020_de_x0020_emisi_x00f3_n_x0020_inicial" minOccurs="0"/>
                <xsd:element ref="ns1:Fecha_x0020_de_x0020_emisi_x00f3_n_x0020_versi_x00f3_n_x0020_vigente" minOccurs="0"/>
                <xsd:element ref="ns1:Vigencia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bbb1532b-ab18-4e7b-be3e-fa8e2303545f" elementFormDefault="qualified">
    <xsd:import namespace="http://schemas.microsoft.com/office/2006/documentManagement/types"/>
    <xsd:element name="Codigo" ma:index="0" nillable="true" ma:displayName="Nombre Documento" ma:default="" ma:internalName="Codigo">
      <xsd:simpleType>
        <xsd:restriction base="dms:Text">
          <xsd:maxLength value="255"/>
        </xsd:restriction>
      </xsd:simpleType>
    </xsd:element>
    <xsd:element name="Estado" ma:index="9" nillable="true" ma:displayName="Estado" ma:default="Borrador" ma:format="Dropdown" ma:internalName="Estado">
      <xsd:simpleType>
        <xsd:restriction base="dms:Choice">
          <xsd:enumeration value="Borrador"/>
          <xsd:enumeration value="Listo para revisar"/>
          <xsd:enumeration value="Aprobado"/>
        </xsd:restriction>
      </xsd:simpleType>
    </xsd:element>
    <xsd:element name="Area_x0020_responsable" ma:index="10" nillable="true" ma:displayName="Area responsable" ma:list="{61e75992-e91a-44ac-aee5-7906d7b8c476}" ma:internalName="Area_x0020_responsable" ma:showField="Title">
      <xsd:simpleType>
        <xsd:restriction base="dms:Lookup"/>
      </xsd:simpleType>
    </xsd:element>
    <xsd:element name="Responsable" ma:index="11" nillable="true" ma:displayName="Responsable" ma:default="Ministro" ma:format="Dropdown" ma:internalName="Responsable">
      <xsd:simpleType>
        <xsd:restriction base="dms:Choice">
          <xsd:enumeration value="Ministro"/>
          <xsd:enumeration value="Vice Ministro"/>
          <xsd:enumeration value="Director"/>
          <xsd:enumeration value="Jefe de Oficina"/>
          <xsd:enumeration value="Subdirector"/>
          <xsd:enumeration value="Asesor"/>
          <xsd:enumeration value="Profesional especializado"/>
          <xsd:enumeration value="Profesional"/>
          <xsd:enumeration value="Tecnico"/>
          <xsd:enumeration value="Técnico asistencial"/>
        </xsd:restriction>
      </xsd:simpleType>
    </xsd:element>
    <xsd:element name="Areas_x0020_que_x0020_participan" ma:index="12" nillable="true" ma:displayName="Areas que participan" ma:default="Todas" ma:format="Dropdown" ma:internalName="Areas_x0020_que_x0020_participan">
      <xsd:simpleType>
        <xsd:restriction base="dms:Choice">
          <xsd:enumeration value="Todas"/>
          <xsd:enumeration value="Atención al Ciudadano"/>
          <xsd:enumeration value="Grupo de Contabilidad"/>
          <xsd:enumeration value="Contraloría General"/>
          <xsd:enumeration value="Despacho Ministro"/>
          <xsd:enumeration value="Despacho Viceministro"/>
          <xsd:enumeration value="Dirección de Calidad para la Educación Preescolar B y M"/>
          <xsd:enumeration value="Dirección de Calidad para la Educación Superior"/>
          <xsd:enumeration value="Dirección de Descentralización"/>
          <xsd:enumeration value="Dirección de Fomento de la Educación Superior"/>
          <xsd:enumeration value="Dirección de Cobertura y Equidad"/>
          <xsd:enumeration value="Modernización"/>
          <xsd:enumeration value="Oficina Asesora de Comunicaciones"/>
          <xsd:enumeration value="Oficina Asesora de Planeación y finanzas"/>
          <xsd:enumeration value="Oficina Asesora Jurídica"/>
          <xsd:enumeration value="Oficina de Control Interno"/>
          <xsd:enumeration value="Oficina de Cooperación y Asuntos Internacionales"/>
          <xsd:enumeration value="Oficina de Tecnología"/>
          <xsd:enumeration value="Oficina de Innovación Educativa con uso de Nuevas Tecnologías"/>
          <xsd:enumeration value="PNSE"/>
          <xsd:enumeration value="Saneamiento Contable"/>
          <xsd:enumeration value="Secretaría General"/>
          <xsd:enumeration value="Secretaría Privada"/>
          <xsd:enumeration value="Subdirección de Apoyo a la gestión de las IES"/>
          <xsd:enumeration value="Subdirección de Aseguramiento de Calidad"/>
          <xsd:enumeration value="Subdirección de Estándares y Evaluación"/>
          <xsd:enumeration value="Subdirección de Acceso"/>
          <xsd:enumeration value="Subdirección de Desarrollo Organizacional"/>
          <xsd:enumeration value="Subdirección de Desarrollo Sectorial"/>
          <xsd:enumeration value="Subdirección de Talento Humano"/>
          <xsd:enumeration value="Subdirección de Articulación Educativa e Intersectorial"/>
          <xsd:enumeration value="Subdirección de Fortalecimiento a las SE"/>
          <xsd:enumeration value="Subdirección de Contratación y Gestión Administrativa"/>
          <xsd:enumeration value="Subdirección de Gestión Financiera"/>
          <xsd:enumeration value="Subdirección de Mejoramiento"/>
          <xsd:enumeration value="Subdirección de Permanencia"/>
          <xsd:enumeration value="Subdirección de Monitoreo y Control"/>
          <xsd:enumeration value="Subdirección de Inspección y Vigilancia"/>
          <xsd:enumeration value="Subdirección de Recursos Humanos Sector Educación"/>
          <xsd:enumeration value="Grupo de Tesorería"/>
          <xsd:enumeration value="Viceministerio de Educación Básica"/>
          <xsd:enumeration value="Viceministerio de Educación Superior"/>
          <xsd:enumeration value="CNA"/>
          <xsd:enumeration value="CONACES"/>
        </xsd:restriction>
      </xsd:simpleType>
    </xsd:element>
    <xsd:element name="Fecha_x0020_de_x0020_emisi_x00f3_n_x0020_inicial" ma:index="13" nillable="true" ma:displayName="Fecha de emisión inicial" ma:format="DateOnly" ma:internalName="Fecha_x0020_de_x0020_emisi_x00f3_n_x0020_inicial">
      <xsd:simpleType>
        <xsd:restriction base="dms:DateTime"/>
      </xsd:simpleType>
    </xsd:element>
    <xsd:element name="Fecha_x0020_de_x0020_emisi_x00f3_n_x0020_versi_x00f3_n_x0020_vigente" ma:index="14" nillable="true" ma:displayName="Fecha de emisión versión vigente" ma:format="DateOnly" ma:internalName="Fecha_x0020_de_x0020_emisi_x00f3_n_x0020_versi_x00f3_n_x0020_vigente">
      <xsd:simpleType>
        <xsd:restriction base="dms:DateTime"/>
      </xsd:simpleType>
    </xsd:element>
    <xsd:element name="Vigencia" ma:index="15" nillable="true" ma:displayName="Vigencia" ma:default="Vigente" ma:format="Dropdown" ma:internalName="Vigencia">
      <xsd:simpleType>
        <xsd:restriction base="dms:Choice">
          <xsd:enumeration value="Vigente"/>
          <xsd:enumeration value="Obsoleto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Tipo de contenido" ma:readOnly="true"/>
        <xsd:element ref="dc:title" minOccurs="0" maxOccurs="1" ma:index="2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92F8411-93EC-4201-A614-F2C25C7AFA34}">
  <ds:schemaRefs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  <ds:schemaRef ds:uri="bbb1532b-ab18-4e7b-be3e-fa8e2303545f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6F8724F-3453-4DED-9E14-33DA62744998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bbb1532b-ab18-4e7b-be3e-fa8e2303545f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168EC93F-96BC-4E96-B8A1-AAD8EA1E2B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Seguimiento Ier Trimestre 2019</vt:lpstr>
      <vt:lpstr>Gráficas 1er trimestre 2019</vt:lpstr>
      <vt:lpstr>Categorías</vt:lpstr>
      <vt:lpstr>'Seguimiento Ier Trimestre 2019'!Área_de_impresión</vt:lpstr>
    </vt:vector>
  </TitlesOfParts>
  <Company>Camara de comercio de cartagena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apina</dc:creator>
  <cp:lastModifiedBy>Luis Eduardo Niño Velandia</cp:lastModifiedBy>
  <cp:lastPrinted>2019-03-18T20:06:54Z</cp:lastPrinted>
  <dcterms:created xsi:type="dcterms:W3CDTF">2008-08-05T17:06:18Z</dcterms:created>
  <dcterms:modified xsi:type="dcterms:W3CDTF">2019-05-10T15:30:24Z</dcterms:modified>
</cp:coreProperties>
</file>