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66925"/>
  <mc:AlternateContent xmlns:mc="http://schemas.openxmlformats.org/markup-compatibility/2006">
    <mc:Choice Requires="x15">
      <x15ac:absPath xmlns:x15ac="http://schemas.microsoft.com/office/spreadsheetml/2010/11/ac" url="C:\DIsco C\Plan Aticorrupción y de Atención al Ciudadano\2021\Agosto 2021\"/>
    </mc:Choice>
  </mc:AlternateContent>
  <xr:revisionPtr revIDLastSave="0" documentId="13_ncr:1_{0834A6C7-6968-4E99-AA77-B2DF2E83789A}" xr6:coauthVersionLast="47" xr6:coauthVersionMax="47" xr10:uidLastSave="{00000000-0000-0000-0000-000000000000}"/>
  <bookViews>
    <workbookView xWindow="-108" yWindow="-108" windowWidth="23256" windowHeight="12576" tabRatio="782" firstSheet="4" activeTab="5" xr2:uid="{00000000-000D-0000-FFFF-FFFF00000000}"/>
  </bookViews>
  <sheets>
    <sheet name="1. Gestión de Riesgos" sheetId="3" r:id="rId1"/>
    <sheet name="2. Racionalización de Trámites" sheetId="18" r:id="rId2"/>
    <sheet name="2 Racionalización de Trámites" sheetId="10" state="hidden" r:id="rId3"/>
    <sheet name="3. Rendición de Cuentas" sheetId="17" r:id="rId4"/>
    <sheet name="4. Servicio al ciudadano" sheetId="14" r:id="rId5"/>
    <sheet name="5. Transparencia y Acceso IP" sheetId="1" r:id="rId6"/>
    <sheet name="6. Participación Ciudadana " sheetId="16" r:id="rId7"/>
    <sheet name="7.Iniciativas Adicionales" sheetId="19" r:id="rId8"/>
  </sheets>
  <definedNames>
    <definedName name="_xlnm._FilterDatabase" localSheetId="0" hidden="1">'1. Gestión de Riesgos'!$A$6:$G$6</definedName>
    <definedName name="_xlnm._FilterDatabase" localSheetId="2" hidden="1">'2 Racionalización de Trámites'!$A$5:$WUY$5</definedName>
    <definedName name="_xlnm._FilterDatabase" localSheetId="1" hidden="1">'2. Racionalización de Trámites'!$A$7:$WVQ$11</definedName>
    <definedName name="_xlnm._FilterDatabase" localSheetId="3" hidden="1">'3. Rendición de Cuentas'!$A$7:$S$43</definedName>
    <definedName name="_xlnm._FilterDatabase" localSheetId="4" hidden="1">'4. Servicio al ciudadano'!$A$7:$K$25</definedName>
    <definedName name="_xlnm._FilterDatabase" localSheetId="5" hidden="1">'5. Transparencia y Acceso IP'!$A$7:$G$42</definedName>
    <definedName name="_xlnm._FilterDatabase" localSheetId="6" hidden="1">'6. Participación Ciudadana '!$A$7:$N$29</definedName>
    <definedName name="aaa" localSheetId="2">#REF!</definedName>
    <definedName name="aaa" localSheetId="1">#REF!</definedName>
    <definedName name="aaa" localSheetId="3">#REF!</definedName>
    <definedName name="aaa" localSheetId="4">#REF!</definedName>
    <definedName name="aaa" localSheetId="6">#REF!</definedName>
    <definedName name="aaa">#REF!</definedName>
    <definedName name="Acción_1" localSheetId="2">#REF!</definedName>
    <definedName name="Acción_1" localSheetId="1">#REF!</definedName>
    <definedName name="Acción_1" localSheetId="3">#REF!</definedName>
    <definedName name="Acción_1" localSheetId="4">#REF!</definedName>
    <definedName name="Acción_1">#REF!</definedName>
    <definedName name="Acción_10" localSheetId="2">#REF!</definedName>
    <definedName name="Acción_10" localSheetId="1">#REF!</definedName>
    <definedName name="Acción_10" localSheetId="3">#REF!</definedName>
    <definedName name="Acción_10" localSheetId="4">#REF!</definedName>
    <definedName name="Acción_10">#REF!</definedName>
    <definedName name="Acción_11" localSheetId="2">#REF!</definedName>
    <definedName name="Acción_11" localSheetId="1">#REF!</definedName>
    <definedName name="Acción_11" localSheetId="3">#REF!</definedName>
    <definedName name="Acción_11" localSheetId="4">#REF!</definedName>
    <definedName name="Acción_11">#REF!</definedName>
    <definedName name="Acción_12" localSheetId="2">#REF!</definedName>
    <definedName name="Acción_12" localSheetId="1">#REF!</definedName>
    <definedName name="Acción_12" localSheetId="3">#REF!</definedName>
    <definedName name="Acción_12" localSheetId="4">#REF!</definedName>
    <definedName name="Acción_12">#REF!</definedName>
    <definedName name="Acción_13" localSheetId="2">#REF!</definedName>
    <definedName name="Acción_13" localSheetId="1">#REF!</definedName>
    <definedName name="Acción_13" localSheetId="3">#REF!</definedName>
    <definedName name="Acción_13" localSheetId="4">#REF!</definedName>
    <definedName name="Acción_13">#REF!</definedName>
    <definedName name="Acción_14" localSheetId="2">#REF!</definedName>
    <definedName name="Acción_14" localSheetId="1">#REF!</definedName>
    <definedName name="Acción_14" localSheetId="3">#REF!</definedName>
    <definedName name="Acción_14" localSheetId="4">#REF!</definedName>
    <definedName name="Acción_14">#REF!</definedName>
    <definedName name="Acción_15" localSheetId="2">#REF!</definedName>
    <definedName name="Acción_15" localSheetId="1">#REF!</definedName>
    <definedName name="Acción_15" localSheetId="3">#REF!</definedName>
    <definedName name="Acción_15" localSheetId="4">#REF!</definedName>
    <definedName name="Acción_15">#REF!</definedName>
    <definedName name="Acción_16" localSheetId="2">#REF!</definedName>
    <definedName name="Acción_16" localSheetId="1">#REF!</definedName>
    <definedName name="Acción_16" localSheetId="3">#REF!</definedName>
    <definedName name="Acción_16" localSheetId="4">#REF!</definedName>
    <definedName name="Acción_16">#REF!</definedName>
    <definedName name="Acción_17" localSheetId="2">#REF!</definedName>
    <definedName name="Acción_17" localSheetId="1">#REF!</definedName>
    <definedName name="Acción_17" localSheetId="3">#REF!</definedName>
    <definedName name="Acción_17" localSheetId="4">#REF!</definedName>
    <definedName name="Acción_17">#REF!</definedName>
    <definedName name="Acción_18" localSheetId="2">#REF!</definedName>
    <definedName name="Acción_18" localSheetId="1">#REF!</definedName>
    <definedName name="Acción_18" localSheetId="3">#REF!</definedName>
    <definedName name="Acción_18" localSheetId="4">#REF!</definedName>
    <definedName name="Acción_18">#REF!</definedName>
    <definedName name="Acción_19" localSheetId="2">#REF!</definedName>
    <definedName name="Acción_19" localSheetId="1">#REF!</definedName>
    <definedName name="Acción_19" localSheetId="3">#REF!</definedName>
    <definedName name="Acción_19" localSheetId="4">#REF!</definedName>
    <definedName name="Acción_19">#REF!</definedName>
    <definedName name="Acción_2" localSheetId="2">#REF!</definedName>
    <definedName name="Acción_2" localSheetId="1">#REF!</definedName>
    <definedName name="Acción_2" localSheetId="3">#REF!</definedName>
    <definedName name="Acción_2" localSheetId="4">#REF!</definedName>
    <definedName name="Acción_2">#REF!</definedName>
    <definedName name="Acción_20" localSheetId="2">#REF!</definedName>
    <definedName name="Acción_20" localSheetId="1">#REF!</definedName>
    <definedName name="Acción_20" localSheetId="3">#REF!</definedName>
    <definedName name="Acción_20" localSheetId="4">#REF!</definedName>
    <definedName name="Acción_20">#REF!</definedName>
    <definedName name="Acción_21" localSheetId="2">#REF!</definedName>
    <definedName name="Acción_21" localSheetId="1">#REF!</definedName>
    <definedName name="Acción_21" localSheetId="3">#REF!</definedName>
    <definedName name="Acción_21" localSheetId="4">#REF!</definedName>
    <definedName name="Acción_21">#REF!</definedName>
    <definedName name="Acción_22" localSheetId="2">#REF!</definedName>
    <definedName name="Acción_22" localSheetId="1">#REF!</definedName>
    <definedName name="Acción_22" localSheetId="3">#REF!</definedName>
    <definedName name="Acción_22" localSheetId="4">#REF!</definedName>
    <definedName name="Acción_22">#REF!</definedName>
    <definedName name="Acción_23" localSheetId="2">#REF!</definedName>
    <definedName name="Acción_23" localSheetId="1">#REF!</definedName>
    <definedName name="Acción_23" localSheetId="3">#REF!</definedName>
    <definedName name="Acción_23" localSheetId="4">#REF!</definedName>
    <definedName name="Acción_23">#REF!</definedName>
    <definedName name="Acción_24" localSheetId="2">#REF!</definedName>
    <definedName name="Acción_24" localSheetId="1">#REF!</definedName>
    <definedName name="Acción_24" localSheetId="3">#REF!</definedName>
    <definedName name="Acción_24" localSheetId="4">#REF!</definedName>
    <definedName name="Acción_24">#REF!</definedName>
    <definedName name="Acción_25" localSheetId="2">#REF!</definedName>
    <definedName name="Acción_25" localSheetId="1">#REF!</definedName>
    <definedName name="Acción_25" localSheetId="3">#REF!</definedName>
    <definedName name="Acción_25" localSheetId="4">#REF!</definedName>
    <definedName name="Acción_25">#REF!</definedName>
    <definedName name="Acción_26" localSheetId="2">#REF!</definedName>
    <definedName name="Acción_26" localSheetId="1">#REF!</definedName>
    <definedName name="Acción_26" localSheetId="3">#REF!</definedName>
    <definedName name="Acción_26" localSheetId="4">#REF!</definedName>
    <definedName name="Acción_26">#REF!</definedName>
    <definedName name="Acción_27" localSheetId="2">#REF!</definedName>
    <definedName name="Acción_27" localSheetId="1">#REF!</definedName>
    <definedName name="Acción_27" localSheetId="3">#REF!</definedName>
    <definedName name="Acción_27" localSheetId="4">#REF!</definedName>
    <definedName name="Acción_27">#REF!</definedName>
    <definedName name="Acción_28" localSheetId="2">#REF!</definedName>
    <definedName name="Acción_28" localSheetId="1">#REF!</definedName>
    <definedName name="Acción_28" localSheetId="3">#REF!</definedName>
    <definedName name="Acción_28" localSheetId="4">#REF!</definedName>
    <definedName name="Acción_28">#REF!</definedName>
    <definedName name="Acción_29" localSheetId="2">#REF!</definedName>
    <definedName name="Acción_29" localSheetId="1">#REF!</definedName>
    <definedName name="Acción_29" localSheetId="3">#REF!</definedName>
    <definedName name="Acción_29" localSheetId="4">#REF!</definedName>
    <definedName name="Acción_29">#REF!</definedName>
    <definedName name="Acción_3" localSheetId="2">#REF!</definedName>
    <definedName name="Acción_3" localSheetId="1">#REF!</definedName>
    <definedName name="Acción_3" localSheetId="3">#REF!</definedName>
    <definedName name="Acción_3" localSheetId="4">#REF!</definedName>
    <definedName name="Acción_3">#REF!</definedName>
    <definedName name="Acción_30" localSheetId="2">#REF!</definedName>
    <definedName name="Acción_30" localSheetId="1">#REF!</definedName>
    <definedName name="Acción_30" localSheetId="3">#REF!</definedName>
    <definedName name="Acción_30" localSheetId="4">#REF!</definedName>
    <definedName name="Acción_30">#REF!</definedName>
    <definedName name="Acción_31" localSheetId="2">#REF!</definedName>
    <definedName name="Acción_31" localSheetId="1">#REF!</definedName>
    <definedName name="Acción_31" localSheetId="3">#REF!</definedName>
    <definedName name="Acción_31" localSheetId="4">#REF!</definedName>
    <definedName name="Acción_31">#REF!</definedName>
    <definedName name="Acción_32" localSheetId="2">#REF!</definedName>
    <definedName name="Acción_32" localSheetId="1">#REF!</definedName>
    <definedName name="Acción_32" localSheetId="3">#REF!</definedName>
    <definedName name="Acción_32" localSheetId="4">#REF!</definedName>
    <definedName name="Acción_32">#REF!</definedName>
    <definedName name="Acción_33" localSheetId="2">#REF!</definedName>
    <definedName name="Acción_33" localSheetId="1">#REF!</definedName>
    <definedName name="Acción_33" localSheetId="3">#REF!</definedName>
    <definedName name="Acción_33" localSheetId="4">#REF!</definedName>
    <definedName name="Acción_33">#REF!</definedName>
    <definedName name="Acción_34" localSheetId="2">#REF!</definedName>
    <definedName name="Acción_34" localSheetId="1">#REF!</definedName>
    <definedName name="Acción_34" localSheetId="3">#REF!</definedName>
    <definedName name="Acción_34" localSheetId="4">#REF!</definedName>
    <definedName name="Acción_34">#REF!</definedName>
    <definedName name="Acción_35" localSheetId="2">#REF!</definedName>
    <definedName name="Acción_35" localSheetId="1">#REF!</definedName>
    <definedName name="Acción_35" localSheetId="3">#REF!</definedName>
    <definedName name="Acción_35" localSheetId="4">#REF!</definedName>
    <definedName name="Acción_35">#REF!</definedName>
    <definedName name="Acción_36" localSheetId="2">#REF!</definedName>
    <definedName name="Acción_36" localSheetId="1">#REF!</definedName>
    <definedName name="Acción_36" localSheetId="3">#REF!</definedName>
    <definedName name="Acción_36" localSheetId="4">#REF!</definedName>
    <definedName name="Acción_36">#REF!</definedName>
    <definedName name="Acción_37" localSheetId="2">#REF!</definedName>
    <definedName name="Acción_37" localSheetId="1">#REF!</definedName>
    <definedName name="Acción_37" localSheetId="3">#REF!</definedName>
    <definedName name="Acción_37" localSheetId="4">#REF!</definedName>
    <definedName name="Acción_37">#REF!</definedName>
    <definedName name="Acción_38" localSheetId="2">#REF!</definedName>
    <definedName name="Acción_38" localSheetId="1">#REF!</definedName>
    <definedName name="Acción_38" localSheetId="3">#REF!</definedName>
    <definedName name="Acción_38" localSheetId="4">#REF!</definedName>
    <definedName name="Acción_38">#REF!</definedName>
    <definedName name="Acción_39" localSheetId="2">#REF!</definedName>
    <definedName name="Acción_39" localSheetId="1">#REF!</definedName>
    <definedName name="Acción_39" localSheetId="3">#REF!</definedName>
    <definedName name="Acción_39" localSheetId="4">#REF!</definedName>
    <definedName name="Acción_39">#REF!</definedName>
    <definedName name="Acción_4" localSheetId="2">#REF!</definedName>
    <definedName name="Acción_4" localSheetId="1">#REF!</definedName>
    <definedName name="Acción_4" localSheetId="3">#REF!</definedName>
    <definedName name="Acción_4" localSheetId="4">#REF!</definedName>
    <definedName name="Acción_4">#REF!</definedName>
    <definedName name="Acción_40" localSheetId="2">#REF!</definedName>
    <definedName name="Acción_40" localSheetId="1">#REF!</definedName>
    <definedName name="Acción_40" localSheetId="3">#REF!</definedName>
    <definedName name="Acción_40" localSheetId="4">#REF!</definedName>
    <definedName name="Acción_40">#REF!</definedName>
    <definedName name="Acción_41" localSheetId="2">#REF!</definedName>
    <definedName name="Acción_41" localSheetId="1">#REF!</definedName>
    <definedName name="Acción_41" localSheetId="3">#REF!</definedName>
    <definedName name="Acción_41" localSheetId="4">#REF!</definedName>
    <definedName name="Acción_41">#REF!</definedName>
    <definedName name="Acción_42" localSheetId="2">#REF!</definedName>
    <definedName name="Acción_42" localSheetId="1">#REF!</definedName>
    <definedName name="Acción_42" localSheetId="3">#REF!</definedName>
    <definedName name="Acción_42" localSheetId="4">#REF!</definedName>
    <definedName name="Acción_42">#REF!</definedName>
    <definedName name="Acción_43" localSheetId="2">#REF!</definedName>
    <definedName name="Acción_43" localSheetId="1">#REF!</definedName>
    <definedName name="Acción_43" localSheetId="3">#REF!</definedName>
    <definedName name="Acción_43" localSheetId="4">#REF!</definedName>
    <definedName name="Acción_43">#REF!</definedName>
    <definedName name="Acción_5" localSheetId="2">#REF!</definedName>
    <definedName name="Acción_5" localSheetId="1">#REF!</definedName>
    <definedName name="Acción_5" localSheetId="3">#REF!</definedName>
    <definedName name="Acción_5" localSheetId="4">#REF!</definedName>
    <definedName name="Acción_5">#REF!</definedName>
    <definedName name="Acción_6" localSheetId="2">#REF!</definedName>
    <definedName name="Acción_6" localSheetId="1">#REF!</definedName>
    <definedName name="Acción_6" localSheetId="3">#REF!</definedName>
    <definedName name="Acción_6" localSheetId="4">#REF!</definedName>
    <definedName name="Acción_6">#REF!</definedName>
    <definedName name="Acción_7" localSheetId="2">#REF!</definedName>
    <definedName name="Acción_7" localSheetId="1">#REF!</definedName>
    <definedName name="Acción_7" localSheetId="3">#REF!</definedName>
    <definedName name="Acción_7" localSheetId="4">#REF!</definedName>
    <definedName name="Acción_7">#REF!</definedName>
    <definedName name="Acción_8" localSheetId="2">#REF!</definedName>
    <definedName name="Acción_8" localSheetId="1">#REF!</definedName>
    <definedName name="Acción_8" localSheetId="3">#REF!</definedName>
    <definedName name="Acción_8" localSheetId="4">#REF!</definedName>
    <definedName name="Acción_8">#REF!</definedName>
    <definedName name="Acción_9" localSheetId="2">#REF!</definedName>
    <definedName name="Acción_9" localSheetId="1">#REF!</definedName>
    <definedName name="Acción_9" localSheetId="3">#REF!</definedName>
    <definedName name="Acción_9" localSheetId="4">#REF!</definedName>
    <definedName name="Acción_9">#REF!</definedName>
    <definedName name="_xlnm.Print_Area" localSheetId="2">'2 Racionalización de Trámites'!$A$1:$M$5</definedName>
    <definedName name="_xlnm.Print_Area" localSheetId="1">'2. Racionalización de Trámites'!$A$1:$L$11</definedName>
    <definedName name="_xlnm.Print_Area" localSheetId="5">'5. Transparencia y Acceso IP'!$A$1:$G$42</definedName>
    <definedName name="DH_1" localSheetId="2">#REF!</definedName>
    <definedName name="DH_1" localSheetId="1">#REF!</definedName>
    <definedName name="DH_1" localSheetId="3">#REF!</definedName>
    <definedName name="DH_1" localSheetId="4">#REF!</definedName>
    <definedName name="DH_1" localSheetId="6">#REF!</definedName>
    <definedName name="DH_1">#REF!</definedName>
    <definedName name="PC" localSheetId="2">#REF!</definedName>
    <definedName name="PC" localSheetId="1">#REF!</definedName>
    <definedName name="PC" localSheetId="3">#REF!</definedName>
    <definedName name="PC" localSheetId="4">#REF!</definedName>
    <definedName name="PC">#REF!</definedName>
    <definedName name="Rendicion" localSheetId="2">#REF!</definedName>
    <definedName name="Rendicion" localSheetId="1">#REF!</definedName>
    <definedName name="Rendicion" localSheetId="3">#REF!</definedName>
    <definedName name="Rendicion" localSheetId="4">#REF!</definedName>
    <definedName name="Rendicion">#REF!</definedName>
    <definedName name="vgvvj" localSheetId="2">#REF!</definedName>
    <definedName name="vgvvj" localSheetId="1">#REF!</definedName>
    <definedName name="vgvvj" localSheetId="3">#REF!</definedName>
    <definedName name="vgvvj" localSheetId="4">#REF!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17" l="1"/>
  <c r="P10" i="17"/>
  <c r="P14" i="17"/>
  <c r="N46" i="17" l="1"/>
  <c r="L46" i="17"/>
  <c r="M46" i="17"/>
  <c r="K46" i="17"/>
  <c r="P43" i="17"/>
  <c r="P41" i="17" l="1"/>
  <c r="P39" i="17"/>
  <c r="P33" i="17"/>
  <c r="P31" i="17"/>
  <c r="P29" i="17"/>
  <c r="K29" i="16"/>
  <c r="I29" i="16"/>
  <c r="H29" i="16"/>
  <c r="G29" i="16"/>
  <c r="F29" i="16"/>
  <c r="K27" i="16"/>
  <c r="K25" i="16"/>
  <c r="K15" i="16"/>
  <c r="K13" i="16"/>
  <c r="K11" i="16"/>
  <c r="K8" i="16"/>
</calcChain>
</file>

<file path=xl/sharedStrings.xml><?xml version="1.0" encoding="utf-8"?>
<sst xmlns="http://schemas.openxmlformats.org/spreadsheetml/2006/main" count="865" uniqueCount="583">
  <si>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</si>
  <si>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</si>
  <si>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</si>
  <si>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</si>
  <si>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</si>
  <si>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</si>
  <si>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</si>
  <si>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</si>
  <si>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</si>
  <si>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</si>
  <si>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</si>
  <si>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</si>
  <si>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</si>
  <si>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</si>
  <si>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5.1</t>
  </si>
  <si>
    <t>Subcomponente 5
Monitoreo</t>
  </si>
  <si>
    <t>Oficina Asesora de Comunicaciones</t>
  </si>
  <si>
    <t>Seguimientos de ejecución del plan</t>
  </si>
  <si>
    <t>Seguimiento a los avances de la ejecución del plan de accesibilidad web</t>
  </si>
  <si>
    <t>4.2</t>
  </si>
  <si>
    <t>Ajustes realizados en el portal</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</si>
  <si>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</si>
  <si>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</si>
  <si>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</si>
  <si>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</si>
  <si>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</si>
  <si>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</si>
  <si>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</si>
  <si>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</si>
  <si>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</si>
  <si>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</si>
  <si>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</si>
  <si>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</si>
  <si>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</si>
  <si>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</si>
  <si>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</si>
  <si>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</si>
  <si>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</si>
  <si>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</si>
  <si>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</si>
  <si>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</si>
  <si>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2.1</t>
  </si>
  <si>
    <t>Subcomponente 2
Lineamientos de transparencia pasiva</t>
  </si>
  <si>
    <t>1.12</t>
  </si>
  <si>
    <t>1 Diagnóstico realizado</t>
  </si>
  <si>
    <t>Diagnóstico de cumplimiento de requisitos del modelo centrado en la transparencia y la prevención de la corrupción, incluido el soborno</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</si>
  <si>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</si>
  <si>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</si>
  <si>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</si>
  <si>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</si>
  <si>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</si>
  <si>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</si>
  <si>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</si>
  <si>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</si>
  <si>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</si>
  <si>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</si>
  <si>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</si>
  <si>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</si>
  <si>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</si>
  <si>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</si>
  <si>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</si>
  <si>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</si>
  <si>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Dependencias misionales
Oficina Asesora Jurídica
Oficina Asesora de Comunicaciones</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</si>
  <si>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</si>
  <si>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</si>
  <si>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</si>
  <si>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</si>
  <si>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</si>
  <si>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</si>
  <si>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</si>
  <si>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Todas las dependencias responsables de la información
Oficina Asesora de Comunicaciones
Unidad de Atención al Ciudadano
Subdirección de Desarrollo Organizacional</t>
  </si>
  <si>
    <t>Realizar revisión del acceso y calidad de la información publicada en la página web como canal de acceso a la información por parte de los ciudadanos de manera permanente.</t>
  </si>
  <si>
    <t>1.3</t>
  </si>
  <si>
    <t>Todas las dependencias responsables de la información
Oficina Asesora de Comunicaciones
Subdirección de Desarrollo Organizacional</t>
  </si>
  <si>
    <t>Información actualizada en el enlace o sección "Ley de transparencia"</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</si>
  <si>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</si>
  <si>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</si>
  <si>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</si>
  <si>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</si>
  <si>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</si>
  <si>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</si>
  <si>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 
TRIMESTRE</t>
  </si>
  <si>
    <t>Inicio
DD/MM/AAAA</t>
  </si>
  <si>
    <t>Programación de metas</t>
  </si>
  <si>
    <t>Fecha de ejecución</t>
  </si>
  <si>
    <t xml:space="preserve">Responsable </t>
  </si>
  <si>
    <t>Meta o producto</t>
  </si>
  <si>
    <t>Actividades</t>
  </si>
  <si>
    <t>Subcomponente</t>
  </si>
  <si>
    <t>Componente 5: Transparencia y Acceso a la Información Pública</t>
  </si>
  <si>
    <t>Componente 4:  Servicio al Ciudadano</t>
  </si>
  <si>
    <t xml:space="preserve">  Subcomponente 1                           Estructura administrativa y Direccionamiento estratégico </t>
  </si>
  <si>
    <t xml:space="preserve">Informe Mensual De Gestión de PQRSD por dependencia  </t>
  </si>
  <si>
    <t>Informe de  PQRS mensual</t>
  </si>
  <si>
    <t>Sistema diseñado</t>
  </si>
  <si>
    <t>Subcomponente 2
Fortalecimiento de los canales de atención</t>
  </si>
  <si>
    <t>Fortalecimiento de canales de atención e implementación de nuevas estrategias de contacto</t>
  </si>
  <si>
    <t>Grupo de  Atención  al Ciudadano</t>
  </si>
  <si>
    <t>Subcomponente 3 Talento
Humano</t>
  </si>
  <si>
    <t>3.2</t>
  </si>
  <si>
    <t>Participar en las capacitaciones del programa de servicio al ciudadano del DNP</t>
  </si>
  <si>
    <t xml:space="preserve">Grupo de Atención  al Ciudadano </t>
  </si>
  <si>
    <t>Diseñar y aplicar encuesta de satisfacción para el cliente de procesos y servicios internos</t>
  </si>
  <si>
    <t>Encuesta de satisfacción aplicada</t>
  </si>
  <si>
    <t>Subcomponente 4
Normativo y procedimental</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</si>
  <si>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</si>
  <si>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</si>
  <si>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</si>
  <si>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</si>
  <si>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</si>
  <si>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</si>
  <si>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</si>
  <si>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</si>
  <si>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</si>
  <si>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</si>
  <si>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</si>
  <si>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</si>
  <si>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</si>
  <si>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</si>
  <si>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</si>
  <si>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</si>
  <si>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</si>
  <si>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</si>
  <si>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</si>
  <si>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</si>
  <si>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</si>
  <si>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</si>
  <si>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</si>
  <si>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</si>
  <si>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</si>
  <si>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</si>
  <si>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</si>
  <si>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</si>
  <si>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</si>
  <si>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</si>
  <si>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</si>
  <si>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</si>
  <si>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</si>
  <si>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</si>
  <si>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</si>
  <si>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</si>
  <si>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</si>
  <si>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</si>
  <si>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</si>
  <si>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</si>
  <si>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</si>
  <si>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</si>
  <si>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</si>
  <si>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</si>
  <si>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</si>
  <si>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</si>
  <si>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</si>
  <si>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</si>
  <si>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</si>
  <si>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</si>
  <si>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</si>
  <si>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</si>
  <si>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</si>
  <si>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</si>
  <si>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</si>
  <si>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</si>
  <si>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</si>
  <si>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</si>
  <si>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</si>
  <si>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</si>
  <si>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</si>
  <si>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</si>
  <si>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</si>
  <si>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conformado</t>
  </si>
  <si>
    <t>Despacho/ Oficina Asesora de Planeación y Finanzas</t>
  </si>
  <si>
    <t>Capacitaciones</t>
  </si>
  <si>
    <t>INFORMACIÓN</t>
  </si>
  <si>
    <t>Equipo de trabajo institucional líder del proceso de Participación ciudadana y Rendición de Cuentas</t>
  </si>
  <si>
    <t>Información producida y publicada</t>
  </si>
  <si>
    <t>Porcentaje de avance cronograma</t>
  </si>
  <si>
    <t>Equipo de trabajo institucional líder del proceso de Participación ciudadana y Rendición de Cuentas/ Oficina Asesora de Comunicaciones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</si>
  <si>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</si>
  <si>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</si>
  <si>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</si>
  <si>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</si>
  <si>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</si>
  <si>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</si>
  <si>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</si>
  <si>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</si>
  <si>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</si>
  <si>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</si>
  <si>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</si>
  <si>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</si>
  <si>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</si>
  <si>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</si>
  <si>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</si>
  <si>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</si>
  <si>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</si>
  <si>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</si>
  <si>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</si>
  <si>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</si>
  <si>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</si>
  <si>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</si>
  <si>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</si>
  <si>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</si>
  <si>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t>
  </si>
  <si>
    <t>UNIDAD DE MEDIDA</t>
  </si>
  <si>
    <t>Condiciones institucionales idóneas para la promoción de la participación ciudadana</t>
  </si>
  <si>
    <t>Caracterizar los grupos de valor del MEN identificando su nivel de participación en el ciclo de la gestión, así como temas de interés y preferencias en materia de participación ciudadana</t>
  </si>
  <si>
    <t>Actualización del equipo de trabajo del MEN  y capacitación en temas relacionados con participación ciudadana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</si>
  <si>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</si>
  <si>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</si>
  <si>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</si>
  <si>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</si>
  <si>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</si>
  <si>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</si>
  <si>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Promoción efectiva de la participación ciudadana</t>
  </si>
  <si>
    <t>Informe de resultados de implementación de la estrategia de participación ciudadana generado</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</si>
  <si>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</si>
  <si>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</si>
  <si>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</si>
  <si>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</si>
  <si>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</si>
  <si>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</si>
  <si>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</si>
  <si>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</si>
  <si>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</si>
  <si>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</si>
  <si>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</si>
  <si>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</si>
  <si>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</si>
  <si>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</si>
  <si>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</si>
  <si>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</si>
  <si>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</si>
  <si>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</si>
  <si>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</si>
  <si>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</si>
  <si>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</si>
  <si>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</si>
  <si>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</si>
  <si>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</si>
  <si>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</si>
  <si>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</si>
  <si>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</si>
  <si>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</si>
  <si>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</si>
  <si>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</si>
  <si>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</si>
  <si>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</si>
  <si>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</si>
  <si>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</si>
  <si>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</si>
  <si>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</si>
  <si>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</si>
  <si>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</si>
  <si>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</si>
  <si>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</si>
  <si>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</si>
  <si>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</si>
  <si>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</si>
  <si>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</si>
  <si>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II 
TRIMESTRE</t>
  </si>
  <si>
    <t>III 
TRIMESTRE</t>
  </si>
  <si>
    <t>IV
TRIMESTRE</t>
  </si>
  <si>
    <t xml:space="preserve">1 Campaña de Socialización </t>
  </si>
  <si>
    <t xml:space="preserve">Informe de resultados publicado </t>
  </si>
  <si>
    <t>II
TRIMESTRE</t>
  </si>
  <si>
    <t>III
TRIMESTRE</t>
  </si>
  <si>
    <t>Implementación del Manual de RITA</t>
  </si>
  <si>
    <t>1 Manual implementado</t>
  </si>
  <si>
    <t>2.3</t>
  </si>
  <si>
    <t>CIERRE
(Al corte 15/01)</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</si>
  <si>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</si>
  <si>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</si>
  <si>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</si>
  <si>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</si>
  <si>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Esquema  de publicación de información definido y publicado</t>
  </si>
  <si>
    <t>Definir los temas de interés de rendición de cuentas, proyectar y publicar el esquema de publicación de información</t>
  </si>
  <si>
    <t>Definición de los temas de interés de los grupos de valor.</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</si>
  <si>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</si>
  <si>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</si>
  <si>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</si>
  <si>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x</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</si>
  <si>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</si>
  <si>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</si>
  <si>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 xml:space="preserve">Implementación estrategia de comunicación </t>
  </si>
  <si>
    <t>Generación del cronograma de los espacios de diálogo que se implementarán en la vigencia, definiendo las características de cada uno, su validación y publicación</t>
  </si>
  <si>
    <t xml:space="preserve">Portal educación rinde cuentas </t>
  </si>
  <si>
    <t xml:space="preserve">Publicar la información relacionado a la gestión y espacios de participación del Ministerio e interactuar con los grupos de valor de forma permanente </t>
  </si>
  <si>
    <t>Porcentaje de avance implementación del portal</t>
  </si>
  <si>
    <t>Lanzamiento aplicación móvil del Ministerio</t>
  </si>
  <si>
    <t>Diseñar e implementar la App del Ministerio</t>
  </si>
  <si>
    <t>Diseñar e implementar la App del Ministerio que contará con información sobre la gestión del MEN y tendrá una navegación personalizada para cada grupo de valor</t>
  </si>
  <si>
    <t>Porcentaje de avance implementación de la App</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</si>
  <si>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</si>
  <si>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</si>
  <si>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</si>
  <si>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</si>
  <si>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</si>
  <si>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</si>
  <si>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</si>
  <si>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</si>
  <si>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</si>
  <si>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</si>
  <si>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Preparar, consolidad y elaborar el informe anual de cierre de gestión 2021</t>
  </si>
  <si>
    <t>31/06/2021</t>
  </si>
  <si>
    <t>Los 10 primeros días hábiles de los meses de mayo y septiembre de 2021 y enero de 2022</t>
  </si>
  <si>
    <t>Elaborar y remitir informe trimestral a la SDO y Control Interno  de  las dependencias que registren menos del 97% oportunidad en la respuesta de PQRSD</t>
  </si>
  <si>
    <t xml:space="preserve">2 Campañas en el año  elaboradas y divulgadas </t>
  </si>
  <si>
    <t xml:space="preserve">1 documento actualizado </t>
  </si>
  <si>
    <t xml:space="preserve">Adelantar procesos de
cualificación a
servidores(as), que permitan
incrementar las
competencias en temas
relacionados con Atención al Ciudadano </t>
  </si>
  <si>
    <t xml:space="preserve">Diseñar campaña  interna sobre las PQRSD. </t>
  </si>
  <si>
    <t xml:space="preserve">1 mensaje trimestral </t>
  </si>
  <si>
    <t>Diseñar Sistema de Reportes de PQRSD</t>
  </si>
  <si>
    <t>Mantener actualizada la información institucional obligatoria, en el marco de la Ley 1712 de 2014, el Decreto 103 de 2015 y la Resolución 1519 de 2020.</t>
  </si>
  <si>
    <t>Avanzar en los ajustes en el portal web del Ministerio frente a los criterios del nivel AA  de la Guía de Accesibilidad de Contenidos Web (Web Content Accesibillity Guidelines - WCAG) en la versión 2.1, expedida por el World Web Consortium (W3C)</t>
  </si>
  <si>
    <t>Hacer seguimiento  y publicar el informe de PQRSD  generales</t>
  </si>
  <si>
    <t>1/01/202</t>
  </si>
  <si>
    <t>Componente 6: Iniciativas adicionales que permitan fortalecer su estrategia de lucha contra la corrupción -Participación Ciudadana en la Gestión Pública</t>
  </si>
  <si>
    <t>T1
(Corte 31/03/2021)</t>
  </si>
  <si>
    <t>T2
(Corte 30/06/2021)</t>
  </si>
  <si>
    <t>T3
(Corte 30/09/2021)</t>
  </si>
  <si>
    <t>T4
(Corte 31/12/2021)</t>
  </si>
  <si>
    <t>Caracterización de los grupos de valor en la participación ciudadana actualizada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</si>
  <si>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</si>
  <si>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 xml:space="preserve">
Programación de los espacios de participación de la entidad divulgada</t>
  </si>
  <si>
    <t>Validar y divulgar la programación de los espacios de participación de la entidad vigencia 2021</t>
  </si>
  <si>
    <t>Validación y divulgación del programa de espacios de participación a través de los mecanismos institucionales definidos para tal fin</t>
  </si>
  <si>
    <t>Ejecución y Seguimiento a los espacios de participación programados</t>
  </si>
  <si>
    <t>Ejecutar los espacios de participación según la programación establecida</t>
  </si>
  <si>
    <t>Desarrollo de los espacios de participación por parte de las dependencias misionales y de apoyo responsables de su ejecución</t>
  </si>
  <si>
    <t>25/01/202</t>
  </si>
  <si>
    <t>Equipo de trabajo institucional líder del proceso de Participación ciudadana y Rendición de Cuenta / Oficina Asesora de Planeación y Finanzas</t>
  </si>
  <si>
    <t>Realizar el seguimiento trimestral de las espacios de participación lideradas por el Ministerio</t>
  </si>
  <si>
    <t>Seguimiento a los espacios de participación según los reportes de las dependencias misionales y de apoyo responsables de la ejecución</t>
  </si>
  <si>
    <t>Seguimiento a las acciones definidas en la estrategia de participación ciudadana</t>
  </si>
  <si>
    <t xml:space="preserve">        PLAN ANTICORRUPCIÓN Y DE ATENCIÓN AL CIUDADANO - PAAC 2021
MINISTERIO DE EDUCACIÓN NACIONAL MEN</t>
  </si>
  <si>
    <t>Informe de avance informe seguimiento estrategias de apalancamiento o cierre de brechas</t>
  </si>
  <si>
    <t>Divulgar los riesgo de soborno</t>
  </si>
  <si>
    <t>Socialización  Riesgos de soborno</t>
  </si>
  <si>
    <t>Reportes de avance en acciones para mitigar el riesgo de soborno</t>
  </si>
  <si>
    <t>1  canal antifraude y de denuncia segura para el ciudadano,
protegiendo al denunciante</t>
  </si>
  <si>
    <t>20% para 2021  de Participación de los servidores en el curso  de Transparencia y acceso a la información</t>
  </si>
  <si>
    <t>1 estrategia implementada</t>
  </si>
  <si>
    <t>Unidad de Atención al Ciudadano y subdirección de Desarrollo Organizacional</t>
  </si>
  <si>
    <t>2.5</t>
  </si>
  <si>
    <t>Articular  con el Laboratorio de Innovación del Ministerio de Educación Nacional para el uso de sus metodologías en la formulación de soluciones a problemas de gestión pública asociados con la mitigación del riesgo y la apropiación de los valores del código de integridad.</t>
  </si>
  <si>
    <t>Subdirección de Talento Humano y Subdirección de Desarrollo Organizacional</t>
  </si>
  <si>
    <t>2.6</t>
  </si>
  <si>
    <t>Incorporar los riesgos reputacionales en la matriz de riesgos de la entidad para considerar el impacto de las acciones u omisiones sobre el valor público que genera el Ministerio.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</si>
  <si>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</si>
  <si>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</si>
  <si>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</si>
  <si>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Oficina de Planeación y Finanzas </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</si>
  <si>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</si>
  <si>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Desarrollar una agenda conjunta de trabajo con la Secretaría de la Transparencia, para la promoción de la transparencia, la integridad y la prevención de la corrupción.</t>
  </si>
  <si>
    <t>realizar diez Cafés para Conversar e Inspirar, en los que toda la entidad se emocione, se informe, se conecte, reflexione y proponga nuevas y mejores maneras de trabajar, informar, cumplir y aportar.</t>
  </si>
  <si>
    <t>Consolidación de una agenda de trabajo con la secretaria de transparencia</t>
  </si>
  <si>
    <t>1 encuentro sectorial trimestralmente</t>
  </si>
  <si>
    <t>subdirección de Desarrollo Organizacional</t>
  </si>
  <si>
    <t>Implementar una  estrategia integral de servicio de la entidad, garantizando 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</si>
  <si>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Conocimiento de cómo se desarrolla el trámite, evitando cometer de errores y generando agilidad en la realización del trámite.</t>
  </si>
  <si>
    <t>Legalización de documentos de educación superior para adelantar estudios o trabajar en el exterior</t>
  </si>
  <si>
    <t>Ajustar el aplicativo para generar instrucciones claras a los usuarios del trámite cuando se descarga el resultado final.</t>
  </si>
  <si>
    <t>Tener claridad sobre cómo descargar el documento con el resultado de la legalización</t>
  </si>
  <si>
    <t>Convalidación de títulos de estudios de pregrado otorgados en el exterior</t>
  </si>
  <si>
    <t>Subdirección de Aseguramiento de la Calidad de la ES.</t>
  </si>
  <si>
    <t>Dirección de Calidad para la  Educación Superior-Subdirección de Aseguramiento de la Calidad de ES</t>
  </si>
  <si>
    <t>4.5</t>
  </si>
  <si>
    <t>4.6</t>
  </si>
  <si>
    <t xml:space="preserve"> subdirección de Desarrollo Organizacional</t>
  </si>
  <si>
    <t xml:space="preserve">Grupo de  Atención al Ciudadano - </t>
  </si>
  <si>
    <t>Grupo de  Atención  al Ciudadano
Oficina de Comunicaciones
Subdirección de Desarrollo Organizacional</t>
  </si>
  <si>
    <t>Los usuarios no tienen suficiente claridad acerca del procedimiento lo cual genera errores y y reprocesos.</t>
  </si>
  <si>
    <t>Realizar laboratorios de simplicidad para la traducción a lenguaje claro de las resoluciones que reglamentan el trámite a través de diferentes piezas comunicativas: videos, preguntas frecuentes, infografías.
Continuar con el proceso de socialización de la nueva plataforma</t>
  </si>
  <si>
    <t>Mejora u optimización del procedimiento  o procedimiento asociado al trámite</t>
  </si>
  <si>
    <t>Actualmente los usuarios no tienen suficiente claridad sobre la documentación requerida según el programa y la institución en la que hicieron sus estudios y tienen la percepción de que hay subjetividad por parte de los evaluadores al momento de dar concepto.</t>
  </si>
  <si>
    <t>Claridad en el proceso tanto interno como para el ciudadano, en la evaluación académico. Mejora continua en la respuesta oportuna.</t>
  </si>
  <si>
    <t>Se presentan inconsistencias con el correo de notificación que informa que el trámite ha finalizado y no indica cómo descargar el documento con el resultado de la legalización</t>
  </si>
  <si>
    <t>Tecnológica</t>
  </si>
  <si>
    <t>Mejora u optimización del procedimiento  o procedimiento asociado al trámite</t>
  </si>
  <si>
    <t>Componente 7: Iniciativas adicionales que permitan fortalecer su estrategia de lucha contra la corrupción -Participación Ciudadana en la Gestión Pública</t>
  </si>
  <si>
    <t>SEGUIMIENTO</t>
  </si>
  <si>
    <t>Actividades Realizadas</t>
  </si>
  <si>
    <t>Observaciones</t>
  </si>
  <si>
    <t>OBJETIVO GENERAL</t>
  </si>
  <si>
    <t>OBJETIVOS ESPECIFICOS</t>
  </si>
  <si>
    <t>1.Efectuar el seguimiento a la implementación y avances de las actividades consignadas en el Plan Anticorrupción y de Atención al Ciudadano, y establecer el nivel de cumplimiento.
2.Comunicar a los responsables alertas tempranas que eviten atrasos e incumplimientos en la ejecución del plan.</t>
  </si>
  <si>
    <t>Esta actividad no aplica para el presente periodo de reporte</t>
  </si>
  <si>
    <t>Se realizó el informe de Rendición de Cuentas de Construcción de Paz, y se publicó en la página web institucional del MEN de conformidad con las orientaciones emitidas por la Consejería Presidencial para la Estabilización y Consolidación</t>
  </si>
  <si>
    <t xml:space="preserve">Durante el primer cuatrimestre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</si>
  <si>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Mapa actualizado a 31 de enero de 2021, se realizará revisión y ajuste durante la vigencia</t>
  </si>
  <si>
    <t>El Mapa de riesgos, se encuentra actualizado a 31 de enero de 2021, se  ajustará en la medida que los líderes de proceso hagan la solicitud.</t>
  </si>
  <si>
    <t>PLAN ANTICORRUPCIÓN Y DE ATENCIÓN AL CIUDADANO - PAAC 2021
MINISTERIO DE EDUCACIÓN NACIONAL MEN</t>
  </si>
  <si>
    <t>Información actualizada en la página web del Ministerio</t>
  </si>
  <si>
    <t xml:space="preserve">Implementación Guías de Políticas del Modelo Integrado de Planeación y Gestión </t>
  </si>
  <si>
    <t>Áreas líderes de implementación de las políticas de gestión y desempeño</t>
  </si>
  <si>
    <t>Fortalecer procedimiento de atención de solicitudes de los órganos de control</t>
  </si>
  <si>
    <t xml:space="preserve">Revisar y actualizar los riesgos de corrupción y soborno de la Entidad de manera conjunta con las dependencias responsables. </t>
  </si>
  <si>
    <t>El mapa de riesgos de corrupción fue actualizado y publicado en el link de transparencia del Ministerio de Educación Nacional el 31 de enero de 2021.</t>
  </si>
  <si>
    <t>Se observó el cumplimiento de la actividad prevista. El mapa de riesgos de corrupción fue ajustado y publicado en los siguientes Links: 
LINK DE TRANSPARENCIA:
https://www.mineducacion.gov.co/portal/micrositios-institucionales/Modelo-Integrado-de-Planeacion-y-Gestion/Planeacion/362787:Plan-Anticorrupcion-y-de-Atencion-al-Ciudadano</t>
  </si>
  <si>
    <t>Se verificó el cumplimiento de la actividad prevista, con la actualización de la Guía de administración de riesgo del Ministerio de Educación Nacional, y su publicación en el  Sistema Integrado de Gestión:
https://sig.mineducacion.gov.co/index.php?op=2&amp;sop=2.14.3.1&amp;proceso=342&amp;opcion_regreso=0  y https://sig.mineducacion.gov.co/portal/resultados_busqueda.php</t>
  </si>
  <si>
    <t xml:space="preserve">La Dependencia responsable realizó actividades preparatorias requeridas para el cumplimiento de la actividad, esta será verificada en el próximo periodo de seguimiento. </t>
  </si>
  <si>
    <t xml:space="preserve"> PLAN ANTICORRUPCIÓN Y DE ATENCIÓN AL CIUDADANO - PAAC 2021
MINISTERIO DE EDUCACIÓN NACIONAL MEN</t>
  </si>
  <si>
    <t>1. Efectuar el seguimiento a la implementación y avances de las actividades consignadas en el Plan Anticorrupción y de Atención al Ciudadano, y establecer el nivel de cumplimiento.
2. Comunicar a los responsables alertas tempranas que eviten atrasos e incumplimientos en la ejecución del plan.</t>
  </si>
  <si>
    <t>Actualmente el trámite no cuenta con una normatividad actualizada y acorde a las circunstancias actuales de cómo se desarrolla el trámite</t>
  </si>
  <si>
    <t>Actualizar la resolución que rige el trámite que establezca y de claridad los lineamientos del mismo.</t>
  </si>
  <si>
    <t>Contar con  normatividad actualizada y que brinde claridad en el proceso tanto interno como para el ciudadano,  mejorando los tiempos de respuestas del trámite</t>
  </si>
  <si>
    <t>Establecer a través de un documento técnico con  los lineamientos generales para la evaluación académica por parte de CONACES (protocolo de evaluación académica) con el fin de reducir subjetividades.
Continuar con el proceso de descongestión de los recursos y con la estrategia de atención integral para resolver inquietudes.
Continuar con la implementación de la Ruta de monitoreo para los momentos de verdad del trámite</t>
  </si>
  <si>
    <t>OBSERVACIONES</t>
  </si>
  <si>
    <t>ACTIVIDADES REALIZADAS</t>
  </si>
  <si>
    <t xml:space="preserve">Se observó el diseño del sistema de reportes PQRSD de que da cuenta el área en la pagina web:
https://www.mineducacion.gov.co/portal/atencion-al-ciudadano/Informes-de-Servicio-al-Ciudadano/352350:Informes-PQRSD
</t>
  </si>
  <si>
    <t xml:space="preserve">
Se observó la actualización del esquema de publicación de la información, en el enlace: 
https://www.mineducacion.gov.co/portal/micrositios-institucionales/Modelo-Integrado-de-Planeacion-y-Gestion/Gestion-archivistica/387565:Esquema-de-Publicacion-de-la-Informacion</t>
  </si>
  <si>
    <t>Se evidenciaron avances en los ajustes en el portal web del Ministerio frente a los criterios del nivel AA de la Guía de Accesibilidad de Contenidos Web:
https://www.mineducacion.gov.co/portal/</t>
  </si>
  <si>
    <t>Se verificó el seguimiento de las actividades relacionadas con el cumplimiento del plan de accesibilidad web del Ministerio de Educación Nacional: 
https://www.mineducacion.gov.co/portal/</t>
  </si>
  <si>
    <t xml:space="preserve">En el marco de fortalecer la atención de PQRSD solicitados por entes de control y gestión de proyectos de Ley, se entregó al Despacho de la Ministra un tablero de control basado en Business intelligence (BI) en el aplicativo power BI, que le permite a los involucrados tener control analizando las diferentes variables de gestión; entre las que se encuentran la oportunidad, los estados, tiempo promedio de respuesta, tipología, dependencia asignada, entre otros.
Se asesoró al equipo en la utilización de herramientas colaborativas como teams y sharepoint para poder trabajar en línea con los interesados.  </t>
  </si>
  <si>
    <t>1  Observatorio de PQRS implementado</t>
  </si>
  <si>
    <t>Se publicaron los procesos de contratación a través de la Plataforma Electrónica SECOP II, cumpliendo con el 100% de la meta propuesta. Por otro lado, en la página web del MEN, se encuentra el detalle de los contratos suscritos en el trimestre.</t>
  </si>
  <si>
    <t xml:space="preserve">El cumplimiento de la actividad será verificada en el próximo periodo de seguimiento. </t>
  </si>
  <si>
    <r>
      <t>Responsables/</t>
    </r>
    <r>
      <rPr>
        <sz val="16"/>
        <rFont val="Arial"/>
        <family val="2"/>
      </rPr>
      <t>Líderes de Proceso con riesgos de corrupción identificados</t>
    </r>
    <r>
      <rPr>
        <sz val="16"/>
        <color theme="1" tint="4.9989318521683403E-2"/>
        <rFont val="Arial"/>
        <family val="2"/>
      </rPr>
      <t xml:space="preserve">
Subdirección de Desarrollo Organizacional</t>
    </r>
  </si>
  <si>
    <t>Se observó el cumplimiento de la actividad prevista. Se publicaron los procesos de contratación a través de la Plataforma Electrónica SECOP II, en la página web del MEN, se encuentra el detalle de los contratos suscritos: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https://www.mineducacion.gov.co/portal/micrositios-institucionales/Contratacion/Historico-de-procesos/404165:Contratos-suscritos-2021</t>
  </si>
  <si>
    <t xml:space="preserve">Se realizó la actualización de los contactos del equipo de trabajo institucional de participación ciudadana y rendición de cuentas. Se solicitó a las áreas la actualización de los enlaces.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</si>
  <si>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Se realizó monitoreo a las actividades de las estrategias de Rendición de Cuentas y Participación Ciudadana dentro del Plan Anticorrupción y de atención al ciudadano. </t>
  </si>
  <si>
    <t>Actualizar de manera permanente la información expuesta en el portal e interactuar con los grupos de valor a través del canal dispuesto en el portal</t>
  </si>
  <si>
    <t>Se verificó el cumplimiento de la actividad prevista:
Informe Rendición de Cuentas Construcción de Paz Enero- Diciembre 2020
https://www.mineducacion.gov.co/1759/articles-385568_recurso_16.pdf</t>
  </si>
  <si>
    <t>Asistir al 100 % de  las ferias de atención al ciudadano programadas por el DNP</t>
  </si>
  <si>
    <t xml:space="preserve">
Grupo de Atención al Ciudadano</t>
  </si>
  <si>
    <t>Informe Trimestral con radicados extemporáneos  De Gestión de PQRSD por dependencia</t>
  </si>
  <si>
    <t>Grupo de Atención al Ciudadano</t>
  </si>
  <si>
    <t>Implementación de un nuevo canal de atención Call Back</t>
  </si>
  <si>
    <t>Diseñar e implementar campaña de divulgación para la atención del servicio con enfoque diferencial</t>
  </si>
  <si>
    <t xml:space="preserve">Diseñar estrategia interna para el personal  tercerizado  de Servicio al Ciudadano realicen el  curso:  "Integridad, Transparencia y Lucha contra la Corrupción" </t>
  </si>
  <si>
    <t xml:space="preserve">Personal del Centro de Contacto, Font Office, Personal de archivo 
</t>
  </si>
  <si>
    <t>Servidores del  Ministerio de Educación capacitados por el PNSC</t>
  </si>
  <si>
    <t>Elaborar  y publicar informes  trimestrales  de PQRSD que llegan a la entidad</t>
  </si>
  <si>
    <t>Implementar las decisiones de la alta dirección con relación a las propuestas de mejora presentadas a partir del análisis de las PQRS, mejorando un proceso a través de metodologías de análisis integral del servicio</t>
  </si>
  <si>
    <t>Realizar 1 Cualificación trimestral  al   personal de planta , contratistas, y tercerizados   de Servicio al Ciudadano capacitados en  Atención al Ciudadano</t>
  </si>
  <si>
    <t>Se observó el cumplimiento de la actividad prevista con un indicador de participación  en el curso de transparencia del 82%</t>
  </si>
  <si>
    <t>Adoptar una  práctica en materia de estrategias antisoborno de acuerdo con lo establecido en el Pacto por La Transparencia firmado en 2020 , especialmente en lo relacionado con el proceso de denuncias establecido con la Red Interinstitucional de Transparencia y Anticorrupción.</t>
  </si>
  <si>
    <t>Estrategia de apropiación del código de integridad</t>
  </si>
  <si>
    <t>Realizar la entrega de información de manera oportuna a las entidades públicas conforme a lo definido en los acuerdos de intercambio de información firmados por el Ministerio como mecanismos de apoyo a la gestión pública</t>
  </si>
  <si>
    <t>Realizar  seguimiento  mensual  de las  PQRSD para que sean  atendidas  de manera oportuna y con calidad.</t>
  </si>
  <si>
    <t xml:space="preserve">
Se evidenció la publicación y actualización de la  información que genera el Ministerio en la página: 
https://www.mineducacion.gov.co/portal/#menu_principal
Se evidenció la actualización del formulario PQRSD y de la información publicada en el link de transparencia en la pagina web del Ministerio de Educación Nacional:
https://www.mineducacion.gov.co/portal/atencion-al-ciudadano/Transparencia-y-acceso-a-informacion-publica/349495:Transparencia-y-acceso-a-informacion-publica
</t>
  </si>
  <si>
    <t>El Ministerio de Educación, a través de sus áreas misionales,  identificó, programó y publicó los espacios de participación para la vigencia 2021. En este ejercicio se definió el cronograma de los espacios de participación que se implementarán en la vigencia, en donde se observa el medio de realización, los recursos asignados y el ciclo de la gestión publica de cada uno de los espacios. La programación fue divulgada a través de la pagina web institucional a finales de enero.</t>
  </si>
  <si>
    <t>10 cafés al año</t>
  </si>
  <si>
    <t>Se realizó la actualización de la Guía de administración de riesgo del Ministerio de Educación Nacional de acuerdo con los lineamientos del Departamento Administrativo de la  Función Pública, incorporando el diseño de nuevos controles, esta fue publicada en el Sistema Integrado de Gestión bajo el código: PM-GU-01 Guía de administración del riesgo.</t>
  </si>
  <si>
    <t>Se observó el cumplimiento de la actividad prevista. El mapa de riesgos de corrupción fue publicado en el siguiente Link: 
LINK DE TRANSPARENCIA:
https://www.mineducacion.gov.co/portal/micrositios-institucionales/Modelo-Integrado-de-Planeacion-y-Gestion/Planeacion/362787:Plan-Anticorrupcion-y-de-Atencion-al-Ciudadano</t>
  </si>
  <si>
    <t>Se realizó el seguimiento al mapa de riesgos de corrupción, verificando los controles y acciones adelantados durante el periodo de seguimiento</t>
  </si>
  <si>
    <t>Se realizó seguimiento al Mapa de riesgos de corrupción solicitando la información y correspondientes evidencias a las dependencias que tienen actividades a su cargo; el seguimiento fue consolidado  en Informe publicado en la Pagina web del Ministerio, Link de transparencia.</t>
  </si>
  <si>
    <t>Se publicó el  Mapa de riesgos de corrupción del Ministerio</t>
  </si>
  <si>
    <t xml:space="preserve">Se realizó la publicación del seguimiento correspondiente al tercer cuatrimestre de 2020, del mapa de riesgos de corrupción en el Link de Transparencia del Ministerio </t>
  </si>
  <si>
    <t>La Dependencia responsable realizó actividades preparatorias requeridas para el cumplimiento de la actividad; esta será verificada en el próximo periodo de seguimiento</t>
  </si>
  <si>
    <t>Se observó el cumplimiento de la actividad prevista con la actualización de los contactos del equipo de trabajo institucional de participación ciudadana y rendición de cuentas; Esta información se encuentra consolidada en un archivo en el equipo de Teams "Plan de Participación Ciudadana y Rendición de Cuentas".
Así mismo se evidenció  capacitación de "Participación ciudadana y apropiación de documento oficializados del SIG 2021", a la que asistieron servidores públicos del Ministerio y también funcionarios de las entidades adscritas y vinculadas del sector. Da cuenta de ello el correo del jefe de la Oficina Asesora de Planeación 11 de febrero - archivo equipo participación ciudadana 2021 colgado en teams, y los documentos de la capacitación de 26 de febrero: Lista de asistencia, presentación, y memoria de la capacitación.</t>
  </si>
  <si>
    <t>Se evidenció el documento  "Análisis y diseño de la propuesta del nuevo canal de atención de la UAC 2021", en el cual se especifica las fases de implementación del nuevo canal web callback o devolución de llamada, desarrollo que le permitirá al usuario solicitar una llamada telefónica en el centro de contacto para acceder a trámites y servicios del MEN.</t>
  </si>
  <si>
    <t>Para I trimestre de 2021 se cualificaron 80 servidores de la UAC entre personal de planta, contratistas, y tercerizados con el fin de fortalecer las competencias, para esto el tema tratado fue el protocolo de atención para la vigencia 2021.</t>
  </si>
  <si>
    <t xml:space="preserve">
La Unidad de Atención al Ciudadano elaboró documento de "Análisis y diseño de la propuesta del nuevo canal de atención de la UAC 2021", para la implementación web callback o devolución de llamada el cual le permitirá al usuario solicitar una llamada telefónica en el centro de contacto del MEN.</t>
  </si>
  <si>
    <t xml:space="preserve">Actualización de los protocolos de atención al ciudadano </t>
  </si>
  <si>
    <t>Se actualizó el Protocolo de atención para los medios de atención del Ministerio de Educación Nacional -Unidad de Atención al ciudadano, y se puede consultar en el siguiente enlace: https://www.mineducacion.gov.co/portal/atencion-al-ciudadano/</t>
  </si>
  <si>
    <t>La Unidad de Atención al Ciudadano, asistió a  las capacitaciones a través de los siguientes enlaces:
https://www.youtube.com/results?search_query=Tercer+encuentro+transversal+de+servicio+al+Ciudadano
https://www.youtube.com/watch?v=Rb-eclWKZdk</t>
  </si>
  <si>
    <t>Se realizó la estructuración de la encuesta de satisfacción en la cual se tuvieron en cuenta aspectos de disposición hacia el servicio, oportunidad, calidad, sugerencias o comentarios.
Se llevaron a cabo veinticinco encuestas de satisfacción, a través del medio virtual establecido, 19 direccionadas a las Entidades Adscritas y Vinculadas con una calificación  de 4.98  y 6 direccionadas al MEN con una calificación de 5, en las que se evalúa la oportunidad,  calidad y disposición hacia el servicio, arrojando un resultado de nota promedio  de satisfacción de 4.98.</t>
  </si>
  <si>
    <t xml:space="preserve">Esta acción se inicia en el segundo semestre de 2021 </t>
  </si>
  <si>
    <t xml:space="preserve">Se evidencia que el personal tercerizado de Servicio al Ciudadano realizo el curso de "Modelo Integrado de Planeación y gestión-MIPG"
No obstante, no se observa evidencia de las certificaciones del curso de "Integridad, Transparencia y Lucha contra la corrupción", para el periodo de seguimiento; por lo anterior se recomienda iniciar el curso sobre esta temática en particular, para dar cumplimiento a la actividad propuesta.
</t>
  </si>
  <si>
    <t xml:space="preserve">La Dependencia responsable realizó actividades preparatorias requeridas para el cumplimiento de la actividad, esta será verificada en el próximo periodo de seguimiento.
Se evidenció la entrega al despacho de la Ministra de  un tablero de control basado en Business intelligence (BI) en el aplicativo power BI, que le permite a los involucrados tener control analizando las diferentes variables de gestión; entre las que se encuentran la oportunidad, los estados, tiempo promedio de respuesta, tipología, dependencia asignada, entre otros.
</t>
  </si>
  <si>
    <t>La Dependencia responsable realizó actividades preparatorias requeridas para el cumplimiento de la actividad, esta será verificada en el próximo periodo de seguimiento. Se verificó la realización de la primera versión del Protocolo del Ministerio de Educación Nacional en el marco RITA.</t>
  </si>
  <si>
    <t>Se publico el registro de activos de información en la página web del Ministerio en el botón de Transparencia</t>
  </si>
  <si>
    <t>Los activos de información de la Entidad se encuentran publicados en el enlace: https://www.mineducacion.gov.co/portal/micrositios-institucionales/Modelo-Integrado-de-Planeacion-y-Gestion/Gestion-archivistica/387434:Registro-de-Activos-de-Informacion</t>
  </si>
  <si>
    <t>Se observa presentación informe trimestral PQRSD 2021 con la información y análisis de respuestas durante el periodo, este informe es publicado en la página web de la entidad en la sección de transparencia en el enlace: https://www.mineducacion.gov.co/portal/atencion-al-ciudadano/Informes-de-Servicio-al-Ciudadano/352350:Informes-PQRSD</t>
  </si>
  <si>
    <t>Se observó el  avance en el cumplimiento de las actividades propuestas durante el periodo de seguimiento.</t>
  </si>
  <si>
    <t>La dependencia responsable realizó la actualización de la caracterización de los grupos de valor  y la comparación de trámites con respecto a la línea base 2018 y la actualización de los datos de los colaboradores:
https://www.mineducacion.gov.co/1759/articles-387447_recurso_13.pdf</t>
  </si>
  <si>
    <t>Se evidenció la proyección y publicación del esquema de publicación de información, instrumento  disponible en la página web institucional a través del enlace:
https://www.mineducacion.gov.co/portal/micrositios-institucionales/Modelo-Integrado-de-Planeacion-y-Gestion/Gestion-archivistica/387565:Esquema-de-Publicacion-de-la-Informacion.
https://www.mineducacion.gov.co/1759/articles-387565_recurso_4.pdf</t>
  </si>
  <si>
    <t xml:space="preserve">
Para el I trimestre de 2021 se actualizó y publicó el protocolo de atención, se incluyeron  los nuevos canales y horarios de atención.</t>
  </si>
  <si>
    <t>Se evidenció Registro asistencia Sensibilización actualización Protocolos de Servicio, la cual se realizó entre  personal de planta, contratistas, y tercerizados con el fin de fortalecer las competencias.</t>
  </si>
  <si>
    <t>Se evidencia que el personal tercerizado de Servicio al Ciudadano realizó el curso de "Modelo Integrado de Planeación y gestión-MIPG"</t>
  </si>
  <si>
    <t xml:space="preserve">Se verificó  el cumplimiento por parte de la dependencia responsable en cuanto al diseño y aplicación de la encuesta de satisfacción para el cliente de procesos y servicios internos:
http://encuestas.mineducacion.gov.co/limesurvey/index.php/549369?newtest=Y&amp;lang=es </t>
  </si>
  <si>
    <t>Se observó el cumplimiento de la actividad prevista por parte de la Subdirección de Desarrollo Organizacional con la actualización de tramites y procedimientos en la plataforma SUIT.</t>
  </si>
  <si>
    <t xml:space="preserve">La Dependencia responsable realizó gestiones preparatorias requeridas para el cumplimiento de la actividad, esta será verificada en el próximo periodo de seguimiento. </t>
  </si>
  <si>
    <t xml:space="preserve">El cumplimiento de la actividad será verificada en el periodo correspondiente. </t>
  </si>
  <si>
    <t>Realizar transferencia de conocimiento a través de diferentes metodologías, se entreguen herramientas de apropiación e implementación de las diferentes políticas de cada una de las dimensiones de MIPG a las entidades adscritas y vinculadas.</t>
  </si>
  <si>
    <t>El cumplimiento de la actividad será verificada en el periodo correspondiente</t>
  </si>
  <si>
    <t>I SEGUIMIENTO OFICINA DE CONTROL INTERNO -  PERIODO DEL 1º DE MAYO AL  31 DE AGOSTO DE 2021</t>
  </si>
  <si>
    <t>Dar a conocer a los órganos de control, veedurías ciudadanas, organizaciones, ciudadanía y demás partes interesadas del Ministerio de Educación Nacional, el seguimiento al Plan Anticorrupción y de Atención al Ciudadano para el año 2021, correspondiente al periodo comprendido entre el  1º de mayo al 31 de agosto de 2021, publicado  en la pagina Web del Ministerio de Educación Nacional en el Link de Transparencia.</t>
  </si>
  <si>
    <t>I SEGUIMIENTO OFICINA DE CONTROL INTERNO -  PERIODO DEL1º DE MAYO AL  31 DE AGOSTO DE 2021</t>
  </si>
  <si>
    <t>Dar a conocer a los órganos de control, veedurías ciudadanas, organizaciones, ciudadanía y demás partes interesadas del Ministerio de Educación Nacional, el seguimiento al Plan Anticorrupción y de Atención al Ciudadano para el año 2021, correspondiente al periodo comprendido entre el 1º de mayo al 31 de agosto de 2021, publicado  en la pagina Web del Ministerio de Educación Nacional en el Link de Transparencia.</t>
  </si>
  <si>
    <t>Se realizó la socialización de la guía de administración de riesgos mediante el desarrollo de capacitaciones a los servidores del Ministerio. Esta actividad se realizó a través de la firma AIAP</t>
  </si>
  <si>
    <t>Se llevó a cabo el monitoreo de los riesgos en el Sistema Integrado de Gestión, correspondiente al primer y segundo trimestre</t>
  </si>
  <si>
    <t>Se verificó el cumplimiento de la actividad prevista, con la revisión del mapa de riesgos y el monitoreo de los riesgos por parte de los responsables.</t>
  </si>
  <si>
    <t>se elaboró informe de monitoreo a los riesgos, incluidas las acciones del plan de manejo para el primer trimestre</t>
  </si>
  <si>
    <t>se avanzó en la contratación de la firma consultora que realizará la implementación del sistema de gestión antisoborno, durante este periodo se avanzó en la entrega de la documentación requerida para el levantamiento de los riesgos de antisoborno para cada uno de los 17 procesos del SIG</t>
  </si>
  <si>
    <t>Se cuenta con la propuesta de la firma consultora BETA sobre los riesgos de soborno, los cuales se encuentran en revisión.</t>
  </si>
  <si>
    <t>La Dependencia responsable realizó actividades preparatorias requeridas para el cumplimiento de la actividad, esta será verificada en el próximo periodo de seguimiento. Se insta a la dependencia para finalizar las acciones establecidas dentro de los terminos señalados para ello.</t>
  </si>
  <si>
    <t>Se verificó el cumplimiento de la actividad prevista.</t>
  </si>
  <si>
    <t xml:space="preserve">Se observó el cumplimiento de la actividad prevista. Se verifiacron memoria y listas de asistencia. </t>
  </si>
  <si>
    <t xml:space="preserve">La dependencia responsable realizó actividades preparatorias requeridas para el cumplimiento de la actividad, esta será verificada en el próximo periodo de seguimiento </t>
  </si>
  <si>
    <t xml:space="preserve">Se ha implementado un canal de atención virtual personalizado que brinda información y orientación sobre el trámite a efectos de atender las inquietudes de la ciudadanía y grupos de valor. El Protocolo de procedimiento para la evaluación académica en el área de convalidaciones fue aprobado y publicado en el Sistema Integrado de Gestión – SIG bajo el código IP-PT-01 y se puede consultar en la siguiente dirección web: https://sig.mineducacion.gov.co/portal/resultados_busqueda.php 
Proceso de descongestión: se suscribió el contrato con la firma externa llamada Pájaro y Asociados y ya se encuentra en ejecución a efectos de apoyar el proceso de descongestión de los trámites de recursos que se encuentra adelantando en el área. La meta de descongestión propuesta por la Subdirección de Aseguramiento para el trámite de los recursos de reposición radicados para los años 2016 a 2020 y primer trimestre 2021 corresponde a 5.559 de los cuales se han gestionado y cerrado a corte de 13 de agosto de 2021 3.452 recursos. 
El canal de atención virtual implementado sigue funcionando de manera normal y brinda información y orientación sobre el trámite a efectos de atender las inquietudes de la ciudadanía y grupos de valor. A corte agosto se han programado 1175 atenciones virtuales y 317 llamadas telefónicas a usuarios (acumuladas).Junto con lo anterior, se sigue implementado todas las semanas el esquema de monitoreo del proceso en donde se realiza seguimientos a todas las actividades. Esto ha permitido conocer de manera temprana el estado actual de los procesos, con el fin de generar planes de acción y oportunidades de mejora para la atención de las mismas. Al corte del 13 de agosto, el porcentaje de oportunidad de las solicitudes resueltas es del 98%.
</t>
  </si>
  <si>
    <t>Se evidencia la elaboración del Plan de Trabajo y la ejecución de las actividades correspondientes: - Canal de atención virtual personalizado - Diseñó del esquema de monitoreo del proceso. -implementación del esquema de monitoreo del proceso y seguimiento a todas las actividades.</t>
  </si>
  <si>
    <t xml:space="preserve">De acuerdo a lo estipulado en el cronograma, entre los meses de julio y septiembre se realizarán las pruebas y seguimiento del comportamiento y funcionamiento del nuevo canal.
Se tiene programada mesa de trabajo entre la Oficina de Atención al Ciudadano, OTSI y SDO para revisar el porcentaje de avance en las actualizaciones del aplicativo con respecto a los mensajes del estado del trámite que son enviados a los ciudadanos. </t>
  </si>
  <si>
    <t>Se evidencia la elaboración del Plan de Trabajo y avance de las actividades correspondientes para la ejecución del mismo.</t>
  </si>
  <si>
    <t xml:space="preserve">Luego de realizados los nuevos ajustes por parte de la Dirección de calidad EPBM, la Oficina Asesora Jurídica le solicito a la Dirección de Calidad una reunión con el fin de concertar los temas pendientes y poder avanzar con el proceso de consulta. La Subdirección de Desarrollo Organizacional gestionó reunión que se llevó a cabo el día viernes 20 de agosto y donde participaron colaboradores de la Dirección de Calidad EPBM, Oficina Asesora Jurídica y con el acompañamiento de la SDO. Como resultado del ejercicio, se realizaron los ajustes que se tenían pendientes al proyecto de resolución. Posterior a esto, la resolución fue publicada para recibir comentarios de la ciudadanía el día 25 de agosto.
</t>
  </si>
  <si>
    <t>Se evidencia la elaboración del Plan de Trabajo y el avance de las actividades correspondientes para la ejecución del mismo.</t>
  </si>
  <si>
    <t xml:space="preserve">Se realizaron piezas gráficas orientadas a dar claridad sobre los parámetros de autoevaluación, verificación y evaluación de las condiciones de calidad de carácter institucional establecidas en la Resolución 15224 de 2020, las cuales fueron socializadas a las Instituciones de Educación Superior.
Una vez producidos los cinco videos tutoriales donde se explica de manera clara el paso a paso que debe seguir la Institución de Educación Superior para la radicación los diferentes tipos de solicitudes relacionados con registro calificado. Se inicia el procedimiento para su publicación en el Micrositio Nuevo Saces.El segundo ciclo de capacitaciones del uso de la plataforma Nuevo Saces se ejecutó entre el 14 de julio y el 06 de agosto del 2021 con las Instituciones de Educación Superior.
</t>
  </si>
  <si>
    <t>Se cuenta con el sistema de gestión documental- SGDA, el cual emite los reportes de las PQRSD de las dependencias del MEN las cuales son reportadas por la UAC y  publicados en la pagina web. Durante el mes de junio se remitió a las dependencias el resultado de las encuestas de satisfacción del año 2020 con el fin de socializar el resultado y contar con las propuestas de acciones de mejora pertinentes</t>
  </si>
  <si>
    <t>Se verificó   el cumplimiento de la actividad prevista para el periodo de seguimiento, con el diseño del reto atención PQRSD.</t>
  </si>
  <si>
    <t xml:space="preserve">Se evidenció que los contenidos para este periodo de seguimiento fueron publicados en la  página web del Ministerio de Educación Nacional y pueden ser consultados en la sección Sala de Prensa:
https://www.mineducacion.gov.co/portal/salaprensa/
https://intranetmen.mineducacion.gov.co/Pages/Home.aspx
https://www.mineducacion.gov.co/portal/#menu_principal
https://www.mineducacion.gov.co/portal/atencion-al-ciudadano/Transparencia-y-acceso-a-informacion-publica/349495:Transparencia-y-acceso-a-informacion-publica
https://www.mineducacion.gov.co/portal/Participa/
https://www.mineducacion.gov.co/portal/micrositios-superior/SACES/
https://www.mineducacion.gov.co/portal/micrositios-preescolar-basica-y-media/Jornada-Escolar-2021/
</t>
  </si>
  <si>
    <t>Al finalizar el mes de agosto se recibieron más de 16 millones de visitas en el sitio web del Ministerio de Educación. Continuamos actualizando el contenido y realizando mejoras funcionales, a fin de garantizar la publicación de información actualizada, confiable, clara, útil y oportuna.
En ese sentido se actualizó el micrositio Participa con información sobre los espacios, mecanismos y acciones que el Ministerio de Educación Nacional implementa para dar cumplimiento a la política de participación ciudadana.
También se ajustó el organigrama de la entidad incluyendo los datos del objetivo de las dependencias, el jefe de oficina, correo electrónico y teléfono de contacto.
Se publicó el nuevo calendario de actividades con información sobre convocatorias y concursos, proyectos normativos, participación y noticias</t>
  </si>
  <si>
    <t xml:space="preserve">Se observaron avances en la  divulgación de información sobre  la gestión general del Ministerio de Educación Nacional.
https://www.mineducacion.gov.co/portal/Participa/
https://www.gestionmineducacion.info/
https://www.mineducacion.gov.co/portal/salaprensa/Calendario-de-actividades-y-eventos/
</t>
  </si>
  <si>
    <t>Durante los meses de mayo, Junio, julio y agosto, la Oficina Asesora de Comunicaciones apoyó a las diferentes áreas de la Entidad en la divulgación de la información relacionada con los espacios de diálogo que ha realizado el Ministerio de Educación Nacional para dar a conocer las acciones emprendidas por el ministerio de materia de educación. 
Así, la Oficina Asesora de Comunicaciones produjo contenidos dirigido al sector educativo y la comunidad en general, difundidos a través de la página web y las redes sociales del Ministerio. 
Entre los comunicados divulgados se cuentan: 
 El compromiso con la educación debe ser un compromiso de todos; el retorno a las clases presenciales es un propósito nacional para favorecer el bienestar, seguridad, aprendizaje, desarrollo de capacidades y el pensamiento crítico en los niños, niñas, adolescentes y jóvenes
 Dialogo con jóvenes de Vichada para encontrar soluciones que contribuyan a superar los retos actuales del país y brindar mejores oportunidades de desarrollo a partir del acceso a la Educación.
 El Gobierno Nacional ratifica su compromiso con los maestros de Colombia y la negociación del pliego de solicitudes con la Federación Colombiana de Trabajadores de la Educación – FECODE. 
 30.795 nuevas familias fueron seleccionadas por el Fondo Solidario para la Educación para financiar el pago de pensión en de jardines y colegios privados de sus hijos.
 La Ministra de Educación se reunió con el Gobernador, los alcaldes de Riohacha, Maicao y la Administración Temporal de La Guajira para adoptar medidas que permitan dinamizar el proceso de retorno a clases presenciales.
 Ministerio de Educación entrega a la comunidad de Rionegro las obras de mejoramiento de infraestructura de la sede rural Tres Puertas, del colegio Domingo Savio.
 El Ministerio de Educación compartió con la comunidad educativa detalles de la Política Local de Formación de Educadores.
 Ministerio de Educación emite orientaciones para el regreso seguro a la prestación del servicio educativo de manera presencial en todos los establecimientos educativos oficiales y privados.
 Gobierno Nacional fortalece acceso, permanencia y bienestar en educación para jóvenes isleños.
 El Ministerio de Educación invitó a las Entidades Territoriales a conocer la apuesta por una gestión educativa territorial: Escuela de Secretarías y utilizar su plataforma virtual.
 La ministra de Educación, María Victoria Angulo, acompañó el regreso a clases presenciales de los estudiantes de los municipios de Tarazá, Itagüí y Rionegro, en el departamento de Antioquia.
 El trabajo en equipo del Gobierno Nacional y las administraciones de Bucaramanga y Piedecuesta por la educación, le ha permitido a un número muy importante de estudiantes regresar a las clases presenciales.
 El Gobierno Nacional, comprometido con la calidad de la educación y el bienestar de los docentes del país, firmó acuerdo con el magisterio colombiano.
 Ministerio de Educación Nacional y la Fundación PLAN iniciaron el ciclo de videoconferencias para fortalecer la calidad de la educación inicial y básica en el marco de la atención integral.</t>
  </si>
  <si>
    <t xml:space="preserve">
Se evidenció la publicación por parte del área de los contenidos para este primer periodo de seguimiento, en la  página web del Ministerio de Educación Nacional - pueden ser consultados en:
Sección Sala de Prensa, https://www.mineducacion.gov.co/portal/salaprensa/</t>
  </si>
  <si>
    <t xml:space="preserve">
La Dependencia responsable realizó actividades las actividades a su cargo durante el periodo de seguimiento:
Se verificó la publicación de la información referente a Rendición de cuentas y acciones desarrolladas por el MEN en el enlace: https://educacionrindecuentas.mineducacion.gov.co/
</t>
  </si>
  <si>
    <t>Se evidenció diseño el implementación de campañas de divulgación con enfoque diferencial - repositorio en SharePoint donde se han almacenado los 5 videos producidos y realizados:
https://mineducaciongovco.sharepoint.com/:f:/s/Comunicaci%C3%B3nInterna/EuGkXUrZLAxLtrwZ3NotVYQBLDBQRLjWHRHAAQimlsBNOg?e=3GTrmX.       https://intranetmen.mineducacion.gov.co/Pages/Home.aspx
https://intranetmen.mineducacion.gov.co/nuestros-medios/Pages/Hist%C3%B3rico%20de%20videos/2021/Aqosto/Deberes-de-las-autoridades.aspx</t>
  </si>
  <si>
    <t>La Oficina Asesora de Comunicaciones sigue trabajando para dar cumplimiento a la Resolución 1519 de Mintic, En ese sentido permanentemente se actualiza el micrositio Transparencia y Acceso a la Información Pública con la información enviada por las diferentes áreas del MEN. Actualmente se está trabajando en el desarrollo de un buscador propio, el cual el ciudadano puede buscar la información por palabras, categoría y subcategorías. 
Toda la información del sitio de transparencia se encuentra en: https://www.mineducacion.gov.co/portal/atencion-al-ciudadano/Transparencia-y-acceso-a-informacion-publica/349495:Transparencia-y-acceso-a-informacion-publica
El Ministerio de Educación Nacional, dio cumplimiento a las disposiciones establecidas en la Resolución 1519 de 2020 expedida por MINTIC, relacionada con la definición de los estándares y directrices para la publicación y divulgación de información señalado en la Ley 1712 de 2014. 
De acuerdo con este lineamiento, se rediseño la estructura y los contenidos del micrositio de Transparencia y Acceso a la Información Pública ubicado en la página web del MEN, el cual se estructuró a partir de nueve (9) categorías y cincuenta y un (51) subcategorías de información,  con un balance de 250 publicaciones de información, cinco (5) reportes de seguimiento a la publicación de información, 26 piezas graficas publicadas y 13.170 visitas únicas al micrositio de Transparencia y Acceso a la Información Pública.</t>
  </si>
  <si>
    <t>Durante este período, en la página web institucional se publicó de manera permanente toda la información que genera el Ministerio de Educación sobre su gestión, bajo los criterios de confiabilidad, utilidad, claridad y oportunidad. En la página web institucional se publicó de manera permanente toda la información que genera el Ministerio de Educación sobre su gestión. Más de 500 solicitudes de publicación se registraron durante esta vigencia, las cuales fueron atendidas de manera oportuna.  Más de 500 solicitudes de publicación se registraron durante esta vigencia, las cuales fueron atendidas de manera oportuna.</t>
  </si>
  <si>
    <t xml:space="preserve">
Se  publicaron en la página web del Ministerio de Educación Nacional en el micro sitio "Proyectos normativos para observaciones ciudadanas", los proyectos normativos para que los ciudadanos hicieran comentarios, sugerencias y observaciones sobre los proyectos de norma de la Entidad.   
Durante mayo, junio, julio y agosto se publicaron en la página web institucional 12 proyectos normativos para que los ciudadanos hicieran comentarios, sugerencias y observaciones sobre los proyectos de norma que el Ministerio de Educación Nacional pone a disposición de la ciudadanía. Además, se publicó el formato con las respuestas a las observaciones ciudadanas de cada proyecto.
</t>
  </si>
  <si>
    <t xml:space="preserve">Se verificó la consulta de proyectos normativos con la ciudadanía  a través de la publicación en la página web del Ministerio de Educación Nacional del micro sitio "Proyectos normativos para observaciones ciudadanas" : 
https://www.mineducacion.gov.co/portal/secciones-complementarias/Proyectos-normativos-para-observaciones-ciudadanas/ 
Todo el contenido se puede consultar en: 
https://www.mineducacion.gov.co/portal/secciones-complementarias/Proyectos-normativos-para-observaciones-ciudadanas/
</t>
  </si>
  <si>
    <t>El esquema de publicación se encuentra debidamente actualizado, con el fin de informar de manera ordenada a la ciudadanía, grupos de interés y de valor, sobre la información publicada y que se publicará en la página web, conforme al principio de divulgación proactiva de la información previsto en el artículo 3° de la Ley 1712 de 2014.</t>
  </si>
  <si>
    <t xml:space="preserve">1. El sitio web del Ministerio de Educación Nacional cumple con los criterios de accesibilidad web nivel A y AA, de acuerdo con la Norma técnica colombiana – NTC 5854. Además de la implementación de textos alternativos para elementos no textuales, la estructuración mediante etiquetas, la organización de secuencias significativas, el control total del usuario sobre objetos, la operación y navegación mediante teclado y la navegación consistente, recientemente, con la entrada en vigencia de la Resolución 1519 de 2020, se han venido incorporando transcripciones de contenidos audiovisuales – esto es videos y audios-, de tal manera que se brindan alternativas para los elementos que se entregan mediante un único canal sensorial. 
2. En lo que respecta a los criterios de usabilidad, el sitio web del Ministerio de Educación cuenta con elementos que facilitan la navegación, tales como url limpias, migas de pan, ítems del menú principal consistentes, y una revisión constante de enlaces rotos. De igual manera, incorpora un estilo gráfico y estructura que se adapta a diferentes dispositivos y sistemas operativos; y funciona con mecanismos que facilitan la legibilidad y comprensión, tales como texto alineado a la izquierda, enlaces bien formulados, ausencia deliberada de desplazamiento (scroll) horizontal y ayudas para formularios. Sumado a lo anterior, a partir de las Resoluciones 1519 y 2893 de 2020, se han incorporado lineamientos estructurales, tales como la barra superior de GOV.CO, el pie de página con directrices establecidas por el Ministerio de las TIC, la creación de un espacio para la sección de Participa y la reestructuración del botón de Transparencia e información pública. </t>
  </si>
  <si>
    <t>De acuerdo con los criterios de conformidad de la Guía de Accesibilidad de Contenidos Web -WCAG por sus siglas en inglés-, en su versión 2.1, se han registrado los siguientes ajustes y avances sobre los criterios de conformidad, de acuerdo con el nivel AA.
En el lenguaje HTML o XML para conformar páginas web, debe utilizarse la apertura y el cierre de cada marca; los inicios y fin de cada elemento deben ser adecuados y no traslaparse si ello no fuera requerido. Para cumplir con tal requerimiento, deben emplearse validadores de código con el fin de identificar posibles errores y, posteriormente, subsanarlos.
En ese sentido, actualmente el proveedor el CMS del sitio web del Ministerio de Educación Nacional, ha recibido los reportes efectuados, en este caso mediante la herramienta Tawdis, en los cuales se reconocen las líneas de código a ajustar. Los respectivos ajustes se verán reflejados en las nuevas versiones de las plantillas, justamente como cumplimiento a los postulados de la Resolución 2893 de 2020, expedida por el Ministerio de las TIC.
Además de los audios que continúan publicándose en la Sala de Prensa https://www.mineducacion.gov.co/portal/salaprensa/Audios/ , se han incluido los guiones correspondientes a la segunda temporada de los programas ´Historias en Altavoz”: https://www.mineducacion.gov.co/portal/salaprensa/Podcast/
A través de un enlace al inicio de cada página, es posible avanzar al cuerpo principal de la información. De esta manera, se evita que el usuario -sobre todo que utiliza ayudas para lectura de pantalla- tenga que pasar por todos los textos que se repiten, como el caso del menú principal de navegación.
Los contenidos audiovisuales en vivo que se presentan en el sitio web del Ministerio de Educación Nacional son videos embebidos de transmisiones desde YouTube, correspondientes a eventos de interés general. Todas estos, cuentan con el recurso de texto descriptivo.
Con las opciones incluidas en la barra de accesibilidad del sitio web del Ministerio de Educación Nacional puede aumentarse el texto en un 200% sin que se altere el contenido.
En todo el sitio web se mantiene la barra de navegación general. Asimismo, la navegación contextual siempre está alineada a la izquierda, independientemente del estilo de los menús</t>
  </si>
  <si>
    <t xml:space="preserve">Se realizó la actualización de la caracterización de los grupos de valor incluyendo información de gestión estadística, trámites y otros procedimientos administrativos y la comparación de trámites con respecto a la línea base 2018 y la actualización de los datos de los colaboradores.  En la página web se encuentra publicada la V9 del documento de caracterización de grupos de interés y de valor. 
</t>
  </si>
  <si>
    <t xml:space="preserve">Se realizó la actualización de los contactos del equipo de trabajo institucional de participación ciudadana y rendición de cuentas. A través de correo electrónico se solicitó a las áreas la actualización de los enlaces.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</si>
  <si>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t>
  </si>
  <si>
    <t xml:space="preserve">De acuerdo al ejercicio de grupo focal con usuarios del MEN realizado al final de la vigencia anterior, actualmente se cuenta con el insumo de retroalimentación de los usuarios sobre aspectos como temas de interés y forma de lectura de la información. Para el segundo semestre se llevará a cabo otro ejercicio de grupo focal con las partes interesadas para definir la necesidad de la app y demás requerimientos relacionados con el diseño de la misma. </t>
  </si>
  <si>
    <t>Se preparó y publicó el Informe de Gestión 2020-2021 al Congreso de la República, el cual se encuentra en el enlace https://www.mineducacion.gov.co/portal/micrositios-institucionales/Modelo-Integrado-de-Planeacion-y-Gestion/385377:</t>
  </si>
  <si>
    <t xml:space="preserve">Al corte del periodo se han desarrollado las siguientes acciones: 
1. Se realizó la Revisión y actualización de metas y avances en programas y proyectos del Ministerio de Educación Nacional. 
2. Se realizó el cargue y visualización de avances en programas y proyectos por parte de entidades adscritas y vinculades. </t>
  </si>
  <si>
    <t>La Unidad de Atención al Ciudadano elaboró el informe PQRSD extemporáneas, con información de acuerdo con el porcentaje de oportunidad por dependencias obtenido durante los dos primeros trimestres de 2021</t>
  </si>
  <si>
    <t>Se observó el cumplimiento de la actividad prevista para el periodo de seguimiento</t>
  </si>
  <si>
    <t>No  se han programado ferias de atención al ciudadano programadas por el DNP</t>
  </si>
  <si>
    <t>Se observó el cumplimento de la actividad prevista.</t>
  </si>
  <si>
    <t xml:space="preserve">Se realizó la actualización de la caracterización de los grupos de valor, en la cual se incluyó información de gestión estadística, tramites y otros procedimientos administrativos y la comparación de trámites con respecto a la línea base 2018 y la actualización de los datos de los colaboradores.   En la página web se encuentra publicada la V9 del documento de caracterización de grupos de interés y de valor. </t>
  </si>
  <si>
    <t>Se observó el cumplimiento de la actividad prevista en:
Matriz Excel programación espacios de participación https://www.mineducacion.gov.co/portal/micrositios-institucionales/Modelo-Integrado-de-Planeacion-y-Gestion/377616:Participacion-Ciudadana
Nombre del archivo : Identificación de Espacios de Diálogo e Instancias de Participación</t>
  </si>
  <si>
    <t xml:space="preserve">Se verificó la ejecución y seguimiento a los espacios de participación programados.
</t>
  </si>
  <si>
    <t>Se observó por parte de la dependencia responsable el seguimiento a las acciones definidas en la estrategia de participación ciudadana, lo que se evidencia en la matriz de seguimiento PAAC componente participación ciudadana</t>
  </si>
  <si>
    <t xml:space="preserve">La Oficina Asesora de Comunicaciones tienen habilitado en la página web institucional, el Portal Educación Rinde Cuentas, donde se encuentra las acciones desarrolladas por el Ministerio para fortalecer el sector educación. 
Este sitio es actualizado permanentemente con información de interés y actualidad sobre la gestión de la entidad.
Se puede consultar en https://educacionrindecuentas.mineducacion.gov.co/
</t>
  </si>
  <si>
    <t>La Dependencia responsable realizó actividades requeridas para el cumplimiento de la actividad.</t>
  </si>
  <si>
    <t>Durante el segundo cuatrimestre del año, la oficina Asesora de Comunicaciones produjo y divulgó 156 comunicados de prensa, con el fin de dar a conocer al sector educativo y la comunidad en general la gestión del Ministerio de Educación Nacional, difundidos a través de la página web y las redes sociales institucionales.
Dentro de los temas más relevantes de este periodo se cuentan las acciones adelantadas en el sector educativo para promover el regreso a las aulas en presencialidad, firma acuerdos matrícula cero, Seminario Internacional de Aprendizaje, Entrega obras de infraestructura educativa, Semana artística, obras por impuestos, Evaluar para Avanzar, Docentes beneficiados del convenio entre Ministerio de Educación Nacional y la República de Corea recibieron kits educativos para fortalecer el uso educativo de las Tecnologías de la Información (TIC) en las aulas, primer encuentro Co-Lab, ‘Transformaciones de la educación superior en tiempos de pandemia’ y dialogo con jóvenes de Vichada para encontrar soluciones que contribuyan a superar los retos actuales del país y brindar mejores oportunidades de desarrollo a partir del acceso a la Educación, entre otros.
Así mismo, al terminar este período, la página web del Ministerio de Educación registró más de 16 millones de visitas de usuarios que entran a la página para enterarse de la gestión del sector educativo
En cuanto a las comunicaciones internas en lo que va corrido del año, se han divulgado 1994 contenidos comunicacionales internos a través de los canales de Comunicación Interna de la entidad: Intranet, correo electrónico institucional, carteleras electrónicas, fondos de pantalla de computadores y el programa Radio MEN.
Entre los contenidos divulgados se cuentan: Campañas que consolidan la Cultura Organizacional: Café para Conversar e Inspirar; estrategia +Seguros MENos COVID, Concurso ‘Actitudes que engrandecen’; Actividad ‘Hoy es viernes’ y la del Sistema Integrado de Gestión (SIG).
Campañas de Seguridad y Salud en el trabajo: estrategia +Seguros MENos COVID, ‘5 minutos para hablar de salud con la ARL Positiva’, ’Martes Protegido con Emermédica’, ‘Jueves de Pausas Activas saludables y efectivas’ y Espacios de acompañamiento y resiliencia.  Todas ellas enmarcadas a fortalecer el Sistema de Gestión de la Seguridad y Salud en el Trabajo (SG-SST). 
Campañas de Bienestar y Recreación: ‘Gym MEN virtual’, la Feria virtual ‘Viernes de Servicios’, Campeonato de Fútbol 5, Torneo de Tenis y Aquagames y el Torneo de Bolos.
Así mismo, durante agosto se aplicó la Encuesta de Percepción sobre los productos de Comunicación Interna, se apoyó la divulgación de información sobre la Circular 18 que contiene los lineamientos para el trámite de Actos Administrativos; el nuevo Código Disciplinario;  la Medición de Competencias Laborales; el inicio de la construcción del PAI 2022; la publicación del Boletín Tejiendo comunidad; Seguridad informática; los trámites de pago para contratistas; los Cursos  Virtuales orientados por la UNAL; la campaña de Control interno; los resultados de los indicadores ambientales del primer semestre 2021; la campaña El Comisionero y la campaña de Gestión Documental y Atención al Ciudadano.</t>
  </si>
  <si>
    <t xml:space="preserve">Se avanzó con la construcción y puesta en marcha del menú denominado Participa ubicado en el menú superior de la página web institucional, el cual permite acceder a los diferentes menús sobre las temáticas orientadas a la política institucional de participación, cuyo propósito es fortalecer la vinculación de la ciudadanía, grupos de interés y de valor, así como sensibilizar a la ciudadanía en los ciclos de diagnóstico, formulación, implementación y evaluación y seg institucional.
De otra parte, se tiene previsto iniciar para el tercer trimestre con el diseño y socialización de piezas comunicativas para promover la política internamente en la Entidad. </t>
  </si>
  <si>
    <t>Se observó el cumplimiento de la actividad prevista para el periodo de seguimiento; se verificaron los informes de gestión documental para los meses de abril, mayo y junio de 2021</t>
  </si>
  <si>
    <t xml:space="preserve">Durante el segundo trimestre de 2021 se elaboraron los informes mensuales correspondientes a los meses de abril, mayo y junio de 2021, para cada uno de los grupos de trabajo del Ministerio los cuales fueron remitidos a cada uno de los jefes de área. </t>
  </si>
  <si>
    <t>La Unidad de Atención al Ciudadano participó en las capacitaciones programadas durante el periodo de seguimiento por el DNP.</t>
  </si>
  <si>
    <t xml:space="preserve">Se realizó pieza de comunicación sobre "Consejos para responder las PQRSD a los ciudadanos", la cual fue publicada con apoyo de la Oficina Asesora de Comunicaciones a través de mailing </t>
  </si>
  <si>
    <t>Se verificó   el cumplimiento de la actividad prevista para el periodo de seguimiento.</t>
  </si>
  <si>
    <t>Se realizaron actividades para el cumplimiento de la actividad prevista</t>
  </si>
  <si>
    <t>se realizaron actividades preparatorias para el cumplimiento de la actividad prevista</t>
  </si>
  <si>
    <t>Se llevaron a cabo mesas técnicas para la mejora del proceso de PQRSD, en las cuales se evalúa el comportamiento de las mismas, la relación de porcentaje de oportunidad y de participación por dependencia de acuerdo con las PQRSD de cada mes, teniendo en cuenta el resultado de dichos análisis se presentó en comité de revisión por la dirección donde se presentaron las alertas y recomendaciones</t>
  </si>
  <si>
    <t>Se realizaron las actividades planeadas durante el periodo para el cumplimiento de la actividad. Se verificaron Actas de análisis de PQRSD y Acta de revisión por la Dirección</t>
  </si>
  <si>
    <t>Se realizó una jornada de reinducción a los miembros de la sala CONOCES en la que se socializaron los resultados de la encuesta de satisfacción con el fin de sensibilizarlos sobre la importancia del enfoque al servicio. Se ha realizado el seguimiento al avance del cronograma de implementación, sistema de producción y gestión de actos administrativos.</t>
  </si>
  <si>
    <t xml:space="preserve">Durante el II trimestre, se realizó la publicación en la Intranet del Ministerio las cinco piezas comunicativas desarrolladas con enfoque diferencial en Lengua de señas colombiana. Durante  este período, la Oficina Asesora de Comunicaciones a través del equipo de comunicación interna, apoyó a la Unidad de Atención al Ciudadano en la elaboración del guion y difusión de un video sobre el Artículo 7o. Deberes de las autoridades en la atención al público. Este video se divulgó por los canales internos del MEN. 
</t>
  </si>
  <si>
    <t>Se diseñó un reto con el objetivo de sensibilizar a los servidores del MEN y del Sector sobre la importancia de la atención de las PQRSD con estrategias de lenguaje claro. En este sentido, s realizaron tres sesiones que contaron con el acompañamiento del Departamento Nacional de Planeación, para abordar las estrategias a partir de tres enfoques: "qué son y qué representan las PQRSD, qué es lenguaje claro y qué estrategias facilitan la atención a la ciudadanía y cómo implementar un laboratorio de simplicidad.</t>
  </si>
  <si>
    <t xml:space="preserve">Se dio a conocer la actualización de los documentos de servicio al ciudadano. Se desarrolló un espacio de socialización con los enlaces dando a conocer la actualización del procedimiento de Gestión PQRSD SC-PR-02
</t>
  </si>
  <si>
    <t>La información correspondiente a indicadores e información estadística sectorial de la vigencia 2020 fue publicada en el portal de datos abiertos, acorde con el calendario de publicación de información. La información estadística sectorial reposa en el siguiente enlace https://www.mineducacion.gov.co/portal/micrositios-institucionales/Modelo-Integrado-de-Planeacion-y-Gestion/Datos-abiertos/349303:Datos-Abiertos</t>
  </si>
  <si>
    <t xml:space="preserve">En el segundo trimestre de 2021 se entregaron requerimientos a la Oficina de Tecnología y Sistemas de Información (OTSI) para: 
i) Cargue y actualización de los indicadores creados en la fase I, acorde con su periodicidad y con el objetivo de hacer el cierre definitivo año 2020, 
ii) Se modificó la visualización de la información para incorporar cifras 2021. 
iii) Se cargó la información 2021 acorde con su periodicidad. </t>
  </si>
  <si>
    <t xml:space="preserve">Se observó el cumplimiento de la actividad prevista </t>
  </si>
  <si>
    <t xml:space="preserve">Se ha dado cumplimiento de manera oportuna, a los establecido en los anexos o documentos técnicos, los cuales hacen parte de los Acuerdo/Convenios de intercambio de información suscritos por el MEN con entidades públicas. Esta información se encuentra cargada en los ftp dispuestos por las entidades para tal fin. </t>
  </si>
  <si>
    <t>Durante el II trimestre se generó el informe mensual de los meses de abril, mayo, junio   para 50 dependencias y grupos de trabajo   en el cual se puede evidenciar el volumen de requerimientos radicados y el nivel de oportunidad obtenido para cada una de las dependidas del MEN, el análisis y las recomendaciones para subir los porcentajes de oportunidad.</t>
  </si>
  <si>
    <t>El informe mensual de registro único de peticiones se encuentran publicado en la pagina web botón de transparencia en el enlace: https://www.mineducacion.gov.co/portal/atencion-al-ciudadano/Informes-de-Servicio-al-Ciudadano/324470:Registro-Unico-de-Peticiones</t>
  </si>
  <si>
    <t>Se generó el informe de PQRSD  con los porcentajes de oportunidad y atención para los meses de abril, mayo, junio los cuales se encuentran publicados en la sección de transparencia.</t>
  </si>
  <si>
    <t>Se generó el informe de PQRSD  con los porcentajes de oportunidad y atención para los meses de abril, mayo, junio, los cuales se encuentran publicados en la sección de transparencia.</t>
  </si>
  <si>
    <t>Se observa presentación del segundo informe trimestral PQRSD 2021 con la información y análisis de respuestas durante el periodo, este informe es publicado en la página web de la entidad en la sección de transparencia en el enlace: https://www.mineducacion.gov.co/portal/atencion-al-ciudadano/Informes-de-Servicio-al-Ciudadano/352350:Informes-PQRSD</t>
  </si>
  <si>
    <t>Se generó el informe de PQRSD para los meses de abril, mayo, junio,  los cuales están publicados en la página web del Ministerio sección transparencia.</t>
  </si>
  <si>
    <t>Se generó el informe mensual de registro único de peticiones de abril, mayo, junio  los cuales están publicados en la página web del Ministerio de Educación Nacional en la sección de transparencia.</t>
  </si>
  <si>
    <t>El informe mensual de registro único de peticiones se encuentra publicado en la pagina web botón de transparencia en el enlace: https://www.mineducacion.gov.co/portal/atencion-al-ciudadano/Informes-de-Servicio-al-Ciudadano/324470:Registro-Unico-de-Peticiones</t>
  </si>
  <si>
    <t>Durante el II trimestre de 2021 se realizó una mesa técnica con la SDO con el objetivo de  sesionar,  la mesa técnica virtual de mejora de procesos a través del análisis de PQRSD.</t>
  </si>
  <si>
    <t>En el marco de las estrategia de socialización de documentos priorizados del Sistema Integrado de Gestión, que tiene como objetivo socializar los procesos nuevos o modificados en el Sistema Integrado de Gestión durante el primer trimestre y su impacto en la operación institucional y en la interrelación de procesos, la Subdirección de Desarrollo Organizacional diseñó la segunda sesión para enlaces de reportes y gestores de conocimiento que se realizó el 23 de junio. La sesión contó con la asistencia y participación de 40 servidores y dentro de los temas que fueron abordados, se realizó la presentación de la guía de conflicto de intereses. A través de este espacio, se brindaron los conocimientos necesarios en que pueden verse inmersos  en el desempeño de sus funciones, responsabilidades, roles y cargos, de tal manera que las decisiones en las cuales participen se encuentren siempre desprovistas de conflictos de intereses.</t>
  </si>
  <si>
    <t xml:space="preserve">
Se verificó el avance de la actividad, ya que se evidenció el borrador de la estructuración del protocolo para la gestión de conflictos de interés y la guía de conflictos de interés. se verificó la memoria de la socialización de la política de conflicto de intereses, publicada también en la intranet:
https://intranetmen.mineducacion.gov.co/Conocimiento/Memorias_Eventos/Paginas/default.aspx#InplviewHash07449ab3-1c08-4edb-a6e7-6c7a49b0b26e="</t>
  </si>
  <si>
    <t xml:space="preserve"> A través de la Circular No. 13 del Ministerio de Educación Nacional se reiteró la invitación a los servidores y contratistas de la Entidad para participar de la oferta educativa de la Escuela Corporativa del MEN. Con corte a junio de la presente vigencia, se reportan un total de 113 servidores del Ministerio que han finalizado el curso de Gestión de la Transparencia. </t>
  </si>
  <si>
    <t>En el marco de la contratación con el fin de adoptar una  práctica en materia de estrategias antisoborno de acuerdo con lo establecido en el Pacto por La Transparencia, se  aplicó un instrumento de verificación para la detección de nuevas brechas en el Contac Center</t>
  </si>
  <si>
    <t>Se avanzó en la realización de dos mesas técnicas  para realizar los análisis de mejora a los procesos de PQRSD, donde se realizó Presentación de las volumetrías de PQRS y comunicaciones internas durante el mes de abril. Así como el indicador de nivel de oportunidad y nivel de atención , y la Verificación de las dependencias que presentan recurrencias en el no cumplimiento de los indiciadores.</t>
  </si>
  <si>
    <t>Se reportaron los datos de operación de los tramites y de la OPA publicados en el SUIT y se incluyó el manual operativo del trámite de registro calificado. Se adjuntan las matrices de los datos de operación de los tramites y de la OPA
Se adjunta el manual operativo del trámite de registro calificado"</t>
  </si>
  <si>
    <t>Se evidenció el cumplimiento de las actividades correspondientes al periodo objeto de seguimiento.
SECOP II:
https://community.secop.gov.co/Public/Tendering/ContractNoticeManagement/Index?currentLanguage=es-CO&amp;Page=login&amp;Country=CO&amp;SkinName=CCE
Se recomienda continuar con el ritmo de trabajo para lograr el 100%  en la publicación y actualización de la información en el Sistema de Gestión de Empleo Público-SIGEP</t>
  </si>
  <si>
    <t>Se avanzó en la propuesta de política del sistema de gestión antisoborno y transparencia, se estructuró el Modelo Cobertura Nuevas brechas y Cronograma de trabajo, . se llevó acabo la aplicación de un  Instrumento de avance para el   levantamiento del Sistema de Gestión Antisoborno, con el objetivo de "Formular las estrategias que se desarrollarán durante la vigencia 2021 para la gestión de la transparencia, la lucha contra la corrupción y la promoción de la cultura del servicio, que le permitan al Ministerio de Educación Nacional (MEN) mejorar las relaciones con los grupos de valor, orientando la operación a procesos con enfoque en la experiencia del cliente, la simplificación de trámites, la gestión del riesgo, la rendición de cuentas, y el Plan Anticorrupción y de Atención al Ciudadano 2021, publicidad de la información y la integridad, garantizando la participación ciudadana en todo el ciclo de la toma de decisiones". Se cuenta la propuesta de Roles y Responsabilidades Sistema de Gestión Anti soborno para el  Ministerio de Educación Nacional.</t>
  </si>
  <si>
    <t>Realizar campañas de participación de los servidores en el  curso virtual Gestión de la Transparencia, de la Escuela Corporativa para los servidores públicos</t>
  </si>
  <si>
    <t>Se cuenta con una primera versión del protocolo de RITA, la cual se pasó a la firma consultora para la respectiva validación, teniendo en cuenta que está dentro de los producto de la consultoría que tiene por objeto "DISEÑAR   E   IMPLEMENTAR   LAS   ESTRATEGIAS   DE   INTERVENCIÓN   QUE PERMITAN LA MEJORA DE LOS COMPONENTES CRÍTICOS DE LOS PROCESOS PRIORIZADOS,   QUE   INCORPOREN   LAS   METODOLOGÍAS   DE   GESTIÓN   DE CAMBIO".</t>
  </si>
  <si>
    <t>2.4</t>
  </si>
  <si>
    <t>Durante el  período de mayo a agosto de 2021, las principales actividades fueron concernientes a la apropiación del Código de Integridad:
1. El 13 de mayo de 2021 se dio apertura a la segunda trivia del concurso
2. El 9 de junio de 2021 se da apertura a la tercera y última trivia del concurso del Código de Integridad
3. El 28 de junio se realizó una presentación de resultados y premiación de las dependencias con mayor participación de sus integrantes, en la actividad de “Café para Conversar” desarrollada en ese mes.  El concurso contó con la participaron de 602 colaboradores, entre servidores de planta y contratistas, que resolvieron las tres trivias del concurso. Con el fin de apropiar el código de integridad al interior del Ministerio, se diseñó un concurso que consistía en resolver tres trivias, una en cada mes del trimestre (abril, mayo y junio) estas en relación a los valores establecidos en el código, en dicho concurso se contó con la participación de todas las dependencias del ministerio y liderado por la Subdirección de Talento Humano.</t>
  </si>
  <si>
    <t xml:space="preserve">Se  verificó la actualización de información institucional con el rediseño del micro sitio de "Transparencia y Acceso a la Información Pública" de la Entidad, de acuerdo a lo establecido en la Resolución 1519 de 2020, la cual se puede consultar en el enlace: 
https://www.mineducacion.gov.co/portal/atencion-al-ciudadano/Transparencia-y-acceso-a-informacion-publica/349495:Transparencia-y-acceso-a-informacion-publica </t>
  </si>
  <si>
    <t xml:space="preserve">La Subdirección de Contratación informó que se encuentran vinculados el 100% de los contratistas que tienen un contrato vigente a la fecha en el Ministerio de Educación Nacional.
La Subdirección de Talento Humano elaboró el informe "Evidencia de la gestión del Ministerio de Educación en la actualización de SIGEP", se observa un avance del 69,20% en cuanto al módulo de empleo, 92% módulo de organización, 81% Actualización de SIGEP MEN, para la publicación y actualización de la información sobre los servidores públicos. </t>
  </si>
  <si>
    <t>Se publico el índice de información clasificada y reservada de la entidad, en la página web del Ministerio en el botón de Transparencia</t>
  </si>
  <si>
    <t>Se observó el cumplimiento de la actualización de la caracterización de los grupos de valor.  El documento se encuentra publicado en la pagina web institucional y se puede encontrar en el siguiente enlace:
https://www.mineducacion.gov.co/1759/articles-387447_recurso_13.pdf</t>
  </si>
  <si>
    <t xml:space="preserve">Se verificó el cumplimiento de la actividad prevista. La información relativa a la actualización del equipo de trabajo se encuentra consolidada en un archivo en el equipo de Teams "Plan de Participación Ciudadana y Rendición de Cuentas".  
La capacitación en temas relacionados con participación ciudadana se documentó: con
Correo del jefe de la Oficina Asesora de Planeación 11 de febrero - Archivo equipo participación ciudadana 2021 colgado en teams, y   Lista de asistencia capacitación 26 de febrero Presentación, Memoria de la capacitación.
</t>
  </si>
  <si>
    <t>1.Se llevó a cabo la socialización de  la Guía de conflictos de interés (TH-GU-03) que brinda los lineamientos necesarios para que los servidores del Ministerio de Educación Nacional puedan atender de manera oportuna alguna situación en la que puedan verse inmersos en casos de conflicto de interés.   
2, El Ministerio de Educación, para la vigencia 2021, estructuró el curso de gestión de la transparencia dentro de la oferta educativa de la escuela corporativa y para asegurar la realización de dicho curso, la  Secretaría General, expidió la Circular 13, dirigida a  todas las dependencias del MEN, en esta se  establece el cronograma para la realización de los cursos de la escuela corporativa en el  2021.  Es de resaltar que se cuentan con 192 inscritos en el curso de transparencia y 153 egresados.</t>
  </si>
  <si>
    <t>Se llevó a cabo el COMITÉ  y  ENCUENTRO SECTORIAL DE GESTIÓN Y DESEMPEÑO  el día 22 de Junio de 2021</t>
  </si>
  <si>
    <t>La Dependencia responsable realizó las actividades programadas para el periodo.</t>
  </si>
  <si>
    <t>El Índice de información clasificada y reservada de la Entidad se encuentran publicados en el enlace: https://www.mineducacion.gov.co/portal/micrositios-institucionales/Modelo-Integrado-de-Planeacion-y-Gestion/Gestion-archivistica/387563:Indice-de-Informacion-Clasificada-y-reservada</t>
  </si>
  <si>
    <t>Con corte al 30 de agoso se han realizado 6 Cafés para conversar e inspirar</t>
  </si>
  <si>
    <t>La Dependencia responsable dio cumplimiento a las actividades programadas para el periodo evaluado.
https://intranetmen.mineducacion.gov.co/comunidades/sdo/CafeConLaMinistra/Paginas/default.aspx</t>
  </si>
  <si>
    <t>Se realizó el Informe de las Acciones de Cierre de Brechas Políticas Modelo Integrado de Planeación y Gestión – Vigencia 2020. </t>
  </si>
  <si>
    <t>Se cumplió con la actividad prevista, se verificó la elaboración del informe correspondiente al primer semestre de 2021, sobre las actividades que impulsaron la implementación de las políticas de gestión y desempeño del modelo integrado de planeación y gestión MIPG </t>
  </si>
  <si>
    <t>Se llevó a cabo la Publicación de las guías para la implementación de las políticas de gestión y desempeño en el Ministerio de Educación Nacional </t>
  </si>
  <si>
    <t xml:space="preserve">Se cumplió con la actividad prevista, se verificó la publicación de las guías para la implementación de las políticas de gestión y desempeño en el link https://www.mineducacion.gov.co/portal/micrositios-institucionales/Modelo-Integrado-de-Planeacion-y-Gestion/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</si>
</sst>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46" x14ac:knownFonts="1">
    <font>
      <sz val="11"/>
      <color theme="1"/>
      <name val="Calibri"/>
      <family val="2"/>
      <scheme val="minor"/>
    </font>
    <font>
      <sz val="11"/>
      <color theme="1"/>
      <name val="Calibri"/>
      <family val="2"/>
      <scheme val="minor"/>
    </font>
    <font>
      <sz val="11"/>
      <color theme="1"/>
      <name val="Arial"/>
      <family val="2"/>
    </font>
    <font>
      <sz val="11"/>
      <name val="Arial"/>
      <family val="2"/>
    </font>
    <font>
      <b/>
      <sz val="18"/>
      <color theme="1"/>
      <name val="Arial"/>
      <family val="2"/>
    </font>
    <font>
      <sz val="12"/>
      <color theme="1"/>
      <name val="Arial"/>
      <family val="2"/>
    </font>
    <font>
      <sz val="10"/>
      <name val="Arial"/>
      <family val="2"/>
    </font>
    <font>
      <sz val="12"/>
      <color theme="1"/>
      <name val="Calibri"/>
      <family val="2"/>
      <scheme val="minor"/>
    </font>
    <font>
      <b/>
      <sz val="11"/>
      <color theme="0"/>
      <name val="Arial"/>
      <family val="2"/>
    </font>
    <font>
      <sz val="18"/>
      <color theme="1"/>
      <name val="Calibri"/>
      <family val="2"/>
      <scheme val="minor"/>
    </font>
    <font>
      <b/>
      <sz val="16"/>
      <color theme="1"/>
      <name val="Arial"/>
      <family val="2"/>
    </font>
    <font>
      <sz val="10"/>
      <color theme="1"/>
      <name val="Calibri"/>
      <family val="2"/>
      <scheme val="minor"/>
    </font>
    <font>
      <sz val="18"/>
      <name val="Calibri"/>
      <family val="2"/>
      <scheme val="minor"/>
    </font>
    <font>
      <sz val="36"/>
      <color theme="1"/>
      <name val="Calibri"/>
      <family val="2"/>
      <scheme val="minor"/>
    </font>
    <font>
      <b/>
      <sz val="22"/>
      <color theme="1" tint="4.9989318521683403E-2"/>
      <name val="Arial"/>
      <family val="2"/>
    </font>
    <font>
      <b/>
      <sz val="18"/>
      <color theme="1" tint="4.9989318521683403E-2"/>
      <name val="Arial"/>
      <family val="2"/>
    </font>
    <font>
      <sz val="10"/>
      <color theme="1" tint="4.9989318521683403E-2"/>
      <name val="Arial"/>
      <family val="2"/>
    </font>
    <font>
      <b/>
      <sz val="14"/>
      <name val="Arial"/>
      <family val="2"/>
    </font>
    <font>
      <b/>
      <sz val="22"/>
      <color theme="1"/>
      <name val="Arial"/>
      <family val="2"/>
    </font>
    <font>
      <sz val="16"/>
      <color theme="1" tint="4.9989318521683403E-2"/>
      <name val="Arial"/>
      <family val="2"/>
    </font>
    <font>
      <sz val="48"/>
      <name val="Calibri"/>
      <family val="2"/>
      <scheme val="minor"/>
    </font>
    <font>
      <sz val="72"/>
      <name val="Calibri"/>
      <family val="2"/>
      <scheme val="minor"/>
    </font>
    <font>
      <sz val="48"/>
      <color theme="1"/>
      <name val="Calibri"/>
      <family val="2"/>
      <scheme val="minor"/>
    </font>
    <font>
      <b/>
      <sz val="48"/>
      <color theme="0"/>
      <name val="Arial"/>
      <family val="2"/>
    </font>
    <font>
      <b/>
      <sz val="48"/>
      <color theme="1"/>
      <name val="Arial"/>
      <family val="2"/>
    </font>
    <font>
      <sz val="48"/>
      <color theme="1"/>
      <name val="Arial"/>
      <family val="2"/>
    </font>
    <font>
      <b/>
      <sz val="12"/>
      <name val="Arial"/>
      <family val="2"/>
    </font>
    <font>
      <sz val="12"/>
      <name val="Arial"/>
      <family val="2"/>
    </font>
    <font>
      <b/>
      <sz val="16"/>
      <color theme="0"/>
      <name val="Arial"/>
      <family val="2"/>
    </font>
    <font>
      <sz val="16"/>
      <color theme="1"/>
      <name val="Calibri"/>
      <family val="2"/>
      <scheme val="minor"/>
    </font>
    <font>
      <sz val="16"/>
      <color theme="1"/>
      <name val="Arial"/>
      <family val="2"/>
    </font>
    <font>
      <u/>
      <sz val="11"/>
      <color theme="10"/>
      <name val="Calibri"/>
      <family val="2"/>
      <scheme val="minor"/>
    </font>
    <font>
      <b/>
      <sz val="24"/>
      <color theme="1"/>
      <name val="Calibri"/>
      <family val="2"/>
      <scheme val="minor"/>
    </font>
    <font>
      <b/>
      <sz val="20"/>
      <name val="Calibri"/>
      <family val="2"/>
      <scheme val="minor"/>
    </font>
    <font>
      <b/>
      <sz val="16"/>
      <color theme="1" tint="4.9989318521683403E-2"/>
      <name val="Arial"/>
      <family val="2"/>
    </font>
    <font>
      <b/>
      <sz val="20"/>
      <color theme="1"/>
      <name val="Calibri"/>
      <family val="2"/>
      <scheme val="minor"/>
    </font>
    <font>
      <b/>
      <sz val="18"/>
      <color theme="0"/>
      <name val="Arial"/>
      <family val="2"/>
    </font>
    <font>
      <b/>
      <sz val="18"/>
      <name val="Arial"/>
      <family val="2"/>
    </font>
    <font>
      <sz val="16"/>
      <name val="Arial"/>
      <family val="2"/>
    </font>
    <font>
      <sz val="18"/>
      <color theme="1"/>
      <name val="Arial"/>
      <family val="2"/>
    </font>
    <font>
      <sz val="16"/>
      <name val="Calibri"/>
      <family val="2"/>
      <scheme val="minor"/>
    </font>
    <font>
      <b/>
      <sz val="18"/>
      <color rgb="FF000000"/>
      <name val="Arial"/>
      <family val="2"/>
    </font>
    <font>
      <sz val="16"/>
      <color rgb="FF000000"/>
      <name val="Arial"/>
      <family val="2"/>
    </font>
    <font>
      <sz val="16"/>
      <color rgb="FF0D0D0D"/>
      <name val="Arial"/>
      <family val="2"/>
    </font>
    <font>
      <sz val="11"/>
      <color rgb="FF0D0D0D"/>
      <name val="Arial"/>
      <family val="2"/>
    </font>
    <font>
      <sz val="14"/>
      <color rgb="FF0D0D0D"/>
      <name val="Arial"/>
      <family val="2"/>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rgb="FF002060"/>
        <bgColor rgb="FF000000"/>
      </patternFill>
    </fill>
    <fill>
      <patternFill patternType="solid">
        <fgColor theme="9" tint="0.3999755851924192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59999389629810485"/>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top style="medium">
        <color theme="2" tint="-0.249977111117893"/>
      </top>
      <bottom/>
      <diagonal/>
    </border>
    <border>
      <left style="medium">
        <color theme="2" tint="-0.249977111117893"/>
      </left>
      <right/>
      <top/>
      <bottom/>
      <diagonal/>
    </border>
    <border>
      <left style="medium">
        <color theme="2" tint="-0.249977111117893"/>
      </left>
      <right style="thin">
        <color theme="1" tint="0.499984740745262"/>
      </right>
      <top/>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bottom style="medium">
        <color theme="2" tint="-0.249977111117893"/>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style="hair">
        <color rgb="FF0070C0"/>
      </left>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thin">
        <color theme="0"/>
      </right>
      <top/>
      <bottom/>
      <diagonal/>
    </border>
    <border>
      <left style="thin">
        <color rgb="FF0070C0"/>
      </left>
      <right style="thin">
        <color rgb="FF0070C0"/>
      </right>
      <top style="thin">
        <color rgb="FF0070C0"/>
      </top>
      <bottom style="thin">
        <color rgb="FF0070C0"/>
      </bottom>
      <diagonal/>
    </border>
    <border>
      <left style="medium">
        <color theme="1" tint="0.499984740745262"/>
      </left>
      <right style="medium">
        <color theme="1" tint="0.499984740745262"/>
      </right>
      <top/>
      <bottom style="medium">
        <color theme="1" tint="0.499984740745262"/>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bottom style="medium">
        <color rgb="FF0070C0"/>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top style="thin">
        <color rgb="FF0070C0"/>
      </top>
      <bottom/>
      <diagonal/>
    </border>
    <border>
      <left/>
      <right style="medium">
        <color theme="1" tint="0.499984740745262"/>
      </right>
      <top style="thin">
        <color rgb="FF0070C0"/>
      </top>
      <bottom/>
      <diagonal/>
    </border>
    <border>
      <left/>
      <right style="thin">
        <color rgb="FF0070C0"/>
      </right>
      <top style="thin">
        <color rgb="FF0070C0"/>
      </top>
      <bottom/>
      <diagonal/>
    </border>
    <border>
      <left style="medium">
        <color rgb="FF0070C0"/>
      </left>
      <right style="medium">
        <color rgb="FF0070C0"/>
      </right>
      <top/>
      <bottom style="medium">
        <color rgb="FF0070C0"/>
      </bottom>
      <diagonal/>
    </border>
    <border>
      <left/>
      <right style="medium">
        <color rgb="FF0070C0"/>
      </right>
      <top/>
      <bottom style="medium">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70C0"/>
      </left>
      <right/>
      <top style="thin">
        <color rgb="FF0070C0"/>
      </top>
      <bottom style="thin">
        <color rgb="FF0070C0"/>
      </bottom>
      <diagonal/>
    </border>
    <border>
      <left/>
      <right/>
      <top/>
      <bottom style="thin">
        <color rgb="FF0070C0"/>
      </bottom>
      <diagonal/>
    </border>
    <border>
      <left/>
      <right style="medium">
        <color indexed="64"/>
      </right>
      <top style="medium">
        <color indexed="64"/>
      </top>
      <bottom/>
      <diagonal/>
    </border>
    <border>
      <left style="medium">
        <color indexed="64"/>
      </left>
      <right style="thin">
        <color indexed="64"/>
      </right>
      <top/>
      <bottom/>
      <diagonal/>
    </border>
    <border>
      <left/>
      <right/>
      <top/>
      <bottom style="medium">
        <color rgb="FF0070C0"/>
      </bottom>
      <diagonal/>
    </border>
    <border>
      <left style="medium">
        <color rgb="FF0070C0"/>
      </left>
      <right style="medium">
        <color rgb="FF0070C0"/>
      </right>
      <top style="medium">
        <color rgb="FF0070C0"/>
      </top>
      <bottom style="medium">
        <color rgb="FF0070C0"/>
      </bottom>
      <diagonal/>
    </border>
    <border>
      <left style="thin">
        <color indexed="64"/>
      </left>
      <right style="thin">
        <color indexed="64"/>
      </right>
      <top style="thin">
        <color indexed="64"/>
      </top>
      <bottom/>
      <diagonal/>
    </border>
    <border>
      <left style="medium">
        <color rgb="FF0070C0"/>
      </left>
      <right style="thin">
        <color rgb="FF0070C0"/>
      </right>
      <top/>
      <bottom style="medium">
        <color rgb="FF0070C0"/>
      </bottom>
      <diagonal/>
    </border>
    <border>
      <left style="thin">
        <color rgb="FF0070C0"/>
      </left>
      <right/>
      <top/>
      <bottom style="medium">
        <color rgb="FF0070C0"/>
      </bottom>
      <diagonal/>
    </border>
    <border>
      <left style="thin">
        <color indexed="64"/>
      </left>
      <right style="thin">
        <color indexed="64"/>
      </right>
      <top/>
      <bottom style="thin">
        <color indexed="64"/>
      </bottom>
      <diagonal/>
    </border>
    <border>
      <left/>
      <right/>
      <top style="thin">
        <color rgb="FF0070C0"/>
      </top>
      <bottom style="thin">
        <color rgb="FF0070C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theme="0"/>
      </right>
      <top/>
      <bottom style="thin">
        <color theme="0"/>
      </bottom>
      <diagonal/>
    </border>
    <border>
      <left style="thin">
        <color rgb="FF0070C0"/>
      </left>
      <right style="thin">
        <color indexed="64"/>
      </right>
      <top/>
      <bottom/>
      <diagonal/>
    </border>
    <border>
      <left style="thin">
        <color indexed="64"/>
      </left>
      <right style="thin">
        <color indexed="64"/>
      </right>
      <top/>
      <bottom/>
      <diagonal/>
    </border>
    <border>
      <left style="medium">
        <color rgb="FF0070C0"/>
      </left>
      <right/>
      <top/>
      <bottom style="medium">
        <color rgb="FF0070C0"/>
      </bottom>
      <diagonal/>
    </border>
    <border>
      <left style="thin">
        <color indexed="64"/>
      </left>
      <right/>
      <top style="thin">
        <color indexed="64"/>
      </top>
      <bottom style="thin">
        <color indexed="64"/>
      </bottom>
      <diagonal/>
    </border>
    <border>
      <left style="medium">
        <color rgb="FF0070C0"/>
      </left>
      <right/>
      <top style="thin">
        <color rgb="FF0070C0"/>
      </top>
      <bottom/>
      <diagonal/>
    </border>
    <border>
      <left style="thin">
        <color rgb="FF0070C0"/>
      </left>
      <right style="dashed">
        <color rgb="FF0070C0"/>
      </right>
      <top/>
      <bottom style="thin">
        <color rgb="FF0070C0"/>
      </bottom>
      <diagonal/>
    </border>
    <border>
      <left style="dashed">
        <color rgb="FF0070C0"/>
      </left>
      <right/>
      <top style="dashed">
        <color rgb="FF0070C0"/>
      </top>
      <bottom style="thin">
        <color rgb="FF0070C0"/>
      </bottom>
      <diagonal/>
    </border>
    <border>
      <left style="dashed">
        <color rgb="FF0070C0"/>
      </left>
      <right/>
      <top/>
      <bottom style="thin">
        <color rgb="FF0070C0"/>
      </bottom>
      <diagonal/>
    </border>
    <border>
      <left style="dashed">
        <color rgb="FF0070C0"/>
      </left>
      <right style="thin">
        <color indexed="64"/>
      </right>
      <top/>
      <bottom style="thin">
        <color rgb="FF0070C0"/>
      </bottom>
      <diagonal/>
    </border>
    <border>
      <left style="thin">
        <color indexed="64"/>
      </left>
      <right style="dashed">
        <color rgb="FF0070C0"/>
      </right>
      <top style="dashed">
        <color rgb="FF0070C0"/>
      </top>
      <bottom style="thin">
        <color rgb="FF0070C0"/>
      </bottom>
      <diagonal/>
    </border>
    <border>
      <left style="dashed">
        <color rgb="FF0070C0"/>
      </left>
      <right style="thin">
        <color rgb="FF0070C0"/>
      </right>
      <top/>
      <bottom style="thin">
        <color rgb="FF0070C0"/>
      </bottom>
      <diagonal/>
    </border>
    <border>
      <left/>
      <right style="medium">
        <color rgb="FF0070C0"/>
      </right>
      <top style="thin">
        <color rgb="FF0070C0"/>
      </top>
      <bottom style="thin">
        <color rgb="FF0070C0"/>
      </bottom>
      <diagonal/>
    </border>
    <border>
      <left style="medium">
        <color rgb="FF0070C0"/>
      </left>
      <right/>
      <top/>
      <bottom style="thin">
        <color rgb="FF0070C0"/>
      </bottom>
      <diagonal/>
    </border>
    <border>
      <left style="thin">
        <color rgb="FF0070C0"/>
      </left>
      <right style="thin">
        <color indexed="64"/>
      </right>
      <top style="thin">
        <color rgb="FF0070C0"/>
      </top>
      <bottom/>
      <diagonal/>
    </border>
    <border>
      <left style="thin">
        <color rgb="FF0070C0"/>
      </left>
      <right style="thin">
        <color indexed="64"/>
      </right>
      <top/>
      <bottom style="thin">
        <color rgb="FF0070C0"/>
      </bottom>
      <diagonal/>
    </border>
    <border>
      <left style="thin">
        <color rgb="FF0070C0"/>
      </left>
      <right style="hair">
        <color rgb="FF0070C0"/>
      </right>
      <top style="thin">
        <color rgb="FF0070C0"/>
      </top>
      <bottom/>
      <diagonal/>
    </border>
    <border>
      <left style="thin">
        <color rgb="FF0070C0"/>
      </left>
      <right style="hair">
        <color rgb="FF0070C0"/>
      </right>
      <top/>
      <bottom style="thin">
        <color rgb="FF0070C0"/>
      </bottom>
      <diagonal/>
    </border>
    <border>
      <left style="hair">
        <color rgb="FF0070C0"/>
      </left>
      <right style="thin">
        <color rgb="FF0070C0"/>
      </right>
      <top style="thin">
        <color rgb="FF0070C0"/>
      </top>
      <bottom/>
      <diagonal/>
    </border>
    <border>
      <left style="hair">
        <color rgb="FF0070C0"/>
      </left>
      <right style="thin">
        <color rgb="FF0070C0"/>
      </right>
      <top/>
      <bottom style="thin">
        <color rgb="FF0070C0"/>
      </bottom>
      <diagonal/>
    </border>
    <border>
      <left style="thin">
        <color theme="4"/>
      </left>
      <right style="thin">
        <color theme="4"/>
      </right>
      <top style="thin">
        <color theme="4"/>
      </top>
      <bottom style="thin">
        <color theme="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rgb="FF0070C0"/>
      </left>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rgb="FF0070C0"/>
      </bottom>
      <diagonal/>
    </border>
    <border>
      <left style="thin">
        <color indexed="64"/>
      </left>
      <right/>
      <top style="medium">
        <color indexed="64"/>
      </top>
      <bottom style="medium">
        <color indexed="64"/>
      </bottom>
      <diagonal/>
    </border>
    <border>
      <left style="thin">
        <color rgb="FF0070C0"/>
      </left>
      <right style="dashed">
        <color rgb="FF0070C0"/>
      </right>
      <top/>
      <bottom/>
      <diagonal/>
    </border>
    <border>
      <left style="dashed">
        <color rgb="FF0070C0"/>
      </left>
      <right style="thin">
        <color rgb="FF0070C0"/>
      </right>
      <top/>
      <bottom/>
      <diagonal/>
    </border>
    <border>
      <left style="dashed">
        <color rgb="FF0070C0"/>
      </left>
      <right/>
      <top/>
      <bottom style="dashed">
        <color rgb="FF0070C0"/>
      </bottom>
      <diagonal/>
    </border>
    <border>
      <left/>
      <right style="dashed">
        <color rgb="FF0070C0"/>
      </right>
      <top/>
      <bottom style="dashed">
        <color rgb="FF0070C0"/>
      </bottom>
      <diagonal/>
    </border>
    <border>
      <left/>
      <right/>
      <top/>
      <bottom style="dashed">
        <color rgb="FF0070C0"/>
      </bottom>
      <diagonal/>
    </border>
    <border>
      <left/>
      <right style="thin">
        <color indexed="64"/>
      </right>
      <top/>
      <bottom style="dashed">
        <color rgb="FF0070C0"/>
      </bottom>
      <diagonal/>
    </border>
    <border>
      <left style="thin">
        <color rgb="FF0070C0"/>
      </left>
      <right/>
      <top style="medium">
        <color indexed="64"/>
      </top>
      <bottom style="thin">
        <color rgb="FF0070C0"/>
      </bottom>
      <diagonal/>
    </border>
    <border>
      <left style="medium">
        <color theme="0"/>
      </left>
      <right style="thin">
        <color theme="0"/>
      </right>
      <top/>
      <bottom style="thin">
        <color theme="0"/>
      </bottom>
      <diagonal/>
    </border>
    <border>
      <left/>
      <right style="thin">
        <color rgb="FF0070C0"/>
      </right>
      <top/>
      <bottom style="thin">
        <color rgb="FF0070C0"/>
      </bottom>
      <diagonal/>
    </border>
    <border>
      <left style="thin">
        <color rgb="FF0070C0"/>
      </left>
      <right style="thin">
        <color rgb="FF0070C0"/>
      </right>
      <top style="thin">
        <color indexed="64"/>
      </top>
      <bottom/>
      <diagonal/>
    </border>
    <border>
      <left style="thin">
        <color rgb="FF0070C0"/>
      </left>
      <right/>
      <top style="thin">
        <color rgb="FF0070C0"/>
      </top>
      <bottom style="thin">
        <color indexed="64"/>
      </bottom>
      <diagonal/>
    </border>
    <border>
      <left style="thin">
        <color rgb="FF0070C0"/>
      </left>
      <right/>
      <top style="thin">
        <color indexed="64"/>
      </top>
      <bottom style="thin">
        <color rgb="FF0070C0"/>
      </bottom>
      <diagonal/>
    </border>
    <border>
      <left style="thin">
        <color rgb="FF0070C0"/>
      </left>
      <right style="thin">
        <color rgb="FF0070C0"/>
      </right>
      <top style="thin">
        <color rgb="FF0070C0"/>
      </top>
      <bottom style="thin">
        <color indexed="64"/>
      </bottom>
      <diagonal/>
    </border>
    <border>
      <left style="thin">
        <color rgb="FF0070C0"/>
      </left>
      <right style="thin">
        <color rgb="FF0070C0"/>
      </right>
      <top style="thin">
        <color indexed="64"/>
      </top>
      <bottom style="thin">
        <color rgb="FF0070C0"/>
      </bottom>
      <diagonal/>
    </border>
    <border>
      <left style="thin">
        <color theme="0"/>
      </left>
      <right/>
      <top style="thin">
        <color theme="0"/>
      </top>
      <bottom/>
      <diagonal/>
    </border>
    <border>
      <left style="thin">
        <color indexed="64"/>
      </left>
      <right style="medium">
        <color indexed="64"/>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top/>
      <bottom style="thin">
        <color indexed="64"/>
      </bottom>
      <diagonal/>
    </border>
    <border>
      <left/>
      <right style="hair">
        <color rgb="FF0070C0"/>
      </right>
      <top/>
      <bottom style="thin">
        <color rgb="FF0070C0"/>
      </bottom>
      <diagonal/>
    </border>
  </borders>
  <cellStyleXfs count="11">
    <xf numFmtId="0" fontId="0" fillId="0" borderId="0"/>
    <xf numFmtId="9" fontId="1" fillId="0" borderId="0" applyFont="0" applyFill="0" applyBorder="0" applyAlignment="0" applyProtection="0"/>
    <xf numFmtId="0" fontId="6" fillId="0" borderId="0"/>
    <xf numFmtId="9"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31" fillId="0" borderId="0" applyNumberFormat="0" applyFill="0" applyBorder="0" applyAlignment="0" applyProtection="0"/>
  </cellStyleXfs>
  <cellXfs count="522">
    <xf numFmtId="0" fontId="0" fillId="0" borderId="0" xfId="0"/>
    <xf numFmtId="0" fontId="2" fillId="0" borderId="0" xfId="0" applyFont="1" applyAlignment="1">
      <alignment horizontal="center" vertical="center"/>
    </xf>
    <xf numFmtId="0" fontId="2" fillId="0" borderId="0" xfId="0" applyFont="1"/>
    <xf numFmtId="0" fontId="5" fillId="0" borderId="0" xfId="0" applyFont="1"/>
    <xf numFmtId="0" fontId="7" fillId="0" borderId="0" xfId="0" applyFont="1"/>
    <xf numFmtId="0" fontId="9" fillId="2" borderId="0" xfId="0" applyFont="1" applyFill="1"/>
    <xf numFmtId="0" fontId="6" fillId="2" borderId="0" xfId="2" applyFill="1"/>
    <xf numFmtId="0" fontId="6" fillId="0" borderId="0" xfId="2"/>
    <xf numFmtId="0" fontId="11" fillId="0" borderId="0" xfId="0" applyFont="1"/>
    <xf numFmtId="0" fontId="12" fillId="2" borderId="0" xfId="0" applyFont="1" applyFill="1"/>
    <xf numFmtId="0" fontId="13" fillId="0" borderId="0" xfId="0" applyFont="1"/>
    <xf numFmtId="0" fontId="16" fillId="0" borderId="18" xfId="0" applyFont="1" applyBorder="1" applyAlignment="1">
      <alignment vertical="center" wrapText="1"/>
    </xf>
    <xf numFmtId="0" fontId="16" fillId="0" borderId="18" xfId="0" applyFont="1" applyBorder="1" applyAlignment="1">
      <alignment horizontal="center" vertical="center" wrapText="1"/>
    </xf>
    <xf numFmtId="0" fontId="8" fillId="8" borderId="17" xfId="0" applyFont="1" applyFill="1" applyBorder="1" applyAlignment="1">
      <alignment horizontal="center" vertical="center" wrapText="1"/>
    </xf>
    <xf numFmtId="0" fontId="6" fillId="2" borderId="0" xfId="2" applyFont="1" applyFill="1"/>
    <xf numFmtId="0" fontId="8" fillId="8" borderId="23" xfId="0" applyFont="1" applyFill="1" applyBorder="1" applyAlignment="1">
      <alignment horizontal="center" vertical="center" wrapText="1"/>
    </xf>
    <xf numFmtId="0" fontId="19" fillId="0" borderId="18" xfId="0" applyFont="1" applyBorder="1" applyAlignment="1">
      <alignment vertical="center" wrapText="1"/>
    </xf>
    <xf numFmtId="0" fontId="14" fillId="0" borderId="29" xfId="0" applyFont="1" applyBorder="1" applyAlignment="1">
      <alignment horizontal="center" vertical="center" wrapText="1"/>
    </xf>
    <xf numFmtId="14" fontId="19" fillId="0" borderId="20" xfId="0" applyNumberFormat="1" applyFont="1" applyBorder="1" applyAlignment="1">
      <alignment horizontal="center" vertical="center" wrapText="1"/>
    </xf>
    <xf numFmtId="9" fontId="19" fillId="0" borderId="20" xfId="0" applyNumberFormat="1" applyFont="1" applyBorder="1" applyAlignment="1">
      <alignment horizontal="center" vertical="center" wrapText="1"/>
    </xf>
    <xf numFmtId="0" fontId="20" fillId="2" borderId="0" xfId="0" applyFont="1" applyFill="1"/>
    <xf numFmtId="0" fontId="21" fillId="2" borderId="0" xfId="0" applyFont="1" applyFill="1"/>
    <xf numFmtId="0" fontId="22" fillId="0" borderId="0" xfId="0" applyFont="1"/>
    <xf numFmtId="0" fontId="25" fillId="0" borderId="0" xfId="0" applyFont="1" applyAlignment="1">
      <alignment horizontal="center" vertical="center" wrapText="1"/>
    </xf>
    <xf numFmtId="0" fontId="25" fillId="2" borderId="0" xfId="0" applyFont="1" applyFill="1" applyAlignment="1">
      <alignment horizontal="center" vertical="center" wrapText="1"/>
    </xf>
    <xf numFmtId="0" fontId="25" fillId="2" borderId="0" xfId="0" applyFont="1" applyFill="1" applyAlignment="1">
      <alignment horizontal="left" vertical="center" wrapText="1"/>
    </xf>
    <xf numFmtId="0" fontId="24" fillId="2" borderId="0" xfId="0" applyFont="1" applyFill="1" applyAlignment="1">
      <alignment horizontal="right" vertical="center"/>
    </xf>
    <xf numFmtId="0" fontId="25" fillId="2" borderId="0" xfId="0" applyFont="1" applyFill="1" applyAlignment="1">
      <alignment horizontal="center" vertical="center"/>
    </xf>
    <xf numFmtId="9" fontId="23" fillId="2" borderId="0" xfId="0" applyNumberFormat="1" applyFont="1" applyFill="1" applyAlignment="1">
      <alignment horizontal="center" vertical="center"/>
    </xf>
    <xf numFmtId="0" fontId="25" fillId="2" borderId="0" xfId="0" applyFont="1" applyFill="1" applyAlignment="1">
      <alignment horizontal="center" wrapText="1"/>
    </xf>
    <xf numFmtId="0" fontId="25" fillId="2" borderId="0" xfId="0" applyFont="1" applyFill="1"/>
    <xf numFmtId="0" fontId="6" fillId="2" borderId="0" xfId="2" applyFont="1" applyFill="1" applyBorder="1"/>
    <xf numFmtId="0" fontId="19" fillId="0" borderId="18" xfId="0" applyFont="1" applyBorder="1" applyAlignment="1">
      <alignment horizontal="justify" vertical="center" wrapText="1"/>
    </xf>
    <xf numFmtId="0" fontId="19" fillId="0" borderId="20" xfId="0" applyFont="1" applyBorder="1" applyAlignment="1">
      <alignment horizontal="justify" vertical="center" wrapText="1"/>
    </xf>
    <xf numFmtId="0" fontId="3" fillId="0" borderId="26" xfId="0" applyFont="1" applyFill="1" applyBorder="1" applyAlignment="1">
      <alignment horizontal="justify" vertical="center" wrapText="1"/>
    </xf>
    <xf numFmtId="0" fontId="26" fillId="0" borderId="28"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27" fillId="0" borderId="26" xfId="0" applyNumberFormat="1" applyFont="1" applyFill="1" applyBorder="1" applyAlignment="1">
      <alignment horizontal="center" vertical="center" wrapText="1"/>
    </xf>
    <xf numFmtId="14" fontId="27" fillId="0" borderId="26" xfId="0" applyNumberFormat="1" applyFont="1" applyFill="1" applyBorder="1" applyAlignment="1">
      <alignment horizontal="center" vertical="center"/>
    </xf>
    <xf numFmtId="9" fontId="27" fillId="0" borderId="26" xfId="0" applyNumberFormat="1" applyFont="1" applyFill="1" applyBorder="1" applyAlignment="1">
      <alignment horizontal="center" vertical="center"/>
    </xf>
    <xf numFmtId="0" fontId="3" fillId="0" borderId="0" xfId="0" applyFont="1" applyFill="1"/>
    <xf numFmtId="0" fontId="18" fillId="4" borderId="0" xfId="0" applyFont="1" applyFill="1" applyBorder="1" applyAlignment="1">
      <alignment horizontal="center" vertical="center" textRotation="90"/>
    </xf>
    <xf numFmtId="0" fontId="2" fillId="2" borderId="34" xfId="0" applyFont="1" applyFill="1" applyBorder="1" applyAlignment="1">
      <alignment vertical="center" wrapText="1"/>
    </xf>
    <xf numFmtId="0" fontId="0" fillId="0" borderId="0" xfId="0" applyAlignment="1">
      <alignment horizontal="justify" vertical="center" wrapText="1"/>
    </xf>
    <xf numFmtId="0" fontId="12" fillId="0" borderId="0" xfId="0" applyFont="1" applyFill="1"/>
    <xf numFmtId="0" fontId="2" fillId="0" borderId="0" xfId="0" applyFont="1" applyFill="1"/>
    <xf numFmtId="0" fontId="6" fillId="0" borderId="0" xfId="2" applyFill="1"/>
    <xf numFmtId="0" fontId="0" fillId="0" borderId="1" xfId="0" applyBorder="1"/>
    <xf numFmtId="0" fontId="0" fillId="0" borderId="26" xfId="0" applyBorder="1"/>
    <xf numFmtId="0" fontId="6" fillId="13" borderId="0" xfId="2" applyFill="1"/>
    <xf numFmtId="0" fontId="6" fillId="0" borderId="56" xfId="2" applyBorder="1"/>
    <xf numFmtId="9" fontId="19" fillId="0" borderId="22" xfId="0" applyNumberFormat="1" applyFont="1" applyBorder="1" applyAlignment="1">
      <alignment horizontal="center" vertical="center" wrapText="1"/>
    </xf>
    <xf numFmtId="0" fontId="34" fillId="0" borderId="29" xfId="0" applyFont="1" applyBorder="1" applyAlignment="1">
      <alignment horizontal="center" vertical="center" wrapText="1"/>
    </xf>
    <xf numFmtId="14" fontId="19" fillId="0" borderId="18" xfId="0" applyNumberFormat="1" applyFont="1" applyBorder="1" applyAlignment="1">
      <alignment horizontal="center" vertical="center" wrapText="1"/>
    </xf>
    <xf numFmtId="0" fontId="19" fillId="0" borderId="51" xfId="0" applyFont="1" applyBorder="1" applyAlignment="1">
      <alignment horizontal="center" vertical="center" wrapText="1"/>
    </xf>
    <xf numFmtId="14" fontId="19" fillId="0" borderId="51" xfId="0" applyNumberFormat="1" applyFont="1" applyBorder="1" applyAlignment="1">
      <alignment horizontal="center" vertical="center" wrapText="1"/>
    </xf>
    <xf numFmtId="0" fontId="0" fillId="0" borderId="0" xfId="0" applyAlignment="1">
      <alignment horizontal="justify"/>
    </xf>
    <xf numFmtId="0" fontId="36" fillId="8" borderId="39" xfId="0" applyFont="1" applyFill="1" applyBorder="1" applyAlignment="1">
      <alignment horizontal="center" vertical="center" wrapText="1"/>
    </xf>
    <xf numFmtId="0" fontId="36" fillId="8" borderId="40"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9" xfId="0" applyFont="1" applyFill="1" applyBorder="1" applyAlignment="1">
      <alignment vertical="center" wrapText="1"/>
    </xf>
    <xf numFmtId="0" fontId="15" fillId="4" borderId="20" xfId="0" applyFont="1" applyFill="1" applyBorder="1" applyAlignment="1">
      <alignment vertical="center" wrapText="1"/>
    </xf>
    <xf numFmtId="0" fontId="36" fillId="6" borderId="58" xfId="2" applyFont="1" applyFill="1" applyBorder="1" applyAlignment="1">
      <alignment horizontal="center" vertical="center" wrapText="1"/>
    </xf>
    <xf numFmtId="0" fontId="36" fillId="6" borderId="33" xfId="2" applyFont="1" applyFill="1" applyBorder="1" applyAlignment="1">
      <alignment horizontal="center" vertical="center" wrapText="1"/>
    </xf>
    <xf numFmtId="0" fontId="36" fillId="6" borderId="59" xfId="2" applyFont="1" applyFill="1" applyBorder="1" applyAlignment="1">
      <alignment horizontal="center" vertical="center" wrapText="1"/>
    </xf>
    <xf numFmtId="0" fontId="36" fillId="6" borderId="46" xfId="0" applyFont="1" applyFill="1" applyBorder="1" applyAlignment="1">
      <alignment horizontal="center" vertical="center" wrapText="1"/>
    </xf>
    <xf numFmtId="0" fontId="4"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30" fillId="0" borderId="47" xfId="0" applyFont="1" applyBorder="1" applyAlignment="1">
      <alignment vertical="center" wrapText="1"/>
    </xf>
    <xf numFmtId="0" fontId="30" fillId="0" borderId="47" xfId="0" applyFont="1" applyBorder="1" applyAlignment="1">
      <alignment horizontal="center" vertical="center" wrapText="1"/>
    </xf>
    <xf numFmtId="14" fontId="30" fillId="0" borderId="47" xfId="0" applyNumberFormat="1" applyFont="1" applyBorder="1" applyAlignment="1">
      <alignment horizontal="center" vertical="center" wrapText="1"/>
    </xf>
    <xf numFmtId="0" fontId="30" fillId="0" borderId="55" xfId="0" applyFont="1" applyBorder="1" applyAlignment="1">
      <alignment horizontal="justify" vertical="center" wrapText="1"/>
    </xf>
    <xf numFmtId="0" fontId="38" fillId="0" borderId="0" xfId="2" applyFont="1"/>
    <xf numFmtId="0" fontId="36" fillId="6" borderId="3" xfId="0" applyFont="1" applyFill="1" applyBorder="1" applyAlignment="1">
      <alignment horizontal="center" vertical="center" textRotation="90"/>
    </xf>
    <xf numFmtId="0" fontId="36" fillId="6" borderId="3" xfId="0" applyFont="1" applyFill="1" applyBorder="1" applyAlignment="1">
      <alignment horizontal="center" vertical="center" textRotation="90" wrapText="1"/>
    </xf>
    <xf numFmtId="0" fontId="36" fillId="6" borderId="3" xfId="0" applyFont="1" applyFill="1" applyBorder="1" applyAlignment="1">
      <alignment horizontal="center" vertical="center" wrapText="1"/>
    </xf>
    <xf numFmtId="0" fontId="36" fillId="6" borderId="3" xfId="0" applyFont="1" applyFill="1" applyBorder="1" applyAlignment="1">
      <alignment horizontal="center" vertical="center"/>
    </xf>
    <xf numFmtId="0" fontId="30" fillId="0" borderId="26" xfId="0" applyFont="1" applyBorder="1" applyAlignment="1">
      <alignment horizontal="center" vertical="center"/>
    </xf>
    <xf numFmtId="0" fontId="30" fillId="5" borderId="26" xfId="0" applyFont="1" applyFill="1" applyBorder="1" applyAlignment="1">
      <alignment horizontal="center" vertical="center"/>
    </xf>
    <xf numFmtId="9" fontId="10" fillId="4" borderId="26" xfId="0" applyNumberFormat="1" applyFont="1" applyFill="1" applyBorder="1" applyAlignment="1">
      <alignment horizontal="center" vertical="center"/>
    </xf>
    <xf numFmtId="0" fontId="30" fillId="3" borderId="26" xfId="0" applyFont="1" applyFill="1" applyBorder="1" applyAlignment="1">
      <alignment horizontal="center" vertical="center"/>
    </xf>
    <xf numFmtId="9" fontId="30" fillId="3" borderId="26" xfId="1" applyFont="1" applyFill="1" applyBorder="1" applyAlignment="1">
      <alignment horizontal="center" vertical="center"/>
    </xf>
    <xf numFmtId="0" fontId="30" fillId="0" borderId="26" xfId="0" applyFont="1" applyBorder="1" applyAlignment="1">
      <alignment horizontal="justify" vertical="center" wrapText="1"/>
    </xf>
    <xf numFmtId="9" fontId="10" fillId="0" borderId="26" xfId="0" applyNumberFormat="1" applyFont="1" applyBorder="1" applyAlignment="1">
      <alignment horizontal="center" vertical="center"/>
    </xf>
    <xf numFmtId="9" fontId="28" fillId="6" borderId="27" xfId="0" applyNumberFormat="1" applyFont="1" applyFill="1" applyBorder="1" applyAlignment="1">
      <alignment horizontal="center" vertical="center"/>
    </xf>
    <xf numFmtId="9" fontId="28" fillId="6" borderId="4" xfId="0" applyNumberFormat="1" applyFont="1" applyFill="1" applyBorder="1" applyAlignment="1">
      <alignment horizontal="center" vertical="center"/>
    </xf>
    <xf numFmtId="0" fontId="29" fillId="0" borderId="0" xfId="0" applyFont="1"/>
    <xf numFmtId="0" fontId="36" fillId="10" borderId="73" xfId="0" applyFont="1" applyFill="1" applyBorder="1" applyAlignment="1">
      <alignment horizontal="center" vertical="center" wrapText="1"/>
    </xf>
    <xf numFmtId="0" fontId="36" fillId="10" borderId="74" xfId="0" applyFont="1" applyFill="1" applyBorder="1" applyAlignment="1">
      <alignment horizontal="center" vertical="center" wrapText="1"/>
    </xf>
    <xf numFmtId="0" fontId="36" fillId="10" borderId="75" xfId="0" applyFont="1" applyFill="1" applyBorder="1" applyAlignment="1">
      <alignment horizontal="center" vertical="center" wrapText="1"/>
    </xf>
    <xf numFmtId="0" fontId="36" fillId="10" borderId="76" xfId="0" applyFont="1" applyFill="1" applyBorder="1" applyAlignment="1">
      <alignment horizontal="center" vertical="center" wrapText="1"/>
    </xf>
    <xf numFmtId="0" fontId="36" fillId="6" borderId="26" xfId="0" applyFont="1" applyFill="1" applyBorder="1" applyAlignment="1">
      <alignment horizontal="center" vertical="center" wrapText="1"/>
    </xf>
    <xf numFmtId="0" fontId="36" fillId="6" borderId="2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9" fillId="0" borderId="0" xfId="0" applyFont="1"/>
    <xf numFmtId="0" fontId="30" fillId="2" borderId="26" xfId="0" applyFont="1" applyFill="1" applyBorder="1" applyAlignment="1">
      <alignment horizontal="justify" vertical="center" wrapText="1"/>
    </xf>
    <xf numFmtId="0" fontId="30" fillId="2" borderId="26" xfId="0" applyFont="1" applyFill="1" applyBorder="1" applyAlignment="1">
      <alignment horizontal="center" vertical="center" wrapText="1"/>
    </xf>
    <xf numFmtId="14" fontId="30" fillId="2" borderId="34" xfId="0" applyNumberFormat="1" applyFont="1" applyFill="1" applyBorder="1" applyAlignment="1">
      <alignment horizontal="center" vertical="center" wrapText="1"/>
    </xf>
    <xf numFmtId="9" fontId="30" fillId="2" borderId="34" xfId="0" applyNumberFormat="1" applyFont="1" applyFill="1" applyBorder="1" applyAlignment="1">
      <alignment horizontal="center" vertical="center"/>
    </xf>
    <xf numFmtId="9" fontId="30" fillId="2" borderId="32" xfId="0" applyNumberFormat="1" applyFont="1" applyFill="1" applyBorder="1" applyAlignment="1">
      <alignment horizontal="center" vertical="center"/>
    </xf>
    <xf numFmtId="14" fontId="30" fillId="2" borderId="26" xfId="0" applyNumberFormat="1" applyFont="1" applyFill="1" applyBorder="1" applyAlignment="1">
      <alignment horizontal="center" vertical="center" wrapText="1"/>
    </xf>
    <xf numFmtId="14" fontId="30" fillId="2" borderId="26" xfId="0" applyNumberFormat="1" applyFont="1" applyFill="1" applyBorder="1" applyAlignment="1">
      <alignment horizontal="center" vertical="center"/>
    </xf>
    <xf numFmtId="9" fontId="30" fillId="2" borderId="26" xfId="0" applyNumberFormat="1" applyFont="1" applyFill="1" applyBorder="1" applyAlignment="1">
      <alignment horizontal="center" vertical="center"/>
    </xf>
    <xf numFmtId="9" fontId="30" fillId="2" borderId="38" xfId="0" applyNumberFormat="1" applyFont="1" applyFill="1" applyBorder="1" applyAlignment="1">
      <alignment horizontal="center" vertical="center"/>
    </xf>
    <xf numFmtId="0" fontId="38" fillId="0" borderId="26" xfId="0" applyFont="1" applyFill="1" applyBorder="1" applyAlignment="1">
      <alignment horizontal="justify" vertical="center" wrapText="1"/>
    </xf>
    <xf numFmtId="0" fontId="38" fillId="0" borderId="26" xfId="0" applyFont="1" applyFill="1" applyBorder="1" applyAlignment="1">
      <alignment horizontal="center" vertical="center" wrapText="1"/>
    </xf>
    <xf numFmtId="14" fontId="38" fillId="0" borderId="26" xfId="0" applyNumberFormat="1" applyFont="1" applyFill="1" applyBorder="1" applyAlignment="1">
      <alignment horizontal="center" vertical="center" wrapText="1"/>
    </xf>
    <xf numFmtId="14" fontId="38" fillId="0" borderId="26" xfId="0" applyNumberFormat="1" applyFont="1" applyFill="1" applyBorder="1" applyAlignment="1">
      <alignment horizontal="center" vertical="center"/>
    </xf>
    <xf numFmtId="9" fontId="38" fillId="0" borderId="26" xfId="0" applyNumberFormat="1" applyFont="1" applyFill="1" applyBorder="1" applyAlignment="1">
      <alignment horizontal="center" vertical="center"/>
    </xf>
    <xf numFmtId="9" fontId="38" fillId="0" borderId="38" xfId="0" applyNumberFormat="1" applyFont="1" applyFill="1" applyBorder="1" applyAlignment="1">
      <alignment horizontal="center" vertical="center"/>
    </xf>
    <xf numFmtId="0" fontId="30" fillId="0" borderId="26" xfId="0" applyFont="1" applyFill="1" applyBorder="1" applyAlignment="1">
      <alignment horizontal="justify" vertical="center" wrapTex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9" fontId="30" fillId="0" borderId="26" xfId="0" applyNumberFormat="1" applyFont="1" applyFill="1" applyBorder="1" applyAlignment="1">
      <alignment horizontal="center" vertical="center"/>
    </xf>
    <xf numFmtId="9" fontId="30" fillId="0" borderId="38" xfId="0" applyNumberFormat="1" applyFont="1" applyFill="1" applyBorder="1" applyAlignment="1">
      <alignment horizontal="center" vertical="center"/>
    </xf>
    <xf numFmtId="0" fontId="40" fillId="0" borderId="26" xfId="0" applyFont="1" applyFill="1" applyBorder="1" applyAlignment="1">
      <alignment horizontal="justify" vertical="center" wrapText="1"/>
    </xf>
    <xf numFmtId="0" fontId="40" fillId="0" borderId="26" xfId="0" applyFont="1" applyFill="1" applyBorder="1" applyAlignment="1">
      <alignment horizontal="center" vertical="center" wrapText="1"/>
    </xf>
    <xf numFmtId="0" fontId="36" fillId="8" borderId="26" xfId="0" applyFont="1" applyFill="1" applyBorder="1" applyAlignment="1">
      <alignment horizontal="center" vertical="center" wrapText="1"/>
    </xf>
    <xf numFmtId="0" fontId="36" fillId="8" borderId="38" xfId="0" applyFont="1" applyFill="1" applyBorder="1" applyAlignment="1">
      <alignment horizontal="center" vertical="center" wrapText="1"/>
    </xf>
    <xf numFmtId="0" fontId="30" fillId="2" borderId="26" xfId="0" applyFont="1" applyFill="1" applyBorder="1" applyAlignment="1">
      <alignment horizontal="center" vertical="center"/>
    </xf>
    <xf numFmtId="0" fontId="30" fillId="0" borderId="26" xfId="0" applyFont="1" applyBorder="1" applyAlignment="1">
      <alignment horizontal="left" vertical="center" wrapText="1"/>
    </xf>
    <xf numFmtId="9" fontId="30" fillId="3" borderId="26" xfId="0" applyNumberFormat="1" applyFont="1" applyFill="1" applyBorder="1" applyAlignment="1">
      <alignment horizontal="center" vertical="center"/>
    </xf>
    <xf numFmtId="9" fontId="30" fillId="5" borderId="26" xfId="0" applyNumberFormat="1" applyFont="1" applyFill="1" applyBorder="1" applyAlignment="1">
      <alignment horizontal="center" vertical="center"/>
    </xf>
    <xf numFmtId="41" fontId="30" fillId="0" borderId="26" xfId="5" applyFont="1" applyFill="1" applyBorder="1" applyAlignment="1">
      <alignment horizontal="center" vertical="center"/>
    </xf>
    <xf numFmtId="0" fontId="39" fillId="2" borderId="0" xfId="0" applyFont="1" applyFill="1" applyAlignment="1">
      <alignment horizontal="left" vertical="center" wrapText="1"/>
    </xf>
    <xf numFmtId="0" fontId="4" fillId="2" borderId="0" xfId="0" applyFont="1" applyFill="1" applyAlignment="1">
      <alignment horizontal="right" vertical="center"/>
    </xf>
    <xf numFmtId="9" fontId="36" fillId="6" borderId="4" xfId="0" applyNumberFormat="1" applyFont="1" applyFill="1" applyBorder="1" applyAlignment="1">
      <alignment horizontal="center" vertical="center"/>
    </xf>
    <xf numFmtId="0" fontId="36" fillId="8" borderId="42" xfId="0" applyFont="1" applyFill="1" applyBorder="1" applyAlignment="1">
      <alignment horizontal="center" vertical="center" wrapText="1"/>
    </xf>
    <xf numFmtId="0" fontId="36" fillId="6" borderId="42" xfId="0" applyFont="1" applyFill="1" applyBorder="1" applyAlignment="1">
      <alignment horizontal="center" vertical="center" wrapText="1"/>
    </xf>
    <xf numFmtId="0" fontId="36" fillId="6" borderId="45" xfId="0" applyFont="1" applyFill="1" applyBorder="1" applyAlignment="1">
      <alignment horizontal="center" vertical="center" wrapText="1"/>
    </xf>
    <xf numFmtId="9" fontId="19" fillId="0" borderId="1" xfId="0" applyNumberFormat="1" applyFont="1" applyBorder="1" applyAlignment="1">
      <alignment horizontal="center" vertical="center" wrapText="1"/>
    </xf>
    <xf numFmtId="14" fontId="30" fillId="0" borderId="1" xfId="0" applyNumberFormat="1" applyFont="1" applyBorder="1" applyAlignment="1">
      <alignment horizontal="justify" vertical="center" wrapText="1"/>
    </xf>
    <xf numFmtId="9" fontId="19" fillId="0" borderId="70" xfId="0" applyNumberFormat="1" applyFont="1" applyBorder="1" applyAlignment="1">
      <alignment horizontal="center" vertical="center" wrapText="1"/>
    </xf>
    <xf numFmtId="0" fontId="38" fillId="0" borderId="56" xfId="2" applyFont="1" applyBorder="1" applyAlignment="1">
      <alignment horizontal="justify" vertical="center" wrapText="1"/>
    </xf>
    <xf numFmtId="0" fontId="36" fillId="6" borderId="54" xfId="0" applyFont="1" applyFill="1" applyBorder="1" applyAlignment="1">
      <alignment horizontal="center" vertical="center" wrapText="1"/>
    </xf>
    <xf numFmtId="0" fontId="36" fillId="6" borderId="0" xfId="0" applyFont="1" applyFill="1" applyBorder="1" applyAlignment="1">
      <alignment horizontal="center" vertical="center" wrapText="1"/>
    </xf>
    <xf numFmtId="0" fontId="38" fillId="2" borderId="26" xfId="0" applyFont="1" applyFill="1" applyBorder="1" applyAlignment="1">
      <alignment horizontal="justify" vertical="center" wrapText="1"/>
    </xf>
    <xf numFmtId="0" fontId="38" fillId="2" borderId="26" xfId="0" applyFont="1" applyFill="1" applyBorder="1" applyAlignment="1">
      <alignment horizontal="justify" vertical="center" wrapText="1"/>
    </xf>
    <xf numFmtId="14" fontId="19" fillId="2" borderId="1" xfId="0" applyNumberFormat="1" applyFont="1" applyFill="1" applyBorder="1" applyAlignment="1">
      <alignment horizontal="justify" vertical="center" wrapText="1"/>
    </xf>
    <xf numFmtId="0" fontId="30" fillId="2" borderId="26" xfId="0" applyFont="1" applyFill="1" applyBorder="1" applyAlignment="1">
      <alignment horizontal="justify" vertical="center"/>
    </xf>
    <xf numFmtId="0" fontId="38" fillId="0" borderId="47" xfId="2" applyFont="1" applyBorder="1" applyAlignment="1">
      <alignment horizontal="justify" vertical="top" wrapText="1"/>
    </xf>
    <xf numFmtId="0" fontId="19" fillId="2" borderId="56" xfId="0" applyFont="1" applyFill="1" applyBorder="1" applyAlignment="1">
      <alignment horizontal="justify" vertical="center" wrapText="1"/>
    </xf>
    <xf numFmtId="0" fontId="30" fillId="0" borderId="109" xfId="0" applyFont="1" applyBorder="1" applyAlignment="1">
      <alignment horizontal="justify" vertical="center" wrapText="1"/>
    </xf>
    <xf numFmtId="0" fontId="19" fillId="2" borderId="56" xfId="0" applyFont="1" applyFill="1" applyBorder="1" applyAlignment="1">
      <alignment horizontal="justify" vertical="top" wrapText="1"/>
    </xf>
    <xf numFmtId="14" fontId="19" fillId="0" borderId="38" xfId="0" applyNumberFormat="1" applyFont="1" applyBorder="1" applyAlignment="1">
      <alignment horizontal="justify" vertical="center" wrapText="1"/>
    </xf>
    <xf numFmtId="0" fontId="19" fillId="0" borderId="26" xfId="0" applyFont="1" applyBorder="1" applyAlignment="1">
      <alignment horizontal="justify" vertical="center" wrapText="1"/>
    </xf>
    <xf numFmtId="0" fontId="30" fillId="2" borderId="38" xfId="0" applyFont="1" applyFill="1" applyBorder="1" applyAlignment="1">
      <alignment horizontal="justify" vertical="center"/>
    </xf>
    <xf numFmtId="0" fontId="30" fillId="2" borderId="32" xfId="0" applyFont="1" applyFill="1" applyBorder="1" applyAlignment="1">
      <alignment horizontal="justify" vertical="center"/>
    </xf>
    <xf numFmtId="0" fontId="30" fillId="2" borderId="34" xfId="0" applyFont="1" applyFill="1" applyBorder="1" applyAlignment="1">
      <alignment horizontal="justify" vertical="center"/>
    </xf>
    <xf numFmtId="14" fontId="19" fillId="2" borderId="38" xfId="0" applyNumberFormat="1" applyFont="1" applyFill="1" applyBorder="1" applyAlignment="1">
      <alignment horizontal="justify" vertical="center" wrapText="1"/>
    </xf>
    <xf numFmtId="0" fontId="36" fillId="6" borderId="109" xfId="0" applyFont="1" applyFill="1" applyBorder="1" applyAlignment="1">
      <alignment horizontal="center" vertical="center" wrapText="1"/>
    </xf>
    <xf numFmtId="0" fontId="0" fillId="0" borderId="36" xfId="0" applyBorder="1"/>
    <xf numFmtId="0" fontId="19" fillId="2" borderId="18" xfId="0" applyFont="1" applyFill="1" applyBorder="1" applyAlignment="1">
      <alignment vertical="center" wrapText="1"/>
    </xf>
    <xf numFmtId="0" fontId="29" fillId="2" borderId="0" xfId="0" applyFont="1" applyFill="1"/>
    <xf numFmtId="0" fontId="38" fillId="2" borderId="26" xfId="0" applyFont="1" applyFill="1" applyBorder="1" applyAlignment="1">
      <alignment horizontal="justify" vertical="top" wrapText="1"/>
    </xf>
    <xf numFmtId="9" fontId="38" fillId="2" borderId="26" xfId="10" applyNumberFormat="1" applyFont="1" applyFill="1" applyBorder="1" applyAlignment="1">
      <alignment horizontal="justify" vertical="justify" wrapText="1"/>
    </xf>
    <xf numFmtId="9" fontId="30" fillId="2" borderId="26" xfId="0" applyNumberFormat="1" applyFont="1" applyFill="1" applyBorder="1" applyAlignment="1">
      <alignment horizontal="justify" vertical="center" wrapText="1"/>
    </xf>
    <xf numFmtId="9" fontId="19" fillId="2" borderId="26" xfId="0" applyNumberFormat="1" applyFont="1" applyFill="1" applyBorder="1" applyAlignment="1">
      <alignment horizontal="justify" vertical="center" wrapText="1"/>
    </xf>
    <xf numFmtId="9" fontId="38" fillId="2" borderId="86" xfId="10" applyNumberFormat="1" applyFont="1" applyFill="1" applyBorder="1" applyAlignment="1">
      <alignment horizontal="justify" vertical="center" wrapText="1"/>
    </xf>
    <xf numFmtId="0" fontId="29" fillId="2" borderId="0" xfId="0" applyFont="1" applyFill="1" applyAlignment="1">
      <alignment horizontal="justify" vertical="center"/>
    </xf>
    <xf numFmtId="0" fontId="0" fillId="2" borderId="0" xfId="0" applyFill="1" applyAlignment="1">
      <alignment horizontal="justify"/>
    </xf>
    <xf numFmtId="0" fontId="30" fillId="0" borderId="116" xfId="0" applyFont="1" applyBorder="1" applyAlignment="1">
      <alignment horizontal="justify" vertical="center" wrapText="1"/>
    </xf>
    <xf numFmtId="0" fontId="30" fillId="0" borderId="96" xfId="0" applyFont="1" applyBorder="1" applyAlignment="1">
      <alignment horizontal="justify" vertical="center" wrapText="1"/>
    </xf>
    <xf numFmtId="0" fontId="36" fillId="6" borderId="34" xfId="0" applyFont="1" applyFill="1" applyBorder="1" applyAlignment="1">
      <alignment horizontal="justify" vertical="center" wrapText="1"/>
    </xf>
    <xf numFmtId="0" fontId="0" fillId="0" borderId="0" xfId="0" applyAlignment="1">
      <alignment wrapText="1"/>
    </xf>
    <xf numFmtId="9" fontId="30" fillId="2" borderId="26" xfId="0" applyNumberFormat="1" applyFont="1" applyFill="1" applyBorder="1" applyAlignment="1">
      <alignment horizontal="justify" vertical="center"/>
    </xf>
    <xf numFmtId="0" fontId="30" fillId="2" borderId="0" xfId="0" applyFont="1" applyFill="1" applyAlignment="1">
      <alignment vertical="center" wrapText="1"/>
    </xf>
    <xf numFmtId="0" fontId="36" fillId="6" borderId="26" xfId="0" applyFont="1" applyFill="1" applyBorder="1" applyAlignment="1">
      <alignment horizontal="justify" vertical="center" wrapText="1"/>
    </xf>
    <xf numFmtId="0" fontId="9" fillId="2" borderId="0" xfId="0" applyFont="1" applyFill="1" applyAlignment="1">
      <alignment horizontal="justify"/>
    </xf>
    <xf numFmtId="14" fontId="19" fillId="0" borderId="20" xfId="0" applyNumberFormat="1" applyFont="1" applyBorder="1" applyAlignment="1">
      <alignment horizontal="justify" vertical="center" wrapText="1"/>
    </xf>
    <xf numFmtId="0" fontId="19" fillId="2" borderId="20" xfId="0" applyFont="1" applyFill="1" applyBorder="1" applyAlignment="1">
      <alignment horizontal="justify" vertical="center" wrapText="1"/>
    </xf>
    <xf numFmtId="0" fontId="30" fillId="2" borderId="0" xfId="0" applyFont="1" applyFill="1" applyAlignment="1">
      <alignment horizontal="justify"/>
    </xf>
    <xf numFmtId="0" fontId="36" fillId="6" borderId="61" xfId="0" applyFont="1" applyFill="1" applyBorder="1" applyAlignment="1">
      <alignment horizontal="justify" vertical="center" wrapText="1"/>
    </xf>
    <xf numFmtId="0" fontId="22" fillId="0" borderId="0" xfId="0" applyFont="1" applyAlignment="1">
      <alignment horizontal="justify"/>
    </xf>
    <xf numFmtId="0" fontId="30" fillId="2" borderId="34"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26" xfId="0" applyFont="1" applyFill="1" applyBorder="1" applyAlignment="1">
      <alignment horizontal="justify" vertical="center" wrapText="1"/>
    </xf>
    <xf numFmtId="14" fontId="30" fillId="2" borderId="26" xfId="0" applyNumberFormat="1" applyFont="1" applyFill="1" applyBorder="1" applyAlignment="1">
      <alignment horizontal="center" vertical="center"/>
    </xf>
    <xf numFmtId="0" fontId="38" fillId="2" borderId="26" xfId="0" applyFont="1" applyFill="1" applyBorder="1" applyAlignment="1">
      <alignment horizontal="justify" vertical="center" wrapText="1"/>
    </xf>
    <xf numFmtId="14" fontId="30" fillId="2" borderId="34" xfId="0" applyNumberFormat="1" applyFont="1" applyFill="1" applyBorder="1" applyAlignment="1">
      <alignment horizontal="center" vertical="center"/>
    </xf>
    <xf numFmtId="14" fontId="19" fillId="0" borderId="20" xfId="0" applyNumberFormat="1" applyFont="1" applyFill="1" applyBorder="1" applyAlignment="1">
      <alignment horizontal="center" vertical="center" wrapText="1"/>
    </xf>
    <xf numFmtId="9" fontId="19" fillId="0" borderId="20" xfId="0" applyNumberFormat="1" applyFont="1" applyFill="1" applyBorder="1" applyAlignment="1">
      <alignment horizontal="center" vertical="center" wrapText="1"/>
    </xf>
    <xf numFmtId="9" fontId="19" fillId="0" borderId="22" xfId="0" applyNumberFormat="1" applyFont="1" applyFill="1" applyBorder="1" applyAlignment="1">
      <alignment horizontal="center" vertical="center" wrapText="1"/>
    </xf>
    <xf numFmtId="0" fontId="34" fillId="2" borderId="29" xfId="0" applyFont="1" applyFill="1" applyBorder="1" applyAlignment="1">
      <alignment horizontal="center" vertical="center" wrapText="1"/>
    </xf>
    <xf numFmtId="14" fontId="19" fillId="2" borderId="18" xfId="0" applyNumberFormat="1" applyFont="1" applyFill="1" applyBorder="1" applyAlignment="1">
      <alignment horizontal="center" vertical="center" wrapText="1"/>
    </xf>
    <xf numFmtId="14" fontId="19" fillId="2" borderId="51" xfId="0" applyNumberFormat="1" applyFont="1" applyFill="1" applyBorder="1" applyAlignment="1">
      <alignment horizontal="center" vertical="center" wrapText="1"/>
    </xf>
    <xf numFmtId="14" fontId="19" fillId="2" borderId="26" xfId="0" applyNumberFormat="1" applyFont="1" applyFill="1" applyBorder="1" applyAlignment="1">
      <alignment horizontal="justify" vertical="center" wrapText="1"/>
    </xf>
    <xf numFmtId="0" fontId="0" fillId="2" borderId="0" xfId="0" applyFill="1"/>
    <xf numFmtId="0" fontId="19" fillId="2" borderId="39" xfId="0" applyFont="1" applyFill="1" applyBorder="1" applyAlignment="1">
      <alignment vertical="center" wrapText="1"/>
    </xf>
    <xf numFmtId="0" fontId="34" fillId="2" borderId="41" xfId="0" applyFont="1" applyFill="1" applyBorder="1" applyAlignment="1">
      <alignment horizontal="center" vertical="center" wrapText="1"/>
    </xf>
    <xf numFmtId="0" fontId="43" fillId="0" borderId="26" xfId="0" applyFont="1" applyBorder="1" applyAlignment="1">
      <alignment horizontal="left" vertical="center" wrapText="1"/>
    </xf>
    <xf numFmtId="0" fontId="43" fillId="0" borderId="34" xfId="0" applyFont="1" applyBorder="1" applyAlignment="1">
      <alignment horizontal="left" vertical="center" wrapText="1"/>
    </xf>
    <xf numFmtId="0" fontId="43" fillId="0" borderId="42" xfId="0" applyFont="1" applyBorder="1" applyAlignment="1">
      <alignment horizontal="left" vertical="center" wrapText="1"/>
    </xf>
    <xf numFmtId="0" fontId="44"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4" xfId="0" applyFont="1" applyBorder="1" applyAlignment="1">
      <alignment horizontal="center" vertical="center" wrapText="1"/>
    </xf>
    <xf numFmtId="9" fontId="19" fillId="0" borderId="38" xfId="0" applyNumberFormat="1" applyFont="1" applyBorder="1" applyAlignment="1">
      <alignment horizontal="center" vertical="center" wrapText="1"/>
    </xf>
    <xf numFmtId="9" fontId="19" fillId="0" borderId="118" xfId="0" applyNumberFormat="1" applyFont="1" applyBorder="1" applyAlignment="1">
      <alignment horizontal="center" vertical="center" wrapText="1"/>
    </xf>
    <xf numFmtId="0" fontId="44" fillId="0" borderId="45" xfId="0" applyFont="1" applyBorder="1" applyAlignment="1">
      <alignment horizontal="center" vertical="center" wrapText="1"/>
    </xf>
    <xf numFmtId="0" fontId="0" fillId="0" borderId="37" xfId="0" applyBorder="1" applyAlignment="1">
      <alignment horizontal="center" vertical="center" wrapText="1"/>
    </xf>
    <xf numFmtId="0" fontId="45" fillId="0" borderId="37" xfId="0" applyFont="1" applyBorder="1" applyAlignment="1">
      <alignment horizontal="center" vertical="center" wrapText="1"/>
    </xf>
    <xf numFmtId="9" fontId="19" fillId="2" borderId="1" xfId="0" applyNumberFormat="1" applyFont="1" applyFill="1" applyBorder="1" applyAlignment="1">
      <alignment horizontal="justify" vertical="center" wrapText="1"/>
    </xf>
    <xf numFmtId="0" fontId="43" fillId="0" borderId="1" xfId="0" applyFont="1" applyBorder="1" applyAlignment="1">
      <alignment horizontal="left" vertical="center" wrapText="1"/>
    </xf>
    <xf numFmtId="0" fontId="15" fillId="2" borderId="28" xfId="0" applyFont="1" applyFill="1" applyBorder="1" applyAlignment="1">
      <alignment horizontal="center" vertical="center" wrapText="1"/>
    </xf>
    <xf numFmtId="0" fontId="30" fillId="2" borderId="35" xfId="0" applyFont="1" applyFill="1" applyBorder="1" applyAlignment="1">
      <alignment wrapText="1"/>
    </xf>
    <xf numFmtId="0" fontId="2" fillId="2" borderId="0" xfId="0" applyFont="1" applyFill="1"/>
    <xf numFmtId="0" fontId="2" fillId="2" borderId="0" xfId="0" applyFont="1" applyFill="1" applyAlignment="1">
      <alignment wrapText="1"/>
    </xf>
    <xf numFmtId="0" fontId="36" fillId="6" borderId="38" xfId="0" applyFont="1" applyFill="1" applyBorder="1" applyAlignment="1">
      <alignment horizontal="left" vertical="center" wrapText="1"/>
    </xf>
    <xf numFmtId="9" fontId="19" fillId="2" borderId="26" xfId="0" applyNumberFormat="1" applyFont="1" applyFill="1" applyBorder="1" applyAlignment="1">
      <alignment horizontal="left" vertical="center" wrapText="1"/>
    </xf>
    <xf numFmtId="14" fontId="19" fillId="0" borderId="20" xfId="0" applyNumberFormat="1" applyFont="1" applyBorder="1" applyAlignment="1">
      <alignment horizontal="left" vertical="center" wrapText="1"/>
    </xf>
    <xf numFmtId="0" fontId="30" fillId="2" borderId="0" xfId="0" applyFont="1" applyFill="1" applyAlignment="1">
      <alignment horizontal="left" wrapText="1"/>
    </xf>
    <xf numFmtId="0" fontId="9" fillId="2" borderId="0" xfId="0" applyFont="1" applyFill="1" applyAlignment="1">
      <alignment horizontal="left" wrapText="1"/>
    </xf>
    <xf numFmtId="9" fontId="38" fillId="2" borderId="26" xfId="0" applyNumberFormat="1" applyFont="1" applyFill="1" applyBorder="1" applyAlignment="1">
      <alignment horizontal="left" vertical="center" wrapText="1"/>
    </xf>
    <xf numFmtId="9" fontId="19" fillId="2" borderId="86" xfId="0" applyNumberFormat="1" applyFont="1" applyFill="1" applyBorder="1" applyAlignment="1">
      <alignment horizontal="left" vertical="justify" wrapText="1"/>
    </xf>
    <xf numFmtId="14" fontId="19" fillId="2" borderId="20" xfId="0" applyNumberFormat="1" applyFont="1" applyFill="1" applyBorder="1" applyAlignment="1">
      <alignment horizontal="left" vertical="center" wrapText="1"/>
    </xf>
    <xf numFmtId="14" fontId="19" fillId="2" borderId="119" xfId="0" applyNumberFormat="1" applyFont="1" applyFill="1" applyBorder="1" applyAlignment="1">
      <alignment horizontal="left" vertical="center" wrapText="1"/>
    </xf>
    <xf numFmtId="0" fontId="38" fillId="2" borderId="26" xfId="0" applyFont="1" applyFill="1" applyBorder="1" applyAlignment="1">
      <alignment horizontal="justify" vertical="center" wrapText="1"/>
    </xf>
    <xf numFmtId="0" fontId="14" fillId="0" borderId="29" xfId="0" applyFont="1" applyFill="1" applyBorder="1" applyAlignment="1">
      <alignment horizontal="center" vertical="center" wrapText="1"/>
    </xf>
    <xf numFmtId="9" fontId="19" fillId="2" borderId="42" xfId="0" applyNumberFormat="1" applyFont="1" applyFill="1" applyBorder="1" applyAlignment="1">
      <alignment horizontal="left" vertical="center" wrapText="1"/>
    </xf>
    <xf numFmtId="0" fontId="14" fillId="2" borderId="29" xfId="0" applyFont="1" applyFill="1" applyBorder="1" applyAlignment="1">
      <alignment horizontal="center" vertical="center" wrapText="1"/>
    </xf>
    <xf numFmtId="14" fontId="19" fillId="2" borderId="20" xfId="0" applyNumberFormat="1" applyFont="1" applyFill="1" applyBorder="1" applyAlignment="1">
      <alignment horizontal="justify" vertical="center" wrapText="1"/>
    </xf>
    <xf numFmtId="0" fontId="43" fillId="2" borderId="1" xfId="0" applyFont="1" applyFill="1" applyBorder="1" applyAlignment="1">
      <alignment horizontal="left" vertical="center" wrapText="1"/>
    </xf>
    <xf numFmtId="0" fontId="30" fillId="2" borderId="26" xfId="0" applyFont="1" applyFill="1" applyBorder="1" applyAlignment="1">
      <alignment horizontal="justify" vertical="center" wrapText="1"/>
    </xf>
    <xf numFmtId="0" fontId="30" fillId="2" borderId="38" xfId="0" applyFont="1" applyFill="1" applyBorder="1" applyAlignment="1">
      <alignment horizontal="left" vertical="center" wrapText="1"/>
    </xf>
    <xf numFmtId="0" fontId="4" fillId="2" borderId="48" xfId="0" applyFont="1" applyFill="1" applyBorder="1" applyAlignment="1">
      <alignment horizontal="center" vertical="center"/>
    </xf>
    <xf numFmtId="0" fontId="4" fillId="2" borderId="50" xfId="0" applyFont="1" applyFill="1" applyBorder="1" applyAlignment="1">
      <alignment horizontal="center" vertical="center"/>
    </xf>
    <xf numFmtId="0" fontId="19" fillId="0" borderId="21"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52"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4" borderId="1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32" fillId="2" borderId="48" xfId="0" applyFont="1" applyFill="1" applyBorder="1" applyAlignment="1">
      <alignment horizontal="center" vertical="center" wrapText="1"/>
    </xf>
    <xf numFmtId="0" fontId="32" fillId="2" borderId="49" xfId="0" applyFont="1" applyFill="1" applyBorder="1" applyAlignment="1">
      <alignment horizontal="center" vertical="center" wrapText="1"/>
    </xf>
    <xf numFmtId="0" fontId="32" fillId="2" borderId="50" xfId="0" applyFont="1" applyFill="1" applyBorder="1" applyAlignment="1">
      <alignment horizontal="center" vertical="center" wrapText="1"/>
    </xf>
    <xf numFmtId="0" fontId="35" fillId="0" borderId="93" xfId="0" applyFont="1" applyBorder="1" applyAlignment="1">
      <alignment horizontal="center" vertical="center"/>
    </xf>
    <xf numFmtId="0" fontId="35" fillId="0" borderId="53" xfId="0" applyFont="1" applyBorder="1" applyAlignment="1">
      <alignment horizontal="center" vertical="center"/>
    </xf>
    <xf numFmtId="0" fontId="35" fillId="0" borderId="48" xfId="0" applyFont="1" applyBorder="1" applyAlignment="1">
      <alignment horizontal="center" vertical="center"/>
    </xf>
    <xf numFmtId="0" fontId="35" fillId="0" borderId="50" xfId="0" applyFont="1" applyBorder="1" applyAlignment="1">
      <alignment horizontal="center" vertical="center"/>
    </xf>
    <xf numFmtId="0" fontId="9" fillId="0" borderId="93" xfId="0" applyFont="1" applyBorder="1" applyAlignment="1">
      <alignment horizontal="left" vertical="center" wrapText="1"/>
    </xf>
    <xf numFmtId="0" fontId="9" fillId="0" borderId="2" xfId="0" applyFont="1" applyBorder="1" applyAlignment="1">
      <alignment horizontal="left" vertical="center" wrapText="1"/>
    </xf>
    <xf numFmtId="0" fontId="9" fillId="0" borderId="53"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33" fillId="12" borderId="48" xfId="0" applyFont="1" applyFill="1" applyBorder="1" applyAlignment="1">
      <alignment horizontal="center" vertical="center"/>
    </xf>
    <xf numFmtId="0" fontId="33" fillId="12" borderId="49" xfId="0" applyFont="1" applyFill="1" applyBorder="1" applyAlignment="1">
      <alignment horizontal="center" vertical="center"/>
    </xf>
    <xf numFmtId="0" fontId="33" fillId="12" borderId="50" xfId="0" applyFont="1" applyFill="1" applyBorder="1" applyAlignment="1">
      <alignment horizontal="center" vertical="center"/>
    </xf>
    <xf numFmtId="0" fontId="32" fillId="0" borderId="48" xfId="0" applyFont="1" applyBorder="1" applyAlignment="1">
      <alignment horizontal="center" vertical="center" wrapText="1"/>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37" fillId="12" borderId="48" xfId="2" applyFont="1" applyFill="1" applyBorder="1" applyAlignment="1">
      <alignment horizontal="center" vertical="center" wrapText="1"/>
    </xf>
    <xf numFmtId="0" fontId="37" fillId="12" borderId="49" xfId="2" applyFont="1" applyFill="1" applyBorder="1" applyAlignment="1">
      <alignment horizontal="center" vertical="center" wrapText="1"/>
    </xf>
    <xf numFmtId="0" fontId="37" fillId="12" borderId="50" xfId="2" applyFont="1" applyFill="1" applyBorder="1" applyAlignment="1">
      <alignment horizontal="center" vertical="center" wrapText="1"/>
    </xf>
    <xf numFmtId="0" fontId="36" fillId="6" borderId="58" xfId="2" applyFont="1" applyFill="1" applyBorder="1" applyAlignment="1">
      <alignment horizontal="center" vertical="center" wrapText="1"/>
    </xf>
    <xf numFmtId="0" fontId="36" fillId="6" borderId="33" xfId="2" applyFont="1" applyFill="1" applyBorder="1" applyAlignment="1">
      <alignment horizontal="center" vertical="center" wrapText="1"/>
    </xf>
    <xf numFmtId="0" fontId="36" fillId="6" borderId="59" xfId="2" applyFont="1" applyFill="1" applyBorder="1" applyAlignment="1">
      <alignment horizontal="center" vertical="center" wrapText="1"/>
    </xf>
    <xf numFmtId="0" fontId="26" fillId="12" borderId="49" xfId="0" applyFont="1" applyFill="1" applyBorder="1" applyAlignment="1">
      <alignment horizontal="center" vertical="center"/>
    </xf>
    <xf numFmtId="0" fontId="26" fillId="12" borderId="50" xfId="0" applyFont="1" applyFill="1" applyBorder="1" applyAlignment="1">
      <alignment horizontal="center" vertical="center"/>
    </xf>
    <xf numFmtId="0" fontId="35" fillId="0" borderId="89" xfId="0" applyFont="1" applyBorder="1" applyAlignment="1">
      <alignment vertical="center"/>
    </xf>
    <xf numFmtId="0" fontId="35" fillId="0" borderId="90" xfId="0" applyFont="1" applyBorder="1" applyAlignment="1">
      <alignment vertical="center"/>
    </xf>
    <xf numFmtId="0" fontId="35" fillId="0" borderId="91" xfId="0" applyFont="1" applyBorder="1" applyAlignment="1">
      <alignment vertical="center"/>
    </xf>
    <xf numFmtId="0" fontId="35" fillId="0" borderId="87" xfId="0" applyFont="1" applyBorder="1" applyAlignment="1">
      <alignment vertical="center"/>
    </xf>
    <xf numFmtId="0" fontId="35" fillId="0" borderId="88" xfId="0" applyFont="1" applyBorder="1" applyAlignment="1">
      <alignment vertical="center"/>
    </xf>
    <xf numFmtId="0" fontId="35" fillId="0" borderId="96" xfId="0" applyFont="1" applyBorder="1" applyAlignment="1">
      <alignment vertical="center"/>
    </xf>
    <xf numFmtId="0" fontId="9" fillId="0" borderId="97" xfId="0" applyFont="1" applyBorder="1" applyAlignment="1">
      <alignment horizontal="left" vertical="center" wrapText="1"/>
    </xf>
    <xf numFmtId="0" fontId="9" fillId="0" borderId="94" xfId="0" applyFont="1" applyBorder="1" applyAlignment="1">
      <alignment horizontal="left" vertical="center" wrapText="1"/>
    </xf>
    <xf numFmtId="0" fontId="9" fillId="0" borderId="98" xfId="0" applyFont="1" applyBorder="1" applyAlignment="1">
      <alignment horizontal="left" vertical="center" wrapText="1"/>
    </xf>
    <xf numFmtId="0" fontId="36" fillId="6" borderId="69" xfId="0" applyFont="1" applyFill="1" applyBorder="1" applyAlignment="1">
      <alignment horizontal="center" vertical="center"/>
    </xf>
    <xf numFmtId="0" fontId="4" fillId="6" borderId="55"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Border="1" applyAlignment="1">
      <alignment horizontal="center" vertical="center"/>
    </xf>
    <xf numFmtId="0" fontId="17" fillId="9" borderId="0"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38" fillId="2" borderId="0" xfId="0" applyFont="1" applyFill="1" applyBorder="1" applyAlignment="1">
      <alignment horizontal="left" vertical="center" wrapText="1"/>
    </xf>
    <xf numFmtId="0" fontId="38" fillId="2" borderId="35" xfId="0" applyFont="1" applyFill="1" applyBorder="1" applyAlignment="1">
      <alignment horizontal="justify" vertical="center" wrapText="1"/>
    </xf>
    <xf numFmtId="0" fontId="30" fillId="2" borderId="111" xfId="0" applyFont="1" applyFill="1" applyBorder="1" applyAlignment="1">
      <alignment horizontal="justify" vertical="center" wrapText="1"/>
    </xf>
    <xf numFmtId="0" fontId="30" fillId="2" borderId="112" xfId="0" applyFont="1" applyFill="1" applyBorder="1" applyAlignment="1">
      <alignment horizontal="justify" vertical="center" wrapText="1"/>
    </xf>
    <xf numFmtId="0" fontId="30" fillId="2" borderId="113" xfId="0" applyFont="1" applyFill="1" applyBorder="1" applyAlignment="1">
      <alignment horizontal="justify" vertical="center" wrapText="1"/>
    </xf>
    <xf numFmtId="0" fontId="30" fillId="2" borderId="114" xfId="0" applyFont="1" applyFill="1" applyBorder="1" applyAlignment="1">
      <alignment horizontal="justify" vertical="center" wrapText="1"/>
    </xf>
    <xf numFmtId="0" fontId="30" fillId="2" borderId="42" xfId="0" applyFont="1" applyFill="1" applyBorder="1" applyAlignment="1">
      <alignment horizontal="justify" vertical="center" wrapText="1"/>
    </xf>
    <xf numFmtId="0" fontId="30" fillId="2" borderId="35" xfId="0" applyFont="1" applyFill="1" applyBorder="1" applyAlignment="1">
      <alignment horizontal="justify" vertical="center" wrapText="1"/>
    </xf>
    <xf numFmtId="0" fontId="30" fillId="2" borderId="34" xfId="0" applyFont="1" applyFill="1" applyBorder="1" applyAlignment="1">
      <alignment horizontal="justify" vertical="center" wrapText="1"/>
    </xf>
    <xf numFmtId="0" fontId="30" fillId="2" borderId="31" xfId="0" applyFont="1" applyFill="1" applyBorder="1" applyAlignment="1">
      <alignment horizontal="justify" vertical="center" wrapText="1"/>
    </xf>
    <xf numFmtId="0" fontId="30" fillId="2" borderId="32" xfId="0" applyFont="1" applyFill="1" applyBorder="1" applyAlignment="1">
      <alignment horizontal="justify" vertical="center" wrapText="1"/>
    </xf>
    <xf numFmtId="0" fontId="29" fillId="0" borderId="117" xfId="0" applyFont="1" applyBorder="1" applyAlignment="1">
      <alignment horizontal="left" vertical="top" wrapText="1"/>
    </xf>
    <xf numFmtId="0" fontId="30" fillId="2" borderId="36" xfId="0" applyFont="1" applyFill="1" applyBorder="1" applyAlignment="1">
      <alignment horizontal="justify" vertical="center" wrapText="1"/>
    </xf>
    <xf numFmtId="0" fontId="30" fillId="0" borderId="42" xfId="0" applyFont="1" applyFill="1" applyBorder="1" applyAlignment="1">
      <alignment horizontal="justify" vertical="center" wrapText="1"/>
    </xf>
    <xf numFmtId="0" fontId="30" fillId="0" borderId="36" xfId="0" applyFont="1" applyFill="1" applyBorder="1" applyAlignment="1">
      <alignment horizontal="justify" vertical="center" wrapText="1"/>
    </xf>
    <xf numFmtId="0" fontId="30" fillId="2" borderId="42"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10" fillId="2" borderId="43" xfId="0" applyFont="1" applyFill="1" applyBorder="1" applyAlignment="1">
      <alignment horizontal="right" vertical="center"/>
    </xf>
    <xf numFmtId="0" fontId="10" fillId="2" borderId="44" xfId="0" applyFont="1" applyFill="1" applyBorder="1" applyAlignment="1">
      <alignment horizontal="right" vertical="center"/>
    </xf>
    <xf numFmtId="9" fontId="28" fillId="6" borderId="5" xfId="0" applyNumberFormat="1" applyFont="1" applyFill="1" applyBorder="1" applyAlignment="1">
      <alignment horizontal="center" vertical="center"/>
    </xf>
    <xf numFmtId="9" fontId="28" fillId="6" borderId="6" xfId="0" applyNumberFormat="1" applyFont="1" applyFill="1" applyBorder="1" applyAlignment="1">
      <alignment horizontal="center" vertical="center"/>
    </xf>
    <xf numFmtId="9" fontId="10" fillId="4" borderId="26" xfId="0" applyNumberFormat="1" applyFont="1" applyFill="1" applyBorder="1" applyAlignment="1">
      <alignment horizontal="center" vertical="center"/>
    </xf>
    <xf numFmtId="0" fontId="30" fillId="3" borderId="26" xfId="0" applyFont="1" applyFill="1" applyBorder="1" applyAlignment="1">
      <alignment horizontal="center" vertical="center"/>
    </xf>
    <xf numFmtId="14" fontId="38" fillId="2" borderId="26" xfId="0" applyNumberFormat="1" applyFont="1" applyFill="1" applyBorder="1" applyAlignment="1">
      <alignment horizontal="center" vertical="center"/>
    </xf>
    <xf numFmtId="0" fontId="30" fillId="2" borderId="26" xfId="0" applyFont="1" applyFill="1" applyBorder="1" applyAlignment="1">
      <alignment horizontal="center" vertical="center" wrapText="1"/>
    </xf>
    <xf numFmtId="0" fontId="38" fillId="2" borderId="26" xfId="0" applyFont="1" applyFill="1" applyBorder="1" applyAlignment="1">
      <alignment horizontal="center" vertical="center"/>
    </xf>
    <xf numFmtId="0" fontId="38" fillId="0" borderId="38" xfId="0" applyFont="1" applyFill="1" applyBorder="1" applyAlignment="1">
      <alignment horizontal="center" vertical="center" wrapText="1"/>
    </xf>
    <xf numFmtId="0" fontId="30" fillId="2" borderId="26" xfId="0" applyFont="1" applyFill="1" applyBorder="1" applyAlignment="1">
      <alignment horizontal="justify" vertical="center" wrapText="1"/>
    </xf>
    <xf numFmtId="14" fontId="38" fillId="0" borderId="26" xfId="0" applyNumberFormat="1" applyFont="1" applyFill="1" applyBorder="1" applyAlignment="1">
      <alignment horizontal="center" vertical="center"/>
    </xf>
    <xf numFmtId="0" fontId="38" fillId="2" borderId="26" xfId="0" applyFont="1" applyFill="1" applyBorder="1" applyAlignment="1">
      <alignment horizontal="center" vertical="center" wrapText="1"/>
    </xf>
    <xf numFmtId="14" fontId="38" fillId="2" borderId="38" xfId="0" applyNumberFormat="1" applyFont="1" applyFill="1" applyBorder="1" applyAlignment="1">
      <alignment horizontal="center" vertical="center" wrapText="1"/>
    </xf>
    <xf numFmtId="0" fontId="30" fillId="11" borderId="26" xfId="0" applyFont="1" applyFill="1" applyBorder="1" applyAlignment="1">
      <alignment horizontal="left" vertical="center" wrapText="1"/>
    </xf>
    <xf numFmtId="0" fontId="38" fillId="2" borderId="38" xfId="0" applyFont="1" applyFill="1" applyBorder="1" applyAlignment="1">
      <alignment horizontal="center" vertical="center" wrapText="1"/>
    </xf>
    <xf numFmtId="0" fontId="30" fillId="4" borderId="26" xfId="0" applyFont="1" applyFill="1" applyBorder="1" applyAlignment="1">
      <alignment horizontal="center" vertical="center"/>
    </xf>
    <xf numFmtId="0" fontId="30" fillId="2" borderId="26" xfId="0" applyFont="1" applyFill="1" applyBorder="1" applyAlignment="1">
      <alignment horizontal="left" vertical="center" wrapText="1"/>
    </xf>
    <xf numFmtId="14" fontId="30" fillId="0" borderId="26" xfId="0" applyNumberFormat="1" applyFont="1" applyFill="1" applyBorder="1" applyAlignment="1">
      <alignment horizontal="center" vertical="center"/>
    </xf>
    <xf numFmtId="14" fontId="38" fillId="0" borderId="26" xfId="0" applyNumberFormat="1" applyFont="1" applyBorder="1" applyAlignment="1">
      <alignment horizontal="center" vertical="center"/>
    </xf>
    <xf numFmtId="0" fontId="38" fillId="0" borderId="26" xfId="0" applyFont="1" applyBorder="1" applyAlignment="1">
      <alignment horizontal="center" vertical="center"/>
    </xf>
    <xf numFmtId="0" fontId="30" fillId="2" borderId="28" xfId="0" applyFont="1" applyFill="1" applyBorder="1" applyAlignment="1">
      <alignment horizontal="left" vertical="center" wrapText="1"/>
    </xf>
    <xf numFmtId="0" fontId="30" fillId="2" borderId="26" xfId="0" applyFont="1" applyFill="1" applyBorder="1" applyAlignment="1">
      <alignment horizontal="center" vertical="center"/>
    </xf>
    <xf numFmtId="14" fontId="38" fillId="2" borderId="32" xfId="0" applyNumberFormat="1" applyFont="1" applyFill="1" applyBorder="1" applyAlignment="1">
      <alignment horizontal="center" vertical="center" wrapText="1"/>
    </xf>
    <xf numFmtId="14" fontId="38" fillId="0" borderId="38" xfId="0" applyNumberFormat="1" applyFont="1" applyFill="1" applyBorder="1" applyAlignment="1">
      <alignment horizontal="center" vertical="center" wrapText="1"/>
    </xf>
    <xf numFmtId="14" fontId="38" fillId="2" borderId="26" xfId="0" applyNumberFormat="1" applyFont="1" applyFill="1" applyBorder="1" applyAlignment="1">
      <alignment horizontal="center" vertical="center" wrapText="1"/>
    </xf>
    <xf numFmtId="0" fontId="30" fillId="4" borderId="26" xfId="0" applyFont="1" applyFill="1" applyBorder="1" applyAlignment="1">
      <alignment horizontal="center" vertical="center" wrapText="1"/>
    </xf>
    <xf numFmtId="0" fontId="30" fillId="0" borderId="26" xfId="0" applyFont="1" applyBorder="1" applyAlignment="1">
      <alignment horizontal="justify" vertical="center" wrapText="1"/>
    </xf>
    <xf numFmtId="0" fontId="30" fillId="0" borderId="28" xfId="0" applyFont="1" applyBorder="1" applyAlignment="1">
      <alignment horizontal="left" vertical="center" wrapText="1"/>
    </xf>
    <xf numFmtId="9" fontId="30" fillId="3" borderId="26" xfId="1" applyFont="1" applyFill="1" applyBorder="1" applyAlignment="1">
      <alignment horizontal="center" vertical="center"/>
    </xf>
    <xf numFmtId="0" fontId="30" fillId="0" borderId="26" xfId="0" applyFont="1" applyBorder="1" applyAlignment="1">
      <alignment horizontal="center" vertical="center"/>
    </xf>
    <xf numFmtId="0" fontId="30" fillId="5" borderId="26" xfId="0" applyFont="1" applyFill="1" applyBorder="1" applyAlignment="1">
      <alignment horizontal="center" vertical="center"/>
    </xf>
    <xf numFmtId="0" fontId="19" fillId="0" borderId="28" xfId="0" applyFont="1" applyBorder="1" applyAlignment="1">
      <alignment horizontal="left" vertical="center" wrapText="1"/>
    </xf>
    <xf numFmtId="0" fontId="38" fillId="2" borderId="26" xfId="0" applyFont="1" applyFill="1" applyBorder="1" applyAlignment="1">
      <alignment horizontal="justify" vertical="center" wrapText="1"/>
    </xf>
    <xf numFmtId="0" fontId="36" fillId="6" borderId="65" xfId="0" applyFont="1" applyFill="1" applyBorder="1" applyAlignment="1">
      <alignment horizontal="center" vertical="center"/>
    </xf>
    <xf numFmtId="0" fontId="36" fillId="6" borderId="62" xfId="0" applyFont="1" applyFill="1" applyBorder="1" applyAlignment="1">
      <alignment horizontal="center" vertical="center" wrapText="1"/>
    </xf>
    <xf numFmtId="0" fontId="36" fillId="6" borderId="115" xfId="0" applyFont="1" applyFill="1" applyBorder="1" applyAlignment="1">
      <alignment horizontal="center" vertical="center" wrapText="1"/>
    </xf>
    <xf numFmtId="0" fontId="35" fillId="2" borderId="89" xfId="0" applyFont="1" applyFill="1" applyBorder="1" applyAlignment="1">
      <alignment horizontal="center" vertical="center"/>
    </xf>
    <xf numFmtId="0" fontId="35" fillId="2" borderId="90" xfId="0" applyFont="1" applyFill="1" applyBorder="1" applyAlignment="1">
      <alignment horizontal="center" vertical="center"/>
    </xf>
    <xf numFmtId="0" fontId="35" fillId="0" borderId="89" xfId="0" applyFont="1" applyBorder="1" applyAlignment="1">
      <alignment horizontal="center" vertical="center"/>
    </xf>
    <xf numFmtId="0" fontId="35" fillId="0" borderId="90" xfId="0" applyFont="1" applyBorder="1" applyAlignment="1">
      <alignment horizontal="center" vertical="center"/>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9" fillId="2" borderId="100" xfId="0" applyFont="1" applyFill="1" applyBorder="1" applyAlignment="1">
      <alignment horizontal="left" vertical="center" wrapText="1"/>
    </xf>
    <xf numFmtId="0" fontId="9" fillId="2" borderId="49"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9" fillId="0" borderId="100" xfId="0" applyFont="1" applyBorder="1" applyAlignment="1">
      <alignment horizontal="left" vertical="center" wrapText="1"/>
    </xf>
    <xf numFmtId="0" fontId="37" fillId="14" borderId="48" xfId="0" applyFont="1" applyFill="1" applyBorder="1" applyAlignment="1">
      <alignment horizontal="center" vertical="center"/>
    </xf>
    <xf numFmtId="0" fontId="37" fillId="14" borderId="49" xfId="0" applyFont="1" applyFill="1" applyBorder="1" applyAlignment="1">
      <alignment horizontal="center" vertical="center"/>
    </xf>
    <xf numFmtId="0" fontId="37" fillId="14" borderId="2" xfId="0" applyFont="1" applyFill="1" applyBorder="1" applyAlignment="1">
      <alignment horizontal="center" vertical="center"/>
    </xf>
    <xf numFmtId="0" fontId="37" fillId="14" borderId="53" xfId="0" applyFont="1" applyFill="1" applyBorder="1" applyAlignment="1">
      <alignment horizontal="center" vertical="center"/>
    </xf>
    <xf numFmtId="0" fontId="36" fillId="6" borderId="38" xfId="0" applyFont="1" applyFill="1" applyBorder="1" applyAlignment="1">
      <alignment horizontal="center" vertical="center"/>
    </xf>
    <xf numFmtId="0" fontId="4" fillId="6" borderId="28" xfId="0" applyFont="1" applyFill="1" applyBorder="1" applyAlignment="1">
      <alignment horizontal="center" vertical="center"/>
    </xf>
    <xf numFmtId="0" fontId="18" fillId="4" borderId="26" xfId="0" applyFont="1" applyFill="1" applyBorder="1" applyAlignment="1">
      <alignment horizontal="center" vertical="center" textRotation="90"/>
    </xf>
    <xf numFmtId="0" fontId="36" fillId="8" borderId="25" xfId="0" applyFont="1" applyFill="1" applyBorder="1" applyAlignment="1">
      <alignment horizontal="center" vertical="center" wrapText="1"/>
    </xf>
    <xf numFmtId="0" fontId="36" fillId="8" borderId="62" xfId="0" applyFont="1" applyFill="1" applyBorder="1" applyAlignment="1">
      <alignment horizontal="center" vertical="center" wrapText="1"/>
    </xf>
    <xf numFmtId="0" fontId="36" fillId="8" borderId="63" xfId="0" applyFont="1" applyFill="1" applyBorder="1" applyAlignment="1">
      <alignment horizontal="center" vertical="center" wrapText="1"/>
    </xf>
    <xf numFmtId="0" fontId="36" fillId="8" borderId="64" xfId="0" applyFont="1" applyFill="1" applyBorder="1" applyAlignment="1">
      <alignment horizontal="center" vertical="center" wrapText="1"/>
    </xf>
    <xf numFmtId="0" fontId="36" fillId="6" borderId="65"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18" fillId="4" borderId="26" xfId="0" applyFont="1" applyFill="1" applyBorder="1" applyAlignment="1">
      <alignment horizontal="center" vertical="center" textRotation="90" wrapText="1"/>
    </xf>
    <xf numFmtId="0" fontId="30" fillId="11" borderId="45" xfId="0" applyFont="1" applyFill="1" applyBorder="1" applyAlignment="1">
      <alignment vertical="center" wrapText="1"/>
    </xf>
    <xf numFmtId="0" fontId="30" fillId="11" borderId="37" xfId="0" applyFont="1" applyFill="1" applyBorder="1" applyAlignment="1">
      <alignment vertical="center" wrapText="1"/>
    </xf>
    <xf numFmtId="0" fontId="18" fillId="4" borderId="43" xfId="0" applyFont="1" applyFill="1" applyBorder="1" applyAlignment="1">
      <alignment horizontal="center" vertical="center" textRotation="90"/>
    </xf>
    <xf numFmtId="0" fontId="18" fillId="4" borderId="0" xfId="0" applyFont="1" applyFill="1" applyBorder="1" applyAlignment="1">
      <alignment horizontal="center" vertical="center" textRotation="90"/>
    </xf>
    <xf numFmtId="0" fontId="30" fillId="11" borderId="43" xfId="0" applyFont="1" applyFill="1" applyBorder="1" applyAlignment="1">
      <alignment horizontal="center" vertical="center"/>
    </xf>
    <xf numFmtId="0" fontId="30" fillId="11" borderId="0" xfId="0" applyFont="1" applyFill="1" applyBorder="1" applyAlignment="1">
      <alignment horizontal="center" vertical="center"/>
    </xf>
    <xf numFmtId="0" fontId="30" fillId="11" borderId="26" xfId="0" applyFont="1" applyFill="1" applyBorder="1" applyAlignment="1">
      <alignment horizontal="center" vertical="center"/>
    </xf>
    <xf numFmtId="0" fontId="38" fillId="2" borderId="28" xfId="0" applyFont="1" applyFill="1" applyBorder="1" applyAlignment="1">
      <alignment horizontal="left" vertical="center" wrapText="1"/>
    </xf>
    <xf numFmtId="0" fontId="29" fillId="2" borderId="36" xfId="0" applyFont="1" applyFill="1" applyBorder="1" applyAlignment="1">
      <alignment horizontal="center" vertical="center" wrapText="1"/>
    </xf>
    <xf numFmtId="0" fontId="29" fillId="0" borderId="36" xfId="0" applyFont="1" applyBorder="1" applyAlignment="1">
      <alignment horizontal="justify" vertical="top" wrapText="1"/>
    </xf>
    <xf numFmtId="0" fontId="38" fillId="2" borderId="38" xfId="0" applyFont="1" applyFill="1" applyBorder="1" applyAlignment="1">
      <alignment horizontal="justify" vertical="justify" wrapText="1"/>
    </xf>
    <xf numFmtId="0" fontId="38" fillId="2" borderId="42" xfId="0" applyFont="1" applyFill="1" applyBorder="1" applyAlignment="1">
      <alignment horizontal="justify" vertical="center" wrapText="1"/>
    </xf>
    <xf numFmtId="0" fontId="38" fillId="2" borderId="34" xfId="0" applyFont="1" applyFill="1" applyBorder="1" applyAlignment="1">
      <alignment horizontal="justify" vertical="center" wrapText="1"/>
    </xf>
    <xf numFmtId="0" fontId="38" fillId="2" borderId="111" xfId="0" applyFont="1" applyFill="1" applyBorder="1" applyAlignment="1">
      <alignment horizontal="justify" vertical="center" wrapText="1"/>
    </xf>
    <xf numFmtId="0" fontId="38" fillId="2" borderId="112" xfId="0" applyFont="1" applyFill="1" applyBorder="1" applyAlignment="1">
      <alignment horizontal="justify" vertical="center" wrapText="1"/>
    </xf>
    <xf numFmtId="0" fontId="30" fillId="0" borderId="31" xfId="0" applyFont="1" applyFill="1" applyBorder="1" applyAlignment="1">
      <alignment horizontal="justify" vertical="center" wrapText="1"/>
    </xf>
    <xf numFmtId="0" fontId="30" fillId="0" borderId="32" xfId="0" applyFont="1" applyFill="1" applyBorder="1" applyAlignment="1">
      <alignment horizontal="justify" vertical="center" wrapText="1"/>
    </xf>
    <xf numFmtId="0" fontId="3" fillId="2" borderId="42"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5" fillId="0" borderId="91" xfId="0" applyFont="1" applyBorder="1" applyAlignment="1">
      <alignment horizontal="center" vertical="center"/>
    </xf>
    <xf numFmtId="0" fontId="4" fillId="4" borderId="26" xfId="0" applyFont="1" applyFill="1" applyBorder="1" applyAlignment="1">
      <alignment horizontal="center" vertical="center" wrapText="1"/>
    </xf>
    <xf numFmtId="0" fontId="36" fillId="10" borderId="97" xfId="0" applyFont="1" applyFill="1" applyBorder="1" applyAlignment="1">
      <alignment horizontal="center" vertical="center"/>
    </xf>
    <xf numFmtId="0" fontId="36" fillId="10" borderId="94" xfId="0" applyFont="1" applyFill="1" applyBorder="1" applyAlignment="1">
      <alignment horizontal="center" vertical="center"/>
    </xf>
    <xf numFmtId="0" fontId="36" fillId="10" borderId="98" xfId="0" applyFont="1" applyFill="1" applyBorder="1" applyAlignment="1">
      <alignment horizontal="center" vertical="center"/>
    </xf>
    <xf numFmtId="0" fontId="4" fillId="4" borderId="42"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6" fillId="6" borderId="95" xfId="0" applyFont="1" applyFill="1" applyBorder="1" applyAlignment="1">
      <alignment horizontal="center" vertical="center"/>
    </xf>
    <xf numFmtId="0" fontId="4" fillId="6" borderId="0" xfId="0" applyFont="1" applyFill="1" applyBorder="1" applyAlignment="1">
      <alignment horizontal="center" vertical="center"/>
    </xf>
    <xf numFmtId="0" fontId="36" fillId="8" borderId="101" xfId="0" applyFont="1" applyFill="1" applyBorder="1" applyAlignment="1">
      <alignment horizontal="center" vertical="center" wrapText="1"/>
    </xf>
    <xf numFmtId="0" fontId="36" fillId="8" borderId="72" xfId="0" applyFont="1" applyFill="1" applyBorder="1" applyAlignment="1">
      <alignment horizontal="center" vertical="center" wrapText="1"/>
    </xf>
    <xf numFmtId="0" fontId="36" fillId="8" borderId="0" xfId="0" applyFont="1" applyFill="1" applyBorder="1" applyAlignment="1">
      <alignment horizontal="center" vertical="center" wrapText="1"/>
    </xf>
    <xf numFmtId="0" fontId="36" fillId="8" borderId="52" xfId="0" applyFont="1" applyFill="1" applyBorder="1" applyAlignment="1">
      <alignment horizontal="center" vertical="center" wrapText="1"/>
    </xf>
    <xf numFmtId="0" fontId="36" fillId="10" borderId="102" xfId="0" applyFont="1" applyFill="1" applyBorder="1" applyAlignment="1">
      <alignment horizontal="center" vertical="center" wrapText="1"/>
    </xf>
    <xf numFmtId="0" fontId="36" fillId="10" borderId="77" xfId="0" applyFont="1" applyFill="1" applyBorder="1" applyAlignment="1">
      <alignment horizontal="center" vertical="center" wrapText="1"/>
    </xf>
    <xf numFmtId="0" fontId="36" fillId="10" borderId="101" xfId="0" applyFont="1" applyFill="1" applyBorder="1" applyAlignment="1">
      <alignment horizontal="center" vertical="center"/>
    </xf>
    <xf numFmtId="0" fontId="36" fillId="10" borderId="72" xfId="0" applyFont="1" applyFill="1" applyBorder="1" applyAlignment="1">
      <alignment horizontal="center" vertical="center"/>
    </xf>
    <xf numFmtId="0" fontId="36" fillId="8" borderId="103" xfId="0" applyFont="1" applyFill="1" applyBorder="1" applyAlignment="1">
      <alignment horizontal="center" vertical="center" wrapText="1"/>
    </xf>
    <xf numFmtId="0" fontId="36" fillId="8" borderId="104" xfId="0" applyFont="1" applyFill="1" applyBorder="1" applyAlignment="1">
      <alignment horizontal="center" vertical="center" wrapText="1"/>
    </xf>
    <xf numFmtId="0" fontId="36" fillId="10" borderId="103" xfId="0" applyFont="1" applyFill="1" applyBorder="1" applyAlignment="1">
      <alignment horizontal="center" vertical="center" wrapText="1"/>
    </xf>
    <xf numFmtId="0" fontId="36" fillId="10" borderId="105" xfId="0" applyFont="1" applyFill="1" applyBorder="1" applyAlignment="1">
      <alignment horizontal="center" vertical="center" wrapText="1"/>
    </xf>
    <xf numFmtId="0" fontId="36" fillId="10" borderId="106" xfId="0" applyFont="1" applyFill="1" applyBorder="1" applyAlignment="1">
      <alignment horizontal="center" vertical="center" wrapText="1"/>
    </xf>
    <xf numFmtId="9" fontId="19" fillId="2" borderId="110" xfId="0" applyNumberFormat="1" applyFont="1" applyFill="1" applyBorder="1" applyAlignment="1">
      <alignment horizontal="left" vertical="center" wrapText="1"/>
    </xf>
    <xf numFmtId="9" fontId="19" fillId="2" borderId="34" xfId="0" applyNumberFormat="1" applyFont="1" applyFill="1" applyBorder="1" applyAlignment="1">
      <alignment horizontal="left" vertical="center" wrapText="1"/>
    </xf>
    <xf numFmtId="9" fontId="19" fillId="2" borderId="42" xfId="0" applyNumberFormat="1" applyFont="1" applyFill="1" applyBorder="1" applyAlignment="1">
      <alignment horizontal="justify" vertical="center" wrapText="1"/>
    </xf>
    <xf numFmtId="9" fontId="19" fillId="2" borderId="34" xfId="0" applyNumberFormat="1" applyFont="1" applyFill="1" applyBorder="1" applyAlignment="1">
      <alignment horizontal="justify" vertical="center" wrapText="1"/>
    </xf>
    <xf numFmtId="14" fontId="19" fillId="0" borderId="19" xfId="0" applyNumberFormat="1" applyFont="1" applyBorder="1" applyAlignment="1">
      <alignment horizontal="center" vertical="center" wrapText="1"/>
    </xf>
    <xf numFmtId="14" fontId="19" fillId="0" borderId="20" xfId="0" applyNumberFormat="1" applyFont="1" applyBorder="1" applyAlignment="1">
      <alignment horizontal="center" vertical="center" wrapText="1"/>
    </xf>
    <xf numFmtId="0" fontId="19" fillId="0" borderId="42" xfId="0" applyFont="1" applyBorder="1" applyAlignment="1">
      <alignment horizontal="center" vertical="center" wrapText="1"/>
    </xf>
    <xf numFmtId="0" fontId="19" fillId="0" borderId="34" xfId="0" applyFont="1" applyBorder="1" applyAlignment="1">
      <alignment horizontal="center" vertical="center" wrapText="1"/>
    </xf>
    <xf numFmtId="14" fontId="19" fillId="0" borderId="84" xfId="0" applyNumberFormat="1" applyFont="1" applyBorder="1" applyAlignment="1">
      <alignment horizontal="center" vertical="center" wrapText="1"/>
    </xf>
    <xf numFmtId="14" fontId="19" fillId="0" borderId="85" xfId="0" applyNumberFormat="1" applyFont="1" applyBorder="1" applyAlignment="1">
      <alignment horizontal="center" vertical="center" wrapText="1"/>
    </xf>
    <xf numFmtId="9" fontId="19" fillId="0" borderId="42" xfId="0" applyNumberFormat="1" applyFont="1" applyBorder="1" applyAlignment="1">
      <alignment horizontal="center" vertical="center" wrapText="1"/>
    </xf>
    <xf numFmtId="9" fontId="19" fillId="0" borderId="34" xfId="0" applyNumberFormat="1" applyFont="1" applyBorder="1" applyAlignment="1">
      <alignment horizontal="center" vertical="center" wrapText="1"/>
    </xf>
    <xf numFmtId="9" fontId="19" fillId="2" borderId="1" xfId="0" applyNumberFormat="1" applyFont="1" applyFill="1" applyBorder="1" applyAlignment="1">
      <alignment horizontal="left" vertical="center" wrapText="1"/>
    </xf>
    <xf numFmtId="9" fontId="19" fillId="2" borderId="45" xfId="0" applyNumberFormat="1" applyFont="1" applyFill="1" applyBorder="1" applyAlignment="1">
      <alignment horizontal="justify" vertical="center" wrapText="1"/>
    </xf>
    <xf numFmtId="9" fontId="19" fillId="2" borderId="109" xfId="0" applyNumberFormat="1" applyFont="1" applyFill="1" applyBorder="1" applyAlignment="1">
      <alignment horizontal="justify" vertical="center" wrapText="1"/>
    </xf>
    <xf numFmtId="9" fontId="19" fillId="0" borderId="84" xfId="0" applyNumberFormat="1" applyFont="1" applyBorder="1" applyAlignment="1">
      <alignment horizontal="center" vertical="center" wrapText="1"/>
    </xf>
    <xf numFmtId="9" fontId="19" fillId="0" borderId="85" xfId="0" applyNumberFormat="1"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3" xfId="0" applyFont="1" applyBorder="1" applyAlignment="1">
      <alignment horizontal="center" vertical="center" wrapText="1"/>
    </xf>
    <xf numFmtId="14" fontId="19" fillId="0" borderId="82" xfId="0" applyNumberFormat="1" applyFont="1" applyBorder="1" applyAlignment="1">
      <alignment horizontal="center" vertical="center" wrapText="1"/>
    </xf>
    <xf numFmtId="14" fontId="19" fillId="0" borderId="83" xfId="0" applyNumberFormat="1" applyFont="1" applyBorder="1" applyAlignment="1">
      <alignment horizontal="center" vertical="center" wrapText="1"/>
    </xf>
    <xf numFmtId="0" fontId="14" fillId="0" borderId="42" xfId="0" applyFont="1" applyBorder="1" applyAlignment="1">
      <alignment horizontal="center" vertical="center" wrapText="1"/>
    </xf>
    <xf numFmtId="0" fontId="14" fillId="0" borderId="34" xfId="0" applyFont="1" applyBorder="1" applyAlignment="1">
      <alignment horizontal="center" vertical="center" wrapText="1"/>
    </xf>
    <xf numFmtId="0" fontId="41" fillId="4" borderId="34" xfId="0" applyFont="1" applyFill="1" applyBorder="1" applyAlignment="1">
      <alignment horizontal="center" vertical="center" wrapText="1"/>
    </xf>
    <xf numFmtId="0" fontId="41" fillId="4" borderId="26" xfId="0" applyFont="1" applyFill="1" applyBorder="1" applyAlignment="1">
      <alignment horizontal="center" vertical="center" wrapText="1"/>
    </xf>
    <xf numFmtId="0" fontId="37" fillId="4" borderId="26"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36" fillId="6" borderId="71" xfId="0" applyFont="1" applyFill="1" applyBorder="1" applyAlignment="1">
      <alignment horizontal="center" vertical="center"/>
    </xf>
    <xf numFmtId="0" fontId="4" fillId="6" borderId="43" xfId="0" applyFont="1" applyFill="1" applyBorder="1" applyAlignment="1">
      <alignment horizontal="center" vertical="center"/>
    </xf>
    <xf numFmtId="0" fontId="36" fillId="10" borderId="42" xfId="0" applyFont="1" applyFill="1" applyBorder="1" applyAlignment="1">
      <alignment horizontal="center" vertical="center"/>
    </xf>
    <xf numFmtId="0" fontId="36" fillId="10" borderId="34" xfId="0" applyFont="1" applyFill="1" applyBorder="1" applyAlignment="1">
      <alignment horizontal="center" vertical="center"/>
    </xf>
    <xf numFmtId="0" fontId="36" fillId="8" borderId="31" xfId="0" applyFont="1" applyFill="1" applyBorder="1" applyAlignment="1">
      <alignment horizontal="center" vertical="center" wrapText="1"/>
    </xf>
    <xf numFmtId="0" fontId="36" fillId="8" borderId="43" xfId="0" applyFont="1" applyFill="1" applyBorder="1" applyAlignment="1">
      <alignment horizontal="center" vertical="center" wrapText="1"/>
    </xf>
    <xf numFmtId="0" fontId="36" fillId="8" borderId="32" xfId="0" applyFont="1" applyFill="1" applyBorder="1" applyAlignment="1">
      <alignment horizontal="center" vertical="center" wrapText="1"/>
    </xf>
    <xf numFmtId="0" fontId="36" fillId="8" borderId="38" xfId="0" applyFont="1" applyFill="1" applyBorder="1" applyAlignment="1">
      <alignment horizontal="center" vertical="center" wrapText="1"/>
    </xf>
    <xf numFmtId="0" fontId="36" fillId="8" borderId="61" xfId="0" applyFont="1" applyFill="1" applyBorder="1" applyAlignment="1">
      <alignment horizontal="center" vertical="center" wrapText="1"/>
    </xf>
    <xf numFmtId="0" fontId="36" fillId="8" borderId="78" xfId="0" applyFont="1" applyFill="1" applyBorder="1" applyAlignment="1">
      <alignment horizontal="center" vertical="center" wrapText="1"/>
    </xf>
    <xf numFmtId="0" fontId="35" fillId="0" borderId="89" xfId="0" applyFont="1" applyBorder="1" applyAlignment="1">
      <alignment horizontal="left" vertical="center"/>
    </xf>
    <xf numFmtId="0" fontId="35" fillId="0" borderId="90" xfId="0" applyFont="1" applyBorder="1" applyAlignment="1">
      <alignment horizontal="left" vertical="center"/>
    </xf>
    <xf numFmtId="0" fontId="35" fillId="0" borderId="91" xfId="0" applyFont="1" applyBorder="1" applyAlignment="1">
      <alignment horizontal="left" vertical="center"/>
    </xf>
    <xf numFmtId="0" fontId="35" fillId="0" borderId="87" xfId="0" applyFont="1" applyBorder="1" applyAlignment="1">
      <alignment horizontal="left" vertical="center"/>
    </xf>
    <xf numFmtId="0" fontId="35" fillId="0" borderId="88" xfId="0" applyFont="1" applyBorder="1" applyAlignment="1">
      <alignment horizontal="left" vertical="center"/>
    </xf>
    <xf numFmtId="0" fontId="35" fillId="0" borderId="92" xfId="0" applyFont="1" applyBorder="1" applyAlignment="1">
      <alignment horizontal="left" vertical="center"/>
    </xf>
    <xf numFmtId="0" fontId="36" fillId="6" borderId="107" xfId="0" applyFont="1" applyFill="1" applyBorder="1" applyAlignment="1">
      <alignment horizontal="center" vertical="center" wrapText="1"/>
    </xf>
    <xf numFmtId="0" fontId="36" fillId="6" borderId="99" xfId="0" applyFont="1" applyFill="1" applyBorder="1" applyAlignment="1">
      <alignment horizontal="center" vertical="center" wrapText="1"/>
    </xf>
    <xf numFmtId="0" fontId="36" fillId="8" borderId="42" xfId="0" applyFont="1" applyFill="1" applyBorder="1" applyAlignment="1">
      <alignment horizontal="center" vertical="center" wrapText="1"/>
    </xf>
    <xf numFmtId="0" fontId="36" fillId="8" borderId="34" xfId="0" applyFont="1" applyFill="1" applyBorder="1" applyAlignment="1">
      <alignment horizontal="center" vertical="center" wrapText="1"/>
    </xf>
    <xf numFmtId="0" fontId="36" fillId="8" borderId="45" xfId="0" applyFont="1" applyFill="1" applyBorder="1" applyAlignment="1">
      <alignment horizontal="center" vertical="center" wrapText="1"/>
    </xf>
    <xf numFmtId="0" fontId="36" fillId="8" borderId="28" xfId="0" applyFont="1" applyFill="1" applyBorder="1" applyAlignment="1">
      <alignment horizontal="center" vertical="center" wrapText="1"/>
    </xf>
    <xf numFmtId="0" fontId="30" fillId="2" borderId="42" xfId="0" applyFont="1" applyFill="1" applyBorder="1" applyAlignment="1">
      <alignment horizontal="left" vertical="center" wrapText="1"/>
    </xf>
    <xf numFmtId="0" fontId="30" fillId="2" borderId="34" xfId="0" applyFont="1" applyFill="1" applyBorder="1" applyAlignment="1">
      <alignment horizontal="left" vertical="center" wrapText="1"/>
    </xf>
    <xf numFmtId="0" fontId="43" fillId="0" borderId="42" xfId="0" applyFont="1" applyBorder="1" applyAlignment="1">
      <alignment horizontal="left" vertical="center" wrapText="1"/>
    </xf>
    <xf numFmtId="0" fontId="43" fillId="0" borderId="34" xfId="0" applyFont="1" applyBorder="1" applyAlignment="1">
      <alignment horizontal="left" vertical="center" wrapText="1"/>
    </xf>
    <xf numFmtId="9" fontId="38" fillId="2" borderId="42" xfId="10" applyNumberFormat="1" applyFont="1" applyFill="1" applyBorder="1" applyAlignment="1">
      <alignment horizontal="justify" vertical="center" wrapText="1"/>
    </xf>
    <xf numFmtId="9" fontId="38" fillId="2" borderId="34" xfId="10" applyNumberFormat="1" applyFont="1" applyFill="1" applyBorder="1" applyAlignment="1">
      <alignment horizontal="justify" vertical="center" wrapText="1"/>
    </xf>
    <xf numFmtId="9" fontId="19" fillId="0" borderId="31" xfId="0" applyNumberFormat="1" applyFont="1" applyBorder="1" applyAlignment="1">
      <alignment horizontal="center" vertical="center" wrapText="1"/>
    </xf>
    <xf numFmtId="9" fontId="19" fillId="0" borderId="32" xfId="0" applyNumberFormat="1" applyFont="1" applyBorder="1" applyAlignment="1">
      <alignment horizontal="center" vertical="center" wrapText="1"/>
    </xf>
    <xf numFmtId="9" fontId="36" fillId="6" borderId="5" xfId="0" applyNumberFormat="1" applyFont="1" applyFill="1" applyBorder="1" applyAlignment="1">
      <alignment horizontal="center" vertical="center"/>
    </xf>
    <xf numFmtId="9" fontId="36" fillId="6" borderId="6" xfId="0" applyNumberFormat="1" applyFont="1" applyFill="1" applyBorder="1" applyAlignment="1">
      <alignment horizontal="center" vertical="center"/>
    </xf>
    <xf numFmtId="14" fontId="30" fillId="2" borderId="26" xfId="0" applyNumberFormat="1" applyFont="1" applyFill="1" applyBorder="1" applyAlignment="1">
      <alignment horizontal="center" vertical="center"/>
    </xf>
    <xf numFmtId="1" fontId="30" fillId="3" borderId="26" xfId="5" applyNumberFormat="1" applyFont="1" applyFill="1" applyBorder="1" applyAlignment="1">
      <alignment horizontal="center" vertical="center"/>
    </xf>
    <xf numFmtId="0" fontId="30" fillId="0" borderId="57" xfId="0" applyFont="1" applyBorder="1" applyAlignment="1">
      <alignment horizontal="justify" vertical="center" wrapText="1"/>
    </xf>
    <xf numFmtId="0" fontId="30" fillId="0" borderId="60" xfId="0" applyFont="1" applyBorder="1" applyAlignment="1">
      <alignment horizontal="justify"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30" fillId="2" borderId="38" xfId="0" applyFont="1" applyFill="1" applyBorder="1" applyAlignment="1">
      <alignment horizontal="left" vertical="center" wrapText="1"/>
    </xf>
    <xf numFmtId="0" fontId="42" fillId="7" borderId="26" xfId="0" applyFont="1" applyFill="1" applyBorder="1" applyAlignment="1">
      <alignment horizontal="left" vertical="center" wrapText="1"/>
    </xf>
    <xf numFmtId="0" fontId="30" fillId="2" borderId="31" xfId="0" applyFont="1" applyFill="1" applyBorder="1" applyAlignment="1">
      <alignment horizontal="left" vertical="center" wrapText="1"/>
    </xf>
    <xf numFmtId="0" fontId="30" fillId="2" borderId="36" xfId="0" applyFont="1" applyFill="1" applyBorder="1" applyAlignment="1">
      <alignment horizontal="left" vertical="center" wrapText="1"/>
    </xf>
    <xf numFmtId="0" fontId="30" fillId="2" borderId="32" xfId="0" applyFont="1" applyFill="1" applyBorder="1" applyAlignment="1">
      <alignment horizontal="left" vertical="center" wrapText="1"/>
    </xf>
    <xf numFmtId="0" fontId="30" fillId="3" borderId="38" xfId="0" applyFont="1" applyFill="1" applyBorder="1" applyAlignment="1">
      <alignment horizontal="center" vertical="center"/>
    </xf>
    <xf numFmtId="0" fontId="30" fillId="3" borderId="28" xfId="0" applyFont="1" applyFill="1" applyBorder="1" applyAlignment="1">
      <alignment horizontal="center" vertical="center"/>
    </xf>
    <xf numFmtId="0" fontId="30" fillId="2" borderId="80" xfId="0" applyFont="1" applyFill="1" applyBorder="1" applyAlignment="1">
      <alignment horizontal="center" vertical="center" wrapText="1"/>
    </xf>
    <xf numFmtId="0" fontId="30" fillId="2" borderId="67" xfId="0" applyFont="1" applyFill="1" applyBorder="1" applyAlignment="1">
      <alignment horizontal="center" vertical="center" wrapText="1"/>
    </xf>
    <xf numFmtId="0" fontId="30" fillId="2" borderId="81" xfId="0" applyFont="1" applyFill="1" applyBorder="1" applyAlignment="1">
      <alignment horizontal="center" vertical="center" wrapText="1"/>
    </xf>
    <xf numFmtId="14" fontId="30" fillId="2" borderId="42" xfId="0" applyNumberFormat="1" applyFont="1" applyFill="1" applyBorder="1" applyAlignment="1">
      <alignment horizontal="center" vertical="center"/>
    </xf>
    <xf numFmtId="14" fontId="30" fillId="2" borderId="35" xfId="0" applyNumberFormat="1" applyFont="1" applyFill="1" applyBorder="1" applyAlignment="1">
      <alignment horizontal="center" vertical="center"/>
    </xf>
    <xf numFmtId="14" fontId="30" fillId="2" borderId="34" xfId="0" applyNumberFormat="1" applyFont="1" applyFill="1" applyBorder="1" applyAlignment="1">
      <alignment horizontal="center" vertical="center"/>
    </xf>
    <xf numFmtId="0" fontId="30" fillId="2" borderId="3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30" fillId="0" borderId="26" xfId="0" applyFont="1" applyBorder="1" applyAlignment="1">
      <alignment horizontal="left" vertical="center" wrapText="1"/>
    </xf>
    <xf numFmtId="0" fontId="36" fillId="6" borderId="62" xfId="0" applyFont="1" applyFill="1" applyBorder="1" applyAlignment="1">
      <alignment horizontal="center" vertical="center"/>
    </xf>
    <xf numFmtId="0" fontId="36" fillId="6" borderId="63" xfId="0" applyFont="1" applyFill="1" applyBorder="1" applyAlignment="1">
      <alignment horizontal="center" vertical="center"/>
    </xf>
    <xf numFmtId="0" fontId="36" fillId="6" borderId="64" xfId="0" applyFont="1" applyFill="1" applyBorder="1" applyAlignment="1">
      <alignment horizontal="center" vertical="center"/>
    </xf>
    <xf numFmtId="0" fontId="36" fillId="6" borderId="66" xfId="0" applyFont="1" applyFill="1" applyBorder="1" applyAlignment="1">
      <alignment horizontal="center" vertical="center" wrapText="1"/>
    </xf>
    <xf numFmtId="0" fontId="36" fillId="6" borderId="8" xfId="0" applyFont="1" applyFill="1" applyBorder="1" applyAlignment="1">
      <alignment horizontal="center" vertical="center" wrapText="1"/>
    </xf>
    <xf numFmtId="0" fontId="32" fillId="0" borderId="9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3" xfId="0" applyFont="1" applyBorder="1" applyAlignment="1">
      <alignment horizontal="center" vertical="center" wrapText="1"/>
    </xf>
    <xf numFmtId="0" fontId="36" fillId="6" borderId="48" xfId="0" applyFont="1" applyFill="1" applyBorder="1" applyAlignment="1">
      <alignment horizontal="center" vertical="center"/>
    </xf>
    <xf numFmtId="0" fontId="36" fillId="6" borderId="49" xfId="0" applyFont="1" applyFill="1" applyBorder="1" applyAlignment="1">
      <alignment horizontal="center" vertical="center"/>
    </xf>
    <xf numFmtId="0" fontId="36" fillId="6" borderId="50" xfId="0" applyFont="1" applyFill="1" applyBorder="1" applyAlignment="1">
      <alignment horizontal="center" vertical="center"/>
    </xf>
    <xf numFmtId="0" fontId="36" fillId="6" borderId="108" xfId="0" applyFont="1" applyFill="1" applyBorder="1" applyAlignment="1">
      <alignment horizontal="center" vertical="center"/>
    </xf>
    <xf numFmtId="0" fontId="36" fillId="6" borderId="7" xfId="0" applyFont="1" applyFill="1" applyBorder="1" applyAlignment="1">
      <alignment horizontal="center" vertical="center"/>
    </xf>
    <xf numFmtId="0" fontId="36" fillId="6" borderId="3" xfId="0" applyFont="1" applyFill="1" applyBorder="1" applyAlignment="1">
      <alignment horizontal="center" vertical="center"/>
    </xf>
    <xf numFmtId="0" fontId="30" fillId="2" borderId="57" xfId="0" applyFont="1" applyFill="1" applyBorder="1" applyAlignment="1">
      <alignment horizontal="justify" vertical="center" wrapText="1"/>
    </xf>
    <xf numFmtId="0" fontId="30" fillId="2" borderId="68" xfId="0" applyFont="1" applyFill="1" applyBorder="1" applyAlignment="1">
      <alignment horizontal="justify" vertical="center" wrapText="1"/>
    </xf>
    <xf numFmtId="0" fontId="30" fillId="2" borderId="60" xfId="0" applyFont="1" applyFill="1" applyBorder="1" applyAlignment="1">
      <alignment horizontal="justify" vertical="center" wrapText="1"/>
    </xf>
    <xf numFmtId="0" fontId="38" fillId="2" borderId="57" xfId="0" applyFont="1" applyFill="1" applyBorder="1" applyAlignment="1">
      <alignment horizontal="justify" vertical="center" wrapText="1"/>
    </xf>
    <xf numFmtId="0" fontId="38" fillId="2" borderId="68" xfId="0" applyFont="1" applyFill="1" applyBorder="1" applyAlignment="1">
      <alignment horizontal="justify" vertical="center" wrapText="1"/>
    </xf>
    <xf numFmtId="0" fontId="38" fillId="2" borderId="60" xfId="0" applyFont="1" applyFill="1" applyBorder="1" applyAlignment="1">
      <alignment horizontal="justify" vertical="center" wrapText="1"/>
    </xf>
    <xf numFmtId="0" fontId="30" fillId="0" borderId="1" xfId="0" applyFont="1" applyBorder="1" applyAlignment="1">
      <alignment horizontal="justify" vertical="center" wrapText="1"/>
    </xf>
    <xf numFmtId="0" fontId="30" fillId="0" borderId="1" xfId="0" applyFont="1" applyBorder="1" applyAlignment="1">
      <alignment horizontal="justify" vertical="center"/>
    </xf>
    <xf numFmtId="0" fontId="36" fillId="10" borderId="35" xfId="0" applyFont="1" applyFill="1" applyBorder="1" applyAlignment="1">
      <alignment horizontal="center" vertical="center"/>
    </xf>
    <xf numFmtId="0" fontId="36" fillId="8" borderId="35" xfId="0" applyFont="1" applyFill="1" applyBorder="1" applyAlignment="1">
      <alignment horizontal="center" vertical="center" wrapText="1"/>
    </xf>
    <xf numFmtId="0" fontId="36" fillId="8" borderId="36" xfId="0" applyFont="1" applyFill="1" applyBorder="1" applyAlignment="1">
      <alignment horizontal="center" vertical="center" wrapText="1"/>
    </xf>
    <xf numFmtId="0" fontId="36" fillId="8" borderId="37" xfId="0" applyFont="1" applyFill="1" applyBorder="1" applyAlignment="1">
      <alignment horizontal="center" vertical="center" wrapText="1"/>
    </xf>
    <xf numFmtId="0" fontId="36" fillId="8" borderId="16" xfId="0" applyFont="1" applyFill="1" applyBorder="1" applyAlignment="1">
      <alignment horizontal="center" vertical="center" wrapText="1"/>
    </xf>
    <xf numFmtId="0" fontId="36" fillId="8" borderId="30" xfId="0" applyFont="1" applyFill="1" applyBorder="1" applyAlignment="1">
      <alignment horizontal="center" vertical="center" wrapText="1"/>
    </xf>
    <xf numFmtId="0" fontId="36" fillId="6" borderId="79" xfId="0" applyFont="1" applyFill="1" applyBorder="1" applyAlignment="1">
      <alignment horizontal="center" vertical="center"/>
    </xf>
    <xf numFmtId="0" fontId="4" fillId="6" borderId="52" xfId="0" applyFont="1" applyFill="1" applyBorder="1" applyAlignment="1">
      <alignment horizontal="center" vertical="center"/>
    </xf>
    <xf numFmtId="9" fontId="42" fillId="2" borderId="26" xfId="0" applyNumberFormat="1" applyFont="1" applyFill="1" applyBorder="1" applyAlignment="1">
      <alignment horizontal="justify" vertical="center" wrapText="1"/>
    </xf>
  </cellXfs>
  <cellStyles count="11">
    <cellStyle name="Hipervínculo" xfId="10" builtinId="8"/>
    <cellStyle name="Millares [0]" xfId="5" builtinId="6"/>
    <cellStyle name="Millares [0] 2" xfId="4" xr:uid="{00000000-0005-0000-0000-000002000000}"/>
    <cellStyle name="Millares [0] 2 2" xfId="6" xr:uid="{00000000-0005-0000-0000-000003000000}"/>
    <cellStyle name="Millares [0] 2 3" xfId="8" xr:uid="{00000000-0005-0000-0000-000004000000}"/>
    <cellStyle name="Millares [0] 3" xfId="7" xr:uid="{00000000-0005-0000-0000-000005000000}"/>
    <cellStyle name="Millares [0] 4" xfId="9" xr:uid="{00000000-0005-0000-0000-000006000000}"/>
    <cellStyle name="Normal" xfId="0" builtinId="0"/>
    <cellStyle name="Normal 2" xfId="2" xr:uid="{00000000-0005-0000-0000-000008000000}"/>
    <cellStyle name="Porcentaje" xfId="1" builtinId="5"/>
    <cellStyle name="Porcentaje 2" xfId="3"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523875</xdr:colOff>
      <xdr:row>0</xdr:row>
      <xdr:rowOff>285750</xdr:rowOff>
    </xdr:from>
    <xdr:ext cx="5597236" cy="1219200"/>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285750"/>
          <a:ext cx="5597236" cy="1219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516467</xdr:colOff>
      <xdr:row>0</xdr:row>
      <xdr:rowOff>329140</xdr:rowOff>
    </xdr:from>
    <xdr:ext cx="5931346" cy="1175809"/>
    <xdr:pic>
      <xdr:nvPicPr>
        <xdr:cNvPr id="2" name="Imagen 1" descr="https://intranetmen.mineducacion.gov.co/Style%20Library/Intranet%20MinEducacion/images/LogoMinedu_060818.jpg">
          <a:extLst>
            <a:ext uri="{FF2B5EF4-FFF2-40B4-BE49-F238E27FC236}">
              <a16:creationId xmlns:a16="http://schemas.microsoft.com/office/drawing/2014/main" id="{79461999-2B55-4931-A6E2-4921B6F93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467" y="329140"/>
          <a:ext cx="5931346" cy="11758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731570</xdr:colOff>
      <xdr:row>0</xdr:row>
      <xdr:rowOff>285750</xdr:rowOff>
    </xdr:from>
    <xdr:to>
      <xdr:col>2</xdr:col>
      <xdr:colOff>297707</xdr:colOff>
      <xdr:row>0</xdr:row>
      <xdr:rowOff>1581150</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8F99420-2F16-4D69-8D52-1CCB96B90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70" y="285750"/>
          <a:ext cx="5471637"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383551</xdr:colOff>
      <xdr:row>0</xdr:row>
      <xdr:rowOff>268566</xdr:rowOff>
    </xdr:from>
    <xdr:ext cx="5886986" cy="1141133"/>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551" y="268566"/>
          <a:ext cx="5886986" cy="114113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400049</xdr:colOff>
      <xdr:row>0</xdr:row>
      <xdr:rowOff>261938</xdr:rowOff>
    </xdr:from>
    <xdr:ext cx="5562601" cy="1243012"/>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49" y="261938"/>
          <a:ext cx="5562601" cy="12430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647700</xdr:colOff>
      <xdr:row>0</xdr:row>
      <xdr:rowOff>290512</xdr:rowOff>
    </xdr:from>
    <xdr:ext cx="6800850" cy="1119188"/>
    <xdr:pic>
      <xdr:nvPicPr>
        <xdr:cNvPr id="2" name="Imagen 1">
          <a:extLst>
            <a:ext uri="{FF2B5EF4-FFF2-40B4-BE49-F238E27FC236}">
              <a16:creationId xmlns:a16="http://schemas.microsoft.com/office/drawing/2014/main" id="{26FC739F-686E-471B-AFE0-4D03CFF5FB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290512"/>
          <a:ext cx="6800850" cy="1119188"/>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423862</xdr:colOff>
      <xdr:row>0</xdr:row>
      <xdr:rowOff>176211</xdr:rowOff>
    </xdr:from>
    <xdr:ext cx="3919538" cy="890589"/>
    <xdr:pic>
      <xdr:nvPicPr>
        <xdr:cNvPr id="2" name="Imagen 1">
          <a:extLst>
            <a:ext uri="{FF2B5EF4-FFF2-40B4-BE49-F238E27FC236}">
              <a16:creationId xmlns:a16="http://schemas.microsoft.com/office/drawing/2014/main" id="{D3DCEF9F-1762-47AA-9E56-436BABFF59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862" y="176211"/>
          <a:ext cx="3919538" cy="89058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youtube.com/watch?v=Rb-eclWKZdk"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mineducacion.gov.co/portal/micrositios-institucionales/Modelo-Integrado-de-Planeacion-y-Gestion/Gestion-archivistica/387434:Registro-de-Activos-de-Informacion" TargetMode="External"/><Relationship Id="rId1" Type="http://schemas.openxmlformats.org/officeDocument/2006/relationships/hyperlink" Target="https://www.mineducacion.gov.co/portal/micrositios-institucionales/Modelo-Integrado-de-Planeacion-y-Gestion/Gestion-archivistica/387434:Registro-de-Activos-de-Informacion"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18"/>
  <sheetViews>
    <sheetView topLeftCell="A2" zoomScale="60" zoomScaleNormal="60" workbookViewId="0">
      <selection activeCell="A2" sqref="A2:I2"/>
    </sheetView>
  </sheetViews>
  <sheetFormatPr baseColWidth="10" defaultRowHeight="14.4" x14ac:dyDescent="0.3"/>
  <cols>
    <col min="1" max="1" width="51.6640625" customWidth="1"/>
    <col min="2" max="2" width="18.44140625" customWidth="1"/>
    <col min="3" max="3" width="55.109375" customWidth="1"/>
    <col min="4" max="4" width="42.109375" customWidth="1"/>
    <col min="5" max="5" width="38.109375" customWidth="1"/>
    <col min="6" max="6" width="34.6640625" customWidth="1"/>
    <col min="7" max="7" width="33.88671875" customWidth="1"/>
    <col min="8" max="8" width="61.5546875" style="56" customWidth="1"/>
    <col min="9" max="9" width="68" style="56" customWidth="1"/>
    <col min="10" max="10" width="36.5546875" customWidth="1"/>
  </cols>
  <sheetData>
    <row r="1" spans="1:18" ht="132.75" customHeight="1" thickBot="1" x14ac:dyDescent="0.35">
      <c r="A1" s="238" t="s">
        <v>332</v>
      </c>
      <c r="B1" s="239"/>
      <c r="C1" s="239"/>
      <c r="D1" s="239"/>
      <c r="E1" s="239"/>
      <c r="F1" s="239"/>
      <c r="G1" s="239"/>
      <c r="H1" s="239"/>
      <c r="I1" s="240"/>
      <c r="K1" s="4"/>
      <c r="L1" s="4"/>
      <c r="M1" s="4"/>
      <c r="N1" s="4"/>
      <c r="O1" s="4"/>
      <c r="P1" s="4"/>
      <c r="Q1" s="4"/>
      <c r="R1" s="4"/>
    </row>
    <row r="2" spans="1:18" ht="48" customHeight="1" thickBot="1" x14ac:dyDescent="0.35">
      <c r="A2" s="251" t="s">
        <v>475</v>
      </c>
      <c r="B2" s="252"/>
      <c r="C2" s="252"/>
      <c r="D2" s="252"/>
      <c r="E2" s="252"/>
      <c r="F2" s="252"/>
      <c r="G2" s="252"/>
      <c r="H2" s="252"/>
      <c r="I2" s="253"/>
      <c r="K2" s="4"/>
      <c r="L2" s="4"/>
      <c r="M2" s="4"/>
      <c r="N2" s="4"/>
      <c r="O2" s="4"/>
      <c r="P2" s="4"/>
      <c r="Q2" s="4"/>
      <c r="R2" s="4"/>
    </row>
    <row r="3" spans="1:18" ht="85.5" customHeight="1" thickBot="1" x14ac:dyDescent="0.35">
      <c r="A3" s="241" t="s">
        <v>381</v>
      </c>
      <c r="B3" s="242"/>
      <c r="C3" s="245" t="s">
        <v>476</v>
      </c>
      <c r="D3" s="246"/>
      <c r="E3" s="246"/>
      <c r="F3" s="246"/>
      <c r="G3" s="246"/>
      <c r="H3" s="246"/>
      <c r="I3" s="247"/>
      <c r="K3" s="4"/>
      <c r="L3" s="4"/>
      <c r="M3" s="4"/>
      <c r="N3" s="4"/>
      <c r="O3" s="4"/>
      <c r="P3" s="4"/>
      <c r="Q3" s="4"/>
      <c r="R3" s="4"/>
    </row>
    <row r="4" spans="1:18" ht="90" customHeight="1" thickBot="1" x14ac:dyDescent="0.35">
      <c r="A4" s="243" t="s">
        <v>382</v>
      </c>
      <c r="B4" s="244"/>
      <c r="C4" s="248" t="s">
        <v>400</v>
      </c>
      <c r="D4" s="249"/>
      <c r="E4" s="249"/>
      <c r="F4" s="249"/>
      <c r="G4" s="249"/>
      <c r="H4" s="249"/>
      <c r="I4" s="250"/>
      <c r="K4" s="4"/>
      <c r="L4" s="4"/>
      <c r="M4" s="4"/>
      <c r="N4" s="4"/>
      <c r="O4" s="4"/>
      <c r="P4" s="4"/>
      <c r="Q4" s="4"/>
      <c r="R4" s="4"/>
    </row>
    <row r="5" spans="1:18" s="4" customFormat="1" ht="48.75" customHeight="1" thickBot="1" x14ac:dyDescent="0.35">
      <c r="A5" s="233" t="s">
        <v>115</v>
      </c>
      <c r="B5" s="234"/>
      <c r="C5" s="234"/>
      <c r="D5" s="234"/>
      <c r="E5" s="234"/>
      <c r="F5" s="234"/>
      <c r="G5" s="234"/>
      <c r="H5" s="227" t="s">
        <v>378</v>
      </c>
      <c r="I5" s="228"/>
    </row>
    <row r="6" spans="1:18" s="4" customFormat="1" ht="66" customHeight="1" x14ac:dyDescent="0.3">
      <c r="A6" s="57" t="s">
        <v>88</v>
      </c>
      <c r="B6" s="58" t="s">
        <v>143</v>
      </c>
      <c r="C6" s="58" t="s">
        <v>87</v>
      </c>
      <c r="D6" s="58" t="s">
        <v>86</v>
      </c>
      <c r="E6" s="58" t="s">
        <v>116</v>
      </c>
      <c r="F6" s="58" t="s">
        <v>117</v>
      </c>
      <c r="G6" s="58" t="s">
        <v>118</v>
      </c>
      <c r="H6" s="137" t="s">
        <v>379</v>
      </c>
      <c r="I6" s="138" t="s">
        <v>380</v>
      </c>
    </row>
    <row r="7" spans="1:18" ht="227.25" customHeight="1" x14ac:dyDescent="0.3">
      <c r="A7" s="59" t="s">
        <v>119</v>
      </c>
      <c r="B7" s="52" t="s">
        <v>79</v>
      </c>
      <c r="C7" s="16" t="s">
        <v>120</v>
      </c>
      <c r="D7" s="16" t="s">
        <v>121</v>
      </c>
      <c r="E7" s="16" t="s">
        <v>40</v>
      </c>
      <c r="F7" s="53">
        <v>44228</v>
      </c>
      <c r="G7" s="54" t="s">
        <v>301</v>
      </c>
      <c r="H7" s="148" t="s">
        <v>441</v>
      </c>
      <c r="I7" s="148" t="s">
        <v>397</v>
      </c>
    </row>
    <row r="8" spans="1:18" ht="239.25" customHeight="1" x14ac:dyDescent="0.3">
      <c r="A8" s="235" t="s">
        <v>122</v>
      </c>
      <c r="B8" s="52" t="s">
        <v>41</v>
      </c>
      <c r="C8" s="16" t="s">
        <v>394</v>
      </c>
      <c r="D8" s="16" t="s">
        <v>123</v>
      </c>
      <c r="E8" s="16" t="s">
        <v>40</v>
      </c>
      <c r="F8" s="53">
        <v>44197</v>
      </c>
      <c r="G8" s="55">
        <v>44227</v>
      </c>
      <c r="H8" s="147" t="s">
        <v>395</v>
      </c>
      <c r="I8" s="148" t="s">
        <v>396</v>
      </c>
    </row>
    <row r="9" spans="1:18" ht="207" customHeight="1" x14ac:dyDescent="0.3">
      <c r="A9" s="236"/>
      <c r="B9" s="52" t="s">
        <v>39</v>
      </c>
      <c r="C9" s="16" t="s">
        <v>124</v>
      </c>
      <c r="D9" s="16" t="s">
        <v>125</v>
      </c>
      <c r="E9" s="16" t="s">
        <v>126</v>
      </c>
      <c r="F9" s="53">
        <v>44227</v>
      </c>
      <c r="G9" s="55">
        <v>44560</v>
      </c>
      <c r="H9" s="147" t="s">
        <v>387</v>
      </c>
      <c r="I9" s="148" t="s">
        <v>396</v>
      </c>
    </row>
    <row r="10" spans="1:18" s="190" customFormat="1" ht="122.25" customHeight="1" x14ac:dyDescent="0.3">
      <c r="A10" s="235" t="s">
        <v>127</v>
      </c>
      <c r="B10" s="186" t="s">
        <v>36</v>
      </c>
      <c r="C10" s="155" t="s">
        <v>128</v>
      </c>
      <c r="D10" s="155" t="s">
        <v>129</v>
      </c>
      <c r="E10" s="155" t="s">
        <v>40</v>
      </c>
      <c r="F10" s="187">
        <v>44228</v>
      </c>
      <c r="G10" s="188">
        <v>44499</v>
      </c>
      <c r="H10" s="152" t="s">
        <v>479</v>
      </c>
      <c r="I10" s="189" t="s">
        <v>487</v>
      </c>
    </row>
    <row r="11" spans="1:18" ht="192" customHeight="1" x14ac:dyDescent="0.3">
      <c r="A11" s="236"/>
      <c r="B11" s="52" t="s">
        <v>99</v>
      </c>
      <c r="C11" s="16" t="s">
        <v>130</v>
      </c>
      <c r="D11" s="16" t="s">
        <v>131</v>
      </c>
      <c r="E11" s="16" t="s">
        <v>40</v>
      </c>
      <c r="F11" s="53">
        <v>44229</v>
      </c>
      <c r="G11" s="55">
        <v>44561</v>
      </c>
      <c r="H11" s="147" t="s">
        <v>388</v>
      </c>
      <c r="I11" s="148" t="s">
        <v>442</v>
      </c>
    </row>
    <row r="12" spans="1:18" s="190" customFormat="1" ht="144" customHeight="1" x14ac:dyDescent="0.3">
      <c r="A12" s="237"/>
      <c r="B12" s="186">
        <v>3.3</v>
      </c>
      <c r="C12" s="191" t="s">
        <v>334</v>
      </c>
      <c r="D12" s="155" t="s">
        <v>335</v>
      </c>
      <c r="E12" s="155" t="s">
        <v>40</v>
      </c>
      <c r="F12" s="187">
        <v>44229</v>
      </c>
      <c r="G12" s="188">
        <v>44377</v>
      </c>
      <c r="H12" s="152" t="s">
        <v>484</v>
      </c>
      <c r="I12" s="189" t="s">
        <v>485</v>
      </c>
    </row>
    <row r="13" spans="1:18" s="190" customFormat="1" ht="145.5" customHeight="1" x14ac:dyDescent="0.3">
      <c r="A13" s="235" t="s">
        <v>132</v>
      </c>
      <c r="B13" s="186" t="s">
        <v>21</v>
      </c>
      <c r="C13" s="155" t="s">
        <v>133</v>
      </c>
      <c r="D13" s="155" t="s">
        <v>134</v>
      </c>
      <c r="E13" s="155" t="s">
        <v>415</v>
      </c>
      <c r="F13" s="187">
        <v>44229</v>
      </c>
      <c r="G13" s="188">
        <v>44561</v>
      </c>
      <c r="H13" s="152" t="s">
        <v>480</v>
      </c>
      <c r="I13" s="179" t="s">
        <v>481</v>
      </c>
      <c r="J13" s="162"/>
    </row>
    <row r="14" spans="1:18" s="190" customFormat="1" ht="99.75" customHeight="1" x14ac:dyDescent="0.3">
      <c r="A14" s="236"/>
      <c r="B14" s="186" t="s">
        <v>19</v>
      </c>
      <c r="C14" s="155" t="s">
        <v>135</v>
      </c>
      <c r="D14" s="155" t="s">
        <v>136</v>
      </c>
      <c r="E14" s="155" t="s">
        <v>126</v>
      </c>
      <c r="F14" s="187">
        <v>44229</v>
      </c>
      <c r="G14" s="188">
        <v>44562</v>
      </c>
      <c r="H14" s="150" t="s">
        <v>482</v>
      </c>
      <c r="I14" s="151" t="s">
        <v>486</v>
      </c>
    </row>
    <row r="15" spans="1:18" s="190" customFormat="1" ht="155.25" customHeight="1" x14ac:dyDescent="0.3">
      <c r="A15" s="237"/>
      <c r="B15" s="192" t="s">
        <v>109</v>
      </c>
      <c r="C15" s="191" t="s">
        <v>345</v>
      </c>
      <c r="D15" s="155" t="s">
        <v>336</v>
      </c>
      <c r="E15" s="155" t="s">
        <v>126</v>
      </c>
      <c r="F15" s="187">
        <v>44229</v>
      </c>
      <c r="G15" s="188">
        <v>44561</v>
      </c>
      <c r="H15" s="149" t="s">
        <v>483</v>
      </c>
      <c r="I15" s="142" t="s">
        <v>488</v>
      </c>
    </row>
    <row r="16" spans="1:18" ht="180.75" customHeight="1" x14ac:dyDescent="0.3">
      <c r="A16" s="60" t="s">
        <v>137</v>
      </c>
      <c r="B16" s="52" t="s">
        <v>14</v>
      </c>
      <c r="C16" s="16" t="s">
        <v>138</v>
      </c>
      <c r="D16" s="16" t="s">
        <v>139</v>
      </c>
      <c r="E16" s="16" t="s">
        <v>140</v>
      </c>
      <c r="F16" s="229" t="s">
        <v>302</v>
      </c>
      <c r="G16" s="230"/>
      <c r="H16" s="164" t="s">
        <v>443</v>
      </c>
      <c r="I16" s="164" t="s">
        <v>444</v>
      </c>
    </row>
    <row r="17" spans="1:9" ht="127.5" customHeight="1" thickBot="1" x14ac:dyDescent="0.35">
      <c r="A17" s="61"/>
      <c r="B17" s="52" t="s">
        <v>12</v>
      </c>
      <c r="C17" s="16" t="s">
        <v>141</v>
      </c>
      <c r="D17" s="16" t="s">
        <v>142</v>
      </c>
      <c r="E17" s="16" t="s">
        <v>140</v>
      </c>
      <c r="F17" s="231"/>
      <c r="G17" s="232"/>
      <c r="H17" s="165" t="s">
        <v>445</v>
      </c>
      <c r="I17" s="165" t="s">
        <v>446</v>
      </c>
    </row>
    <row r="18" spans="1:9" ht="15" customHeight="1" x14ac:dyDescent="0.3">
      <c r="H18" s="163"/>
    </row>
  </sheetData>
  <autoFilter ref="A6:G6" xr:uid="{00000000-0009-0000-0000-000000000000}"/>
  <mergeCells count="12">
    <mergeCell ref="A1:I1"/>
    <mergeCell ref="A3:B3"/>
    <mergeCell ref="A4:B4"/>
    <mergeCell ref="C3:I3"/>
    <mergeCell ref="C4:I4"/>
    <mergeCell ref="A2:I2"/>
    <mergeCell ref="H5:I5"/>
    <mergeCell ref="F16:G17"/>
    <mergeCell ref="A5:G5"/>
    <mergeCell ref="A8:A9"/>
    <mergeCell ref="A10:A12"/>
    <mergeCell ref="A13:A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topLeftCell="I7" zoomScale="60" zoomScaleNormal="60" zoomScaleSheetLayoutView="100" workbookViewId="0">
      <selection activeCell="P10" sqref="P10"/>
    </sheetView>
  </sheetViews>
  <sheetFormatPr baseColWidth="10" defaultRowHeight="13.2" x14ac:dyDescent="0.25"/>
  <cols>
    <col min="1" max="1" width="20" style="7" customWidth="1"/>
    <col min="2" max="2" width="16.44140625" style="7" customWidth="1"/>
    <col min="3" max="3" width="27.6640625" style="7" customWidth="1"/>
    <col min="4" max="4" width="12.44140625" style="7" customWidth="1"/>
    <col min="5" max="5" width="37.5546875" style="7" customWidth="1"/>
    <col min="6" max="6" width="52" style="7" customWidth="1"/>
    <col min="7" max="7" width="42.33203125" style="7" customWidth="1"/>
    <col min="8" max="8" width="29.5546875" style="7" customWidth="1"/>
    <col min="9" max="9" width="27.44140625" style="7" customWidth="1"/>
    <col min="10" max="10" width="16.33203125" style="7" customWidth="1"/>
    <col min="11" max="11" width="25.88671875" style="7" customWidth="1"/>
    <col min="12" max="12" width="31.33203125" style="7" customWidth="1"/>
    <col min="13" max="13" width="137" style="7" customWidth="1"/>
    <col min="14" max="14" width="64.33203125" style="7" customWidth="1"/>
    <col min="15" max="242" width="9.109375" style="7" customWidth="1"/>
    <col min="243" max="243" width="16.88671875" style="7" customWidth="1"/>
    <col min="244" max="244" width="8.88671875" style="7" customWidth="1"/>
    <col min="245" max="245" width="1.109375" style="7" customWidth="1"/>
    <col min="246" max="246" width="25.109375" style="7" customWidth="1"/>
    <col min="247" max="247" width="10.88671875" style="7" customWidth="1"/>
    <col min="248" max="249" width="16.88671875" style="7" customWidth="1"/>
    <col min="250" max="250" width="8.88671875" style="7" customWidth="1"/>
    <col min="251" max="251" width="11.88671875" style="7" customWidth="1"/>
    <col min="252" max="252" width="4" style="7" customWidth="1"/>
    <col min="253" max="253" width="11.88671875" style="7" customWidth="1"/>
    <col min="254" max="254" width="5" style="7" customWidth="1"/>
    <col min="255" max="255" width="11.6640625" style="7" customWidth="1"/>
    <col min="256" max="256" width="12.33203125" style="7" customWidth="1"/>
    <col min="257" max="257" width="9" style="7" customWidth="1"/>
    <col min="258" max="258" width="16" style="7" customWidth="1"/>
    <col min="259" max="260" width="17" style="7" customWidth="1"/>
    <col min="261" max="498" width="9.109375" style="7" customWidth="1"/>
    <col min="499" max="499" width="16.88671875" style="7" customWidth="1"/>
    <col min="500" max="500" width="8.88671875" style="7" customWidth="1"/>
    <col min="501" max="501" width="1.109375" style="7" customWidth="1"/>
    <col min="502" max="502" width="25.109375" style="7" customWidth="1"/>
    <col min="503" max="503" width="10.88671875" style="7" customWidth="1"/>
    <col min="504" max="505" width="16.88671875" style="7" customWidth="1"/>
    <col min="506" max="506" width="8.88671875" style="7" customWidth="1"/>
    <col min="507" max="507" width="11.88671875" style="7" customWidth="1"/>
    <col min="508" max="508" width="4" style="7" customWidth="1"/>
    <col min="509" max="509" width="11.88671875" style="7" customWidth="1"/>
    <col min="510" max="510" width="5" style="7" customWidth="1"/>
    <col min="511" max="511" width="11.6640625" style="7" customWidth="1"/>
    <col min="512" max="512" width="12.33203125" style="7" customWidth="1"/>
    <col min="513" max="513" width="9" style="7" customWidth="1"/>
    <col min="514" max="514" width="16" style="7" customWidth="1"/>
    <col min="515" max="516" width="17" style="7" customWidth="1"/>
    <col min="517" max="754" width="9.109375" style="7" customWidth="1"/>
    <col min="755" max="755" width="16.88671875" style="7" customWidth="1"/>
    <col min="756" max="756" width="8.88671875" style="7" customWidth="1"/>
    <col min="757" max="757" width="1.109375" style="7" customWidth="1"/>
    <col min="758" max="758" width="25.109375" style="7" customWidth="1"/>
    <col min="759" max="759" width="10.88671875" style="7" customWidth="1"/>
    <col min="760" max="761" width="16.88671875" style="7" customWidth="1"/>
    <col min="762" max="762" width="8.88671875" style="7" customWidth="1"/>
    <col min="763" max="763" width="11.88671875" style="7" customWidth="1"/>
    <col min="764" max="764" width="4" style="7" customWidth="1"/>
    <col min="765" max="765" width="11.88671875" style="7" customWidth="1"/>
    <col min="766" max="766" width="5" style="7" customWidth="1"/>
    <col min="767" max="767" width="11.6640625" style="7" customWidth="1"/>
    <col min="768" max="768" width="12.33203125" style="7" customWidth="1"/>
    <col min="769" max="769" width="9" style="7" customWidth="1"/>
    <col min="770" max="770" width="16" style="7" customWidth="1"/>
    <col min="771" max="772" width="17" style="7" customWidth="1"/>
    <col min="773" max="1010" width="9.109375" style="7" customWidth="1"/>
    <col min="1011" max="1011" width="16.88671875" style="7" customWidth="1"/>
    <col min="1012" max="1012" width="8.88671875" style="7" customWidth="1"/>
    <col min="1013" max="1013" width="1.109375" style="7" customWidth="1"/>
    <col min="1014" max="1014" width="25.109375" style="7" customWidth="1"/>
    <col min="1015" max="1015" width="10.88671875" style="7" customWidth="1"/>
    <col min="1016" max="1017" width="16.88671875" style="7" customWidth="1"/>
    <col min="1018" max="1018" width="8.88671875" style="7" customWidth="1"/>
    <col min="1019" max="1019" width="11.88671875" style="7" customWidth="1"/>
    <col min="1020" max="1020" width="4" style="7" customWidth="1"/>
    <col min="1021" max="1021" width="11.88671875" style="7" customWidth="1"/>
    <col min="1022" max="1022" width="5" style="7" customWidth="1"/>
    <col min="1023" max="1023" width="11.6640625" style="7" customWidth="1"/>
    <col min="1024" max="1024" width="12.33203125" style="7" customWidth="1"/>
    <col min="1025" max="1025" width="9" style="7" customWidth="1"/>
    <col min="1026" max="1026" width="16" style="7" customWidth="1"/>
    <col min="1027" max="1028" width="17" style="7" customWidth="1"/>
    <col min="1029" max="1266" width="9.109375" style="7" customWidth="1"/>
    <col min="1267" max="1267" width="16.88671875" style="7" customWidth="1"/>
    <col min="1268" max="1268" width="8.88671875" style="7" customWidth="1"/>
    <col min="1269" max="1269" width="1.109375" style="7" customWidth="1"/>
    <col min="1270" max="1270" width="25.109375" style="7" customWidth="1"/>
    <col min="1271" max="1271" width="10.88671875" style="7" customWidth="1"/>
    <col min="1272" max="1273" width="16.88671875" style="7" customWidth="1"/>
    <col min="1274" max="1274" width="8.88671875" style="7" customWidth="1"/>
    <col min="1275" max="1275" width="11.88671875" style="7" customWidth="1"/>
    <col min="1276" max="1276" width="4" style="7" customWidth="1"/>
    <col min="1277" max="1277" width="11.88671875" style="7" customWidth="1"/>
    <col min="1278" max="1278" width="5" style="7" customWidth="1"/>
    <col min="1279" max="1279" width="11.6640625" style="7" customWidth="1"/>
    <col min="1280" max="1280" width="12.33203125" style="7" customWidth="1"/>
    <col min="1281" max="1281" width="9" style="7" customWidth="1"/>
    <col min="1282" max="1282" width="16" style="7" customWidth="1"/>
    <col min="1283" max="1284" width="17" style="7" customWidth="1"/>
    <col min="1285" max="1522" width="9.109375" style="7" customWidth="1"/>
    <col min="1523" max="1523" width="16.88671875" style="7" customWidth="1"/>
    <col min="1524" max="1524" width="8.88671875" style="7" customWidth="1"/>
    <col min="1525" max="1525" width="1.109375" style="7" customWidth="1"/>
    <col min="1526" max="1526" width="25.109375" style="7" customWidth="1"/>
    <col min="1527" max="1527" width="10.88671875" style="7" customWidth="1"/>
    <col min="1528" max="1529" width="16.88671875" style="7" customWidth="1"/>
    <col min="1530" max="1530" width="8.88671875" style="7" customWidth="1"/>
    <col min="1531" max="1531" width="11.88671875" style="7" customWidth="1"/>
    <col min="1532" max="1532" width="4" style="7" customWidth="1"/>
    <col min="1533" max="1533" width="11.88671875" style="7" customWidth="1"/>
    <col min="1534" max="1534" width="5" style="7" customWidth="1"/>
    <col min="1535" max="1535" width="11.6640625" style="7" customWidth="1"/>
    <col min="1536" max="1536" width="12.33203125" style="7" customWidth="1"/>
    <col min="1537" max="1537" width="9" style="7" customWidth="1"/>
    <col min="1538" max="1538" width="16" style="7" customWidth="1"/>
    <col min="1539" max="1540" width="17" style="7" customWidth="1"/>
    <col min="1541" max="1778" width="9.109375" style="7" customWidth="1"/>
    <col min="1779" max="1779" width="16.88671875" style="7" customWidth="1"/>
    <col min="1780" max="1780" width="8.88671875" style="7" customWidth="1"/>
    <col min="1781" max="1781" width="1.109375" style="7" customWidth="1"/>
    <col min="1782" max="1782" width="25.109375" style="7" customWidth="1"/>
    <col min="1783" max="1783" width="10.88671875" style="7" customWidth="1"/>
    <col min="1784" max="1785" width="16.88671875" style="7" customWidth="1"/>
    <col min="1786" max="1786" width="8.88671875" style="7" customWidth="1"/>
    <col min="1787" max="1787" width="11.88671875" style="7" customWidth="1"/>
    <col min="1788" max="1788" width="4" style="7" customWidth="1"/>
    <col min="1789" max="1789" width="11.88671875" style="7" customWidth="1"/>
    <col min="1790" max="1790" width="5" style="7" customWidth="1"/>
    <col min="1791" max="1791" width="11.6640625" style="7" customWidth="1"/>
    <col min="1792" max="1792" width="12.33203125" style="7" customWidth="1"/>
    <col min="1793" max="1793" width="9" style="7" customWidth="1"/>
    <col min="1794" max="1794" width="16" style="7" customWidth="1"/>
    <col min="1795" max="1796" width="17" style="7" customWidth="1"/>
    <col min="1797" max="2034" width="9.109375" style="7" customWidth="1"/>
    <col min="2035" max="2035" width="16.88671875" style="7" customWidth="1"/>
    <col min="2036" max="2036" width="8.88671875" style="7" customWidth="1"/>
    <col min="2037" max="2037" width="1.109375" style="7" customWidth="1"/>
    <col min="2038" max="2038" width="25.109375" style="7" customWidth="1"/>
    <col min="2039" max="2039" width="10.88671875" style="7" customWidth="1"/>
    <col min="2040" max="2041" width="16.88671875" style="7" customWidth="1"/>
    <col min="2042" max="2042" width="8.88671875" style="7" customWidth="1"/>
    <col min="2043" max="2043" width="11.88671875" style="7" customWidth="1"/>
    <col min="2044" max="2044" width="4" style="7" customWidth="1"/>
    <col min="2045" max="2045" width="11.88671875" style="7" customWidth="1"/>
    <col min="2046" max="2046" width="5" style="7" customWidth="1"/>
    <col min="2047" max="2047" width="11.6640625" style="7" customWidth="1"/>
    <col min="2048" max="2048" width="12.33203125" style="7" customWidth="1"/>
    <col min="2049" max="2049" width="9" style="7" customWidth="1"/>
    <col min="2050" max="2050" width="16" style="7" customWidth="1"/>
    <col min="2051" max="2052" width="17" style="7" customWidth="1"/>
    <col min="2053" max="2290" width="9.109375" style="7" customWidth="1"/>
    <col min="2291" max="2291" width="16.88671875" style="7" customWidth="1"/>
    <col min="2292" max="2292" width="8.88671875" style="7" customWidth="1"/>
    <col min="2293" max="2293" width="1.109375" style="7" customWidth="1"/>
    <col min="2294" max="2294" width="25.109375" style="7" customWidth="1"/>
    <col min="2295" max="2295" width="10.88671875" style="7" customWidth="1"/>
    <col min="2296" max="2297" width="16.88671875" style="7" customWidth="1"/>
    <col min="2298" max="2298" width="8.88671875" style="7" customWidth="1"/>
    <col min="2299" max="2299" width="11.88671875" style="7" customWidth="1"/>
    <col min="2300" max="2300" width="4" style="7" customWidth="1"/>
    <col min="2301" max="2301" width="11.88671875" style="7" customWidth="1"/>
    <col min="2302" max="2302" width="5" style="7" customWidth="1"/>
    <col min="2303" max="2303" width="11.6640625" style="7" customWidth="1"/>
    <col min="2304" max="2304" width="12.33203125" style="7" customWidth="1"/>
    <col min="2305" max="2305" width="9" style="7" customWidth="1"/>
    <col min="2306" max="2306" width="16" style="7" customWidth="1"/>
    <col min="2307" max="2308" width="17" style="7" customWidth="1"/>
    <col min="2309" max="2546" width="9.109375" style="7" customWidth="1"/>
    <col min="2547" max="2547" width="16.88671875" style="7" customWidth="1"/>
    <col min="2548" max="2548" width="8.88671875" style="7" customWidth="1"/>
    <col min="2549" max="2549" width="1.109375" style="7" customWidth="1"/>
    <col min="2550" max="2550" width="25.109375" style="7" customWidth="1"/>
    <col min="2551" max="2551" width="10.88671875" style="7" customWidth="1"/>
    <col min="2552" max="2553" width="16.88671875" style="7" customWidth="1"/>
    <col min="2554" max="2554" width="8.88671875" style="7" customWidth="1"/>
    <col min="2555" max="2555" width="11.88671875" style="7" customWidth="1"/>
    <col min="2556" max="2556" width="4" style="7" customWidth="1"/>
    <col min="2557" max="2557" width="11.88671875" style="7" customWidth="1"/>
    <col min="2558" max="2558" width="5" style="7" customWidth="1"/>
    <col min="2559" max="2559" width="11.6640625" style="7" customWidth="1"/>
    <col min="2560" max="2560" width="12.33203125" style="7" customWidth="1"/>
    <col min="2561" max="2561" width="9" style="7" customWidth="1"/>
    <col min="2562" max="2562" width="16" style="7" customWidth="1"/>
    <col min="2563" max="2564" width="17" style="7" customWidth="1"/>
    <col min="2565" max="2802" width="9.109375" style="7" customWidth="1"/>
    <col min="2803" max="2803" width="16.88671875" style="7" customWidth="1"/>
    <col min="2804" max="2804" width="8.88671875" style="7" customWidth="1"/>
    <col min="2805" max="2805" width="1.109375" style="7" customWidth="1"/>
    <col min="2806" max="2806" width="25.109375" style="7" customWidth="1"/>
    <col min="2807" max="2807" width="10.88671875" style="7" customWidth="1"/>
    <col min="2808" max="2809" width="16.88671875" style="7" customWidth="1"/>
    <col min="2810" max="2810" width="8.88671875" style="7" customWidth="1"/>
    <col min="2811" max="2811" width="11.88671875" style="7" customWidth="1"/>
    <col min="2812" max="2812" width="4" style="7" customWidth="1"/>
    <col min="2813" max="2813" width="11.88671875" style="7" customWidth="1"/>
    <col min="2814" max="2814" width="5" style="7" customWidth="1"/>
    <col min="2815" max="2815" width="11.6640625" style="7" customWidth="1"/>
    <col min="2816" max="2816" width="12.33203125" style="7" customWidth="1"/>
    <col min="2817" max="2817" width="9" style="7" customWidth="1"/>
    <col min="2818" max="2818" width="16" style="7" customWidth="1"/>
    <col min="2819" max="2820" width="17" style="7" customWidth="1"/>
    <col min="2821" max="3058" width="9.109375" style="7" customWidth="1"/>
    <col min="3059" max="3059" width="16.88671875" style="7" customWidth="1"/>
    <col min="3060" max="3060" width="8.88671875" style="7" customWidth="1"/>
    <col min="3061" max="3061" width="1.109375" style="7" customWidth="1"/>
    <col min="3062" max="3062" width="25.109375" style="7" customWidth="1"/>
    <col min="3063" max="3063" width="10.88671875" style="7" customWidth="1"/>
    <col min="3064" max="3065" width="16.88671875" style="7" customWidth="1"/>
    <col min="3066" max="3066" width="8.88671875" style="7" customWidth="1"/>
    <col min="3067" max="3067" width="11.88671875" style="7" customWidth="1"/>
    <col min="3068" max="3068" width="4" style="7" customWidth="1"/>
    <col min="3069" max="3069" width="11.88671875" style="7" customWidth="1"/>
    <col min="3070" max="3070" width="5" style="7" customWidth="1"/>
    <col min="3071" max="3071" width="11.6640625" style="7" customWidth="1"/>
    <col min="3072" max="3072" width="12.33203125" style="7" customWidth="1"/>
    <col min="3073" max="3073" width="9" style="7" customWidth="1"/>
    <col min="3074" max="3074" width="16" style="7" customWidth="1"/>
    <col min="3075" max="3076" width="17" style="7" customWidth="1"/>
    <col min="3077" max="3314" width="9.109375" style="7" customWidth="1"/>
    <col min="3315" max="3315" width="16.88671875" style="7" customWidth="1"/>
    <col min="3316" max="3316" width="8.88671875" style="7" customWidth="1"/>
    <col min="3317" max="3317" width="1.109375" style="7" customWidth="1"/>
    <col min="3318" max="3318" width="25.109375" style="7" customWidth="1"/>
    <col min="3319" max="3319" width="10.88671875" style="7" customWidth="1"/>
    <col min="3320" max="3321" width="16.88671875" style="7" customWidth="1"/>
    <col min="3322" max="3322" width="8.88671875" style="7" customWidth="1"/>
    <col min="3323" max="3323" width="11.88671875" style="7" customWidth="1"/>
    <col min="3324" max="3324" width="4" style="7" customWidth="1"/>
    <col min="3325" max="3325" width="11.88671875" style="7" customWidth="1"/>
    <col min="3326" max="3326" width="5" style="7" customWidth="1"/>
    <col min="3327" max="3327" width="11.6640625" style="7" customWidth="1"/>
    <col min="3328" max="3328" width="12.33203125" style="7" customWidth="1"/>
    <col min="3329" max="3329" width="9" style="7" customWidth="1"/>
    <col min="3330" max="3330" width="16" style="7" customWidth="1"/>
    <col min="3331" max="3332" width="17" style="7" customWidth="1"/>
    <col min="3333" max="3570" width="9.109375" style="7" customWidth="1"/>
    <col min="3571" max="3571" width="16.88671875" style="7" customWidth="1"/>
    <col min="3572" max="3572" width="8.88671875" style="7" customWidth="1"/>
    <col min="3573" max="3573" width="1.109375" style="7" customWidth="1"/>
    <col min="3574" max="3574" width="25.109375" style="7" customWidth="1"/>
    <col min="3575" max="3575" width="10.88671875" style="7" customWidth="1"/>
    <col min="3576" max="3577" width="16.88671875" style="7" customWidth="1"/>
    <col min="3578" max="3578" width="8.88671875" style="7" customWidth="1"/>
    <col min="3579" max="3579" width="11.88671875" style="7" customWidth="1"/>
    <col min="3580" max="3580" width="4" style="7" customWidth="1"/>
    <col min="3581" max="3581" width="11.88671875" style="7" customWidth="1"/>
    <col min="3582" max="3582" width="5" style="7" customWidth="1"/>
    <col min="3583" max="3583" width="11.6640625" style="7" customWidth="1"/>
    <col min="3584" max="3584" width="12.33203125" style="7" customWidth="1"/>
    <col min="3585" max="3585" width="9" style="7" customWidth="1"/>
    <col min="3586" max="3586" width="16" style="7" customWidth="1"/>
    <col min="3587" max="3588" width="17" style="7" customWidth="1"/>
    <col min="3589" max="3826" width="9.109375" style="7" customWidth="1"/>
    <col min="3827" max="3827" width="16.88671875" style="7" customWidth="1"/>
    <col min="3828" max="3828" width="8.88671875" style="7" customWidth="1"/>
    <col min="3829" max="3829" width="1.109375" style="7" customWidth="1"/>
    <col min="3830" max="3830" width="25.109375" style="7" customWidth="1"/>
    <col min="3831" max="3831" width="10.88671875" style="7" customWidth="1"/>
    <col min="3832" max="3833" width="16.88671875" style="7" customWidth="1"/>
    <col min="3834" max="3834" width="8.88671875" style="7" customWidth="1"/>
    <col min="3835" max="3835" width="11.88671875" style="7" customWidth="1"/>
    <col min="3836" max="3836" width="4" style="7" customWidth="1"/>
    <col min="3837" max="3837" width="11.88671875" style="7" customWidth="1"/>
    <col min="3838" max="3838" width="5" style="7" customWidth="1"/>
    <col min="3839" max="3839" width="11.6640625" style="7" customWidth="1"/>
    <col min="3840" max="3840" width="12.33203125" style="7" customWidth="1"/>
    <col min="3841" max="3841" width="9" style="7" customWidth="1"/>
    <col min="3842" max="3842" width="16" style="7" customWidth="1"/>
    <col min="3843" max="3844" width="17" style="7" customWidth="1"/>
    <col min="3845" max="4082" width="9.109375" style="7" customWidth="1"/>
    <col min="4083" max="4083" width="16.88671875" style="7" customWidth="1"/>
    <col min="4084" max="4084" width="8.88671875" style="7" customWidth="1"/>
    <col min="4085" max="4085" width="1.109375" style="7" customWidth="1"/>
    <col min="4086" max="4086" width="25.109375" style="7" customWidth="1"/>
    <col min="4087" max="4087" width="10.88671875" style="7" customWidth="1"/>
    <col min="4088" max="4089" width="16.88671875" style="7" customWidth="1"/>
    <col min="4090" max="4090" width="8.88671875" style="7" customWidth="1"/>
    <col min="4091" max="4091" width="11.88671875" style="7" customWidth="1"/>
    <col min="4092" max="4092" width="4" style="7" customWidth="1"/>
    <col min="4093" max="4093" width="11.88671875" style="7" customWidth="1"/>
    <col min="4094" max="4094" width="5" style="7" customWidth="1"/>
    <col min="4095" max="4095" width="11.6640625" style="7" customWidth="1"/>
    <col min="4096" max="4096" width="12.33203125" style="7" customWidth="1"/>
    <col min="4097" max="4097" width="9" style="7" customWidth="1"/>
    <col min="4098" max="4098" width="16" style="7" customWidth="1"/>
    <col min="4099" max="4100" width="17" style="7" customWidth="1"/>
    <col min="4101" max="4338" width="9.109375" style="7" customWidth="1"/>
    <col min="4339" max="4339" width="16.88671875" style="7" customWidth="1"/>
    <col min="4340" max="4340" width="8.88671875" style="7" customWidth="1"/>
    <col min="4341" max="4341" width="1.109375" style="7" customWidth="1"/>
    <col min="4342" max="4342" width="25.109375" style="7" customWidth="1"/>
    <col min="4343" max="4343" width="10.88671875" style="7" customWidth="1"/>
    <col min="4344" max="4345" width="16.88671875" style="7" customWidth="1"/>
    <col min="4346" max="4346" width="8.88671875" style="7" customWidth="1"/>
    <col min="4347" max="4347" width="11.88671875" style="7" customWidth="1"/>
    <col min="4348" max="4348" width="4" style="7" customWidth="1"/>
    <col min="4349" max="4349" width="11.88671875" style="7" customWidth="1"/>
    <col min="4350" max="4350" width="5" style="7" customWidth="1"/>
    <col min="4351" max="4351" width="11.6640625" style="7" customWidth="1"/>
    <col min="4352" max="4352" width="12.33203125" style="7" customWidth="1"/>
    <col min="4353" max="4353" width="9" style="7" customWidth="1"/>
    <col min="4354" max="4354" width="16" style="7" customWidth="1"/>
    <col min="4355" max="4356" width="17" style="7" customWidth="1"/>
    <col min="4357" max="4594" width="9.109375" style="7" customWidth="1"/>
    <col min="4595" max="4595" width="16.88671875" style="7" customWidth="1"/>
    <col min="4596" max="4596" width="8.88671875" style="7" customWidth="1"/>
    <col min="4597" max="4597" width="1.109375" style="7" customWidth="1"/>
    <col min="4598" max="4598" width="25.109375" style="7" customWidth="1"/>
    <col min="4599" max="4599" width="10.88671875" style="7" customWidth="1"/>
    <col min="4600" max="4601" width="16.88671875" style="7" customWidth="1"/>
    <col min="4602" max="4602" width="8.88671875" style="7" customWidth="1"/>
    <col min="4603" max="4603" width="11.88671875" style="7" customWidth="1"/>
    <col min="4604" max="4604" width="4" style="7" customWidth="1"/>
    <col min="4605" max="4605" width="11.88671875" style="7" customWidth="1"/>
    <col min="4606" max="4606" width="5" style="7" customWidth="1"/>
    <col min="4607" max="4607" width="11.6640625" style="7" customWidth="1"/>
    <col min="4608" max="4608" width="12.33203125" style="7" customWidth="1"/>
    <col min="4609" max="4609" width="9" style="7" customWidth="1"/>
    <col min="4610" max="4610" width="16" style="7" customWidth="1"/>
    <col min="4611" max="4612" width="17" style="7" customWidth="1"/>
    <col min="4613" max="4850" width="9.109375" style="7" customWidth="1"/>
    <col min="4851" max="4851" width="16.88671875" style="7" customWidth="1"/>
    <col min="4852" max="4852" width="8.88671875" style="7" customWidth="1"/>
    <col min="4853" max="4853" width="1.109375" style="7" customWidth="1"/>
    <col min="4854" max="4854" width="25.109375" style="7" customWidth="1"/>
    <col min="4855" max="4855" width="10.88671875" style="7" customWidth="1"/>
    <col min="4856" max="4857" width="16.88671875" style="7" customWidth="1"/>
    <col min="4858" max="4858" width="8.88671875" style="7" customWidth="1"/>
    <col min="4859" max="4859" width="11.88671875" style="7" customWidth="1"/>
    <col min="4860" max="4860" width="4" style="7" customWidth="1"/>
    <col min="4861" max="4861" width="11.88671875" style="7" customWidth="1"/>
    <col min="4862" max="4862" width="5" style="7" customWidth="1"/>
    <col min="4863" max="4863" width="11.6640625" style="7" customWidth="1"/>
    <col min="4864" max="4864" width="12.33203125" style="7" customWidth="1"/>
    <col min="4865" max="4865" width="9" style="7" customWidth="1"/>
    <col min="4866" max="4866" width="16" style="7" customWidth="1"/>
    <col min="4867" max="4868" width="17" style="7" customWidth="1"/>
    <col min="4869" max="5106" width="9.109375" style="7" customWidth="1"/>
    <col min="5107" max="5107" width="16.88671875" style="7" customWidth="1"/>
    <col min="5108" max="5108" width="8.88671875" style="7" customWidth="1"/>
    <col min="5109" max="5109" width="1.109375" style="7" customWidth="1"/>
    <col min="5110" max="5110" width="25.109375" style="7" customWidth="1"/>
    <col min="5111" max="5111" width="10.88671875" style="7" customWidth="1"/>
    <col min="5112" max="5113" width="16.88671875" style="7" customWidth="1"/>
    <col min="5114" max="5114" width="8.88671875" style="7" customWidth="1"/>
    <col min="5115" max="5115" width="11.88671875" style="7" customWidth="1"/>
    <col min="5116" max="5116" width="4" style="7" customWidth="1"/>
    <col min="5117" max="5117" width="11.88671875" style="7" customWidth="1"/>
    <col min="5118" max="5118" width="5" style="7" customWidth="1"/>
    <col min="5119" max="5119" width="11.6640625" style="7" customWidth="1"/>
    <col min="5120" max="5120" width="12.33203125" style="7" customWidth="1"/>
    <col min="5121" max="5121" width="9" style="7" customWidth="1"/>
    <col min="5122" max="5122" width="16" style="7" customWidth="1"/>
    <col min="5123" max="5124" width="17" style="7" customWidth="1"/>
    <col min="5125" max="5362" width="9.109375" style="7" customWidth="1"/>
    <col min="5363" max="5363" width="16.88671875" style="7" customWidth="1"/>
    <col min="5364" max="5364" width="8.88671875" style="7" customWidth="1"/>
    <col min="5365" max="5365" width="1.109375" style="7" customWidth="1"/>
    <col min="5366" max="5366" width="25.109375" style="7" customWidth="1"/>
    <col min="5367" max="5367" width="10.88671875" style="7" customWidth="1"/>
    <col min="5368" max="5369" width="16.88671875" style="7" customWidth="1"/>
    <col min="5370" max="5370" width="8.88671875" style="7" customWidth="1"/>
    <col min="5371" max="5371" width="11.88671875" style="7" customWidth="1"/>
    <col min="5372" max="5372" width="4" style="7" customWidth="1"/>
    <col min="5373" max="5373" width="11.88671875" style="7" customWidth="1"/>
    <col min="5374" max="5374" width="5" style="7" customWidth="1"/>
    <col min="5375" max="5375" width="11.6640625" style="7" customWidth="1"/>
    <col min="5376" max="5376" width="12.33203125" style="7" customWidth="1"/>
    <col min="5377" max="5377" width="9" style="7" customWidth="1"/>
    <col min="5378" max="5378" width="16" style="7" customWidth="1"/>
    <col min="5379" max="5380" width="17" style="7" customWidth="1"/>
    <col min="5381" max="5618" width="9.109375" style="7" customWidth="1"/>
    <col min="5619" max="5619" width="16.88671875" style="7" customWidth="1"/>
    <col min="5620" max="5620" width="8.88671875" style="7" customWidth="1"/>
    <col min="5621" max="5621" width="1.109375" style="7" customWidth="1"/>
    <col min="5622" max="5622" width="25.109375" style="7" customWidth="1"/>
    <col min="5623" max="5623" width="10.88671875" style="7" customWidth="1"/>
    <col min="5624" max="5625" width="16.88671875" style="7" customWidth="1"/>
    <col min="5626" max="5626" width="8.88671875" style="7" customWidth="1"/>
    <col min="5627" max="5627" width="11.88671875" style="7" customWidth="1"/>
    <col min="5628" max="5628" width="4" style="7" customWidth="1"/>
    <col min="5629" max="5629" width="11.88671875" style="7" customWidth="1"/>
    <col min="5630" max="5630" width="5" style="7" customWidth="1"/>
    <col min="5631" max="5631" width="11.6640625" style="7" customWidth="1"/>
    <col min="5632" max="5632" width="12.33203125" style="7" customWidth="1"/>
    <col min="5633" max="5633" width="9" style="7" customWidth="1"/>
    <col min="5634" max="5634" width="16" style="7" customWidth="1"/>
    <col min="5635" max="5636" width="17" style="7" customWidth="1"/>
    <col min="5637" max="5874" width="9.109375" style="7" customWidth="1"/>
    <col min="5875" max="5875" width="16.88671875" style="7" customWidth="1"/>
    <col min="5876" max="5876" width="8.88671875" style="7" customWidth="1"/>
    <col min="5877" max="5877" width="1.109375" style="7" customWidth="1"/>
    <col min="5878" max="5878" width="25.109375" style="7" customWidth="1"/>
    <col min="5879" max="5879" width="10.88671875" style="7" customWidth="1"/>
    <col min="5880" max="5881" width="16.88671875" style="7" customWidth="1"/>
    <col min="5882" max="5882" width="8.88671875" style="7" customWidth="1"/>
    <col min="5883" max="5883" width="11.88671875" style="7" customWidth="1"/>
    <col min="5884" max="5884" width="4" style="7" customWidth="1"/>
    <col min="5885" max="5885" width="11.88671875" style="7" customWidth="1"/>
    <col min="5886" max="5886" width="5" style="7" customWidth="1"/>
    <col min="5887" max="5887" width="11.6640625" style="7" customWidth="1"/>
    <col min="5888" max="5888" width="12.33203125" style="7" customWidth="1"/>
    <col min="5889" max="5889" width="9" style="7" customWidth="1"/>
    <col min="5890" max="5890" width="16" style="7" customWidth="1"/>
    <col min="5891" max="5892" width="17" style="7" customWidth="1"/>
    <col min="5893" max="6130" width="9.109375" style="7" customWidth="1"/>
    <col min="6131" max="6131" width="16.88671875" style="7" customWidth="1"/>
    <col min="6132" max="6132" width="8.88671875" style="7" customWidth="1"/>
    <col min="6133" max="6133" width="1.109375" style="7" customWidth="1"/>
    <col min="6134" max="6134" width="25.109375" style="7" customWidth="1"/>
    <col min="6135" max="6135" width="10.88671875" style="7" customWidth="1"/>
    <col min="6136" max="6137" width="16.88671875" style="7" customWidth="1"/>
    <col min="6138" max="6138" width="8.88671875" style="7" customWidth="1"/>
    <col min="6139" max="6139" width="11.88671875" style="7" customWidth="1"/>
    <col min="6140" max="6140" width="4" style="7" customWidth="1"/>
    <col min="6141" max="6141" width="11.88671875" style="7" customWidth="1"/>
    <col min="6142" max="6142" width="5" style="7" customWidth="1"/>
    <col min="6143" max="6143" width="11.6640625" style="7" customWidth="1"/>
    <col min="6144" max="6144" width="12.33203125" style="7" customWidth="1"/>
    <col min="6145" max="6145" width="9" style="7" customWidth="1"/>
    <col min="6146" max="6146" width="16" style="7" customWidth="1"/>
    <col min="6147" max="6148" width="17" style="7" customWidth="1"/>
    <col min="6149" max="6386" width="9.109375" style="7" customWidth="1"/>
    <col min="6387" max="6387" width="16.88671875" style="7" customWidth="1"/>
    <col min="6388" max="6388" width="8.88671875" style="7" customWidth="1"/>
    <col min="6389" max="6389" width="1.109375" style="7" customWidth="1"/>
    <col min="6390" max="6390" width="25.109375" style="7" customWidth="1"/>
    <col min="6391" max="6391" width="10.88671875" style="7" customWidth="1"/>
    <col min="6392" max="6393" width="16.88671875" style="7" customWidth="1"/>
    <col min="6394" max="6394" width="8.88671875" style="7" customWidth="1"/>
    <col min="6395" max="6395" width="11.88671875" style="7" customWidth="1"/>
    <col min="6396" max="6396" width="4" style="7" customWidth="1"/>
    <col min="6397" max="6397" width="11.88671875" style="7" customWidth="1"/>
    <col min="6398" max="6398" width="5" style="7" customWidth="1"/>
    <col min="6399" max="6399" width="11.6640625" style="7" customWidth="1"/>
    <col min="6400" max="6400" width="12.33203125" style="7" customWidth="1"/>
    <col min="6401" max="6401" width="9" style="7" customWidth="1"/>
    <col min="6402" max="6402" width="16" style="7" customWidth="1"/>
    <col min="6403" max="6404" width="17" style="7" customWidth="1"/>
    <col min="6405" max="6642" width="9.109375" style="7" customWidth="1"/>
    <col min="6643" max="6643" width="16.88671875" style="7" customWidth="1"/>
    <col min="6644" max="6644" width="8.88671875" style="7" customWidth="1"/>
    <col min="6645" max="6645" width="1.109375" style="7" customWidth="1"/>
    <col min="6646" max="6646" width="25.109375" style="7" customWidth="1"/>
    <col min="6647" max="6647" width="10.88671875" style="7" customWidth="1"/>
    <col min="6648" max="6649" width="16.88671875" style="7" customWidth="1"/>
    <col min="6650" max="6650" width="8.88671875" style="7" customWidth="1"/>
    <col min="6651" max="6651" width="11.88671875" style="7" customWidth="1"/>
    <col min="6652" max="6652" width="4" style="7" customWidth="1"/>
    <col min="6653" max="6653" width="11.88671875" style="7" customWidth="1"/>
    <col min="6654" max="6654" width="5" style="7" customWidth="1"/>
    <col min="6655" max="6655" width="11.6640625" style="7" customWidth="1"/>
    <col min="6656" max="6656" width="12.33203125" style="7" customWidth="1"/>
    <col min="6657" max="6657" width="9" style="7" customWidth="1"/>
    <col min="6658" max="6658" width="16" style="7" customWidth="1"/>
    <col min="6659" max="6660" width="17" style="7" customWidth="1"/>
    <col min="6661" max="6898" width="9.109375" style="7" customWidth="1"/>
    <col min="6899" max="6899" width="16.88671875" style="7" customWidth="1"/>
    <col min="6900" max="6900" width="8.88671875" style="7" customWidth="1"/>
    <col min="6901" max="6901" width="1.109375" style="7" customWidth="1"/>
    <col min="6902" max="6902" width="25.109375" style="7" customWidth="1"/>
    <col min="6903" max="6903" width="10.88671875" style="7" customWidth="1"/>
    <col min="6904" max="6905" width="16.88671875" style="7" customWidth="1"/>
    <col min="6906" max="6906" width="8.88671875" style="7" customWidth="1"/>
    <col min="6907" max="6907" width="11.88671875" style="7" customWidth="1"/>
    <col min="6908" max="6908" width="4" style="7" customWidth="1"/>
    <col min="6909" max="6909" width="11.88671875" style="7" customWidth="1"/>
    <col min="6910" max="6910" width="5" style="7" customWidth="1"/>
    <col min="6911" max="6911" width="11.6640625" style="7" customWidth="1"/>
    <col min="6912" max="6912" width="12.33203125" style="7" customWidth="1"/>
    <col min="6913" max="6913" width="9" style="7" customWidth="1"/>
    <col min="6914" max="6914" width="16" style="7" customWidth="1"/>
    <col min="6915" max="6916" width="17" style="7" customWidth="1"/>
    <col min="6917" max="7154" width="9.109375" style="7" customWidth="1"/>
    <col min="7155" max="7155" width="16.88671875" style="7" customWidth="1"/>
    <col min="7156" max="7156" width="8.88671875" style="7" customWidth="1"/>
    <col min="7157" max="7157" width="1.109375" style="7" customWidth="1"/>
    <col min="7158" max="7158" width="25.109375" style="7" customWidth="1"/>
    <col min="7159" max="7159" width="10.88671875" style="7" customWidth="1"/>
    <col min="7160" max="7161" width="16.88671875" style="7" customWidth="1"/>
    <col min="7162" max="7162" width="8.88671875" style="7" customWidth="1"/>
    <col min="7163" max="7163" width="11.88671875" style="7" customWidth="1"/>
    <col min="7164" max="7164" width="4" style="7" customWidth="1"/>
    <col min="7165" max="7165" width="11.88671875" style="7" customWidth="1"/>
    <col min="7166" max="7166" width="5" style="7" customWidth="1"/>
    <col min="7167" max="7167" width="11.6640625" style="7" customWidth="1"/>
    <col min="7168" max="7168" width="12.33203125" style="7" customWidth="1"/>
    <col min="7169" max="7169" width="9" style="7" customWidth="1"/>
    <col min="7170" max="7170" width="16" style="7" customWidth="1"/>
    <col min="7171" max="7172" width="17" style="7" customWidth="1"/>
    <col min="7173" max="7410" width="9.109375" style="7" customWidth="1"/>
    <col min="7411" max="7411" width="16.88671875" style="7" customWidth="1"/>
    <col min="7412" max="7412" width="8.88671875" style="7" customWidth="1"/>
    <col min="7413" max="7413" width="1.109375" style="7" customWidth="1"/>
    <col min="7414" max="7414" width="25.109375" style="7" customWidth="1"/>
    <col min="7415" max="7415" width="10.88671875" style="7" customWidth="1"/>
    <col min="7416" max="7417" width="16.88671875" style="7" customWidth="1"/>
    <col min="7418" max="7418" width="8.88671875" style="7" customWidth="1"/>
    <col min="7419" max="7419" width="11.88671875" style="7" customWidth="1"/>
    <col min="7420" max="7420" width="4" style="7" customWidth="1"/>
    <col min="7421" max="7421" width="11.88671875" style="7" customWidth="1"/>
    <col min="7422" max="7422" width="5" style="7" customWidth="1"/>
    <col min="7423" max="7423" width="11.6640625" style="7" customWidth="1"/>
    <col min="7424" max="7424" width="12.33203125" style="7" customWidth="1"/>
    <col min="7425" max="7425" width="9" style="7" customWidth="1"/>
    <col min="7426" max="7426" width="16" style="7" customWidth="1"/>
    <col min="7427" max="7428" width="17" style="7" customWidth="1"/>
    <col min="7429" max="7666" width="9.109375" style="7" customWidth="1"/>
    <col min="7667" max="7667" width="16.88671875" style="7" customWidth="1"/>
    <col min="7668" max="7668" width="8.88671875" style="7" customWidth="1"/>
    <col min="7669" max="7669" width="1.109375" style="7" customWidth="1"/>
    <col min="7670" max="7670" width="25.109375" style="7" customWidth="1"/>
    <col min="7671" max="7671" width="10.88671875" style="7" customWidth="1"/>
    <col min="7672" max="7673" width="16.88671875" style="7" customWidth="1"/>
    <col min="7674" max="7674" width="8.88671875" style="7" customWidth="1"/>
    <col min="7675" max="7675" width="11.88671875" style="7" customWidth="1"/>
    <col min="7676" max="7676" width="4" style="7" customWidth="1"/>
    <col min="7677" max="7677" width="11.88671875" style="7" customWidth="1"/>
    <col min="7678" max="7678" width="5" style="7" customWidth="1"/>
    <col min="7679" max="7679" width="11.6640625" style="7" customWidth="1"/>
    <col min="7680" max="7680" width="12.33203125" style="7" customWidth="1"/>
    <col min="7681" max="7681" width="9" style="7" customWidth="1"/>
    <col min="7682" max="7682" width="16" style="7" customWidth="1"/>
    <col min="7683" max="7684" width="17" style="7" customWidth="1"/>
    <col min="7685" max="7922" width="9.109375" style="7" customWidth="1"/>
    <col min="7923" max="7923" width="16.88671875" style="7" customWidth="1"/>
    <col min="7924" max="7924" width="8.88671875" style="7" customWidth="1"/>
    <col min="7925" max="7925" width="1.109375" style="7" customWidth="1"/>
    <col min="7926" max="7926" width="25.109375" style="7" customWidth="1"/>
    <col min="7927" max="7927" width="10.88671875" style="7" customWidth="1"/>
    <col min="7928" max="7929" width="16.88671875" style="7" customWidth="1"/>
    <col min="7930" max="7930" width="8.88671875" style="7" customWidth="1"/>
    <col min="7931" max="7931" width="11.88671875" style="7" customWidth="1"/>
    <col min="7932" max="7932" width="4" style="7" customWidth="1"/>
    <col min="7933" max="7933" width="11.88671875" style="7" customWidth="1"/>
    <col min="7934" max="7934" width="5" style="7" customWidth="1"/>
    <col min="7935" max="7935" width="11.6640625" style="7" customWidth="1"/>
    <col min="7936" max="7936" width="12.33203125" style="7" customWidth="1"/>
    <col min="7937" max="7937" width="9" style="7" customWidth="1"/>
    <col min="7938" max="7938" width="16" style="7" customWidth="1"/>
    <col min="7939" max="7940" width="17" style="7" customWidth="1"/>
    <col min="7941" max="8178" width="9.109375" style="7" customWidth="1"/>
    <col min="8179" max="8179" width="16.88671875" style="7" customWidth="1"/>
    <col min="8180" max="8180" width="8.88671875" style="7" customWidth="1"/>
    <col min="8181" max="8181" width="1.109375" style="7" customWidth="1"/>
    <col min="8182" max="8182" width="25.109375" style="7" customWidth="1"/>
    <col min="8183" max="8183" width="10.88671875" style="7" customWidth="1"/>
    <col min="8184" max="8185" width="16.88671875" style="7" customWidth="1"/>
    <col min="8186" max="8186" width="8.88671875" style="7" customWidth="1"/>
    <col min="8187" max="8187" width="11.88671875" style="7" customWidth="1"/>
    <col min="8188" max="8188" width="4" style="7" customWidth="1"/>
    <col min="8189" max="8189" width="11.88671875" style="7" customWidth="1"/>
    <col min="8190" max="8190" width="5" style="7" customWidth="1"/>
    <col min="8191" max="8191" width="11.6640625" style="7" customWidth="1"/>
    <col min="8192" max="8192" width="12.33203125" style="7" customWidth="1"/>
    <col min="8193" max="8193" width="9" style="7" customWidth="1"/>
    <col min="8194" max="8194" width="16" style="7" customWidth="1"/>
    <col min="8195" max="8196" width="17" style="7" customWidth="1"/>
    <col min="8197" max="8434" width="9.109375" style="7" customWidth="1"/>
    <col min="8435" max="8435" width="16.88671875" style="7" customWidth="1"/>
    <col min="8436" max="8436" width="8.88671875" style="7" customWidth="1"/>
    <col min="8437" max="8437" width="1.109375" style="7" customWidth="1"/>
    <col min="8438" max="8438" width="25.109375" style="7" customWidth="1"/>
    <col min="8439" max="8439" width="10.88671875" style="7" customWidth="1"/>
    <col min="8440" max="8441" width="16.88671875" style="7" customWidth="1"/>
    <col min="8442" max="8442" width="8.88671875" style="7" customWidth="1"/>
    <col min="8443" max="8443" width="11.88671875" style="7" customWidth="1"/>
    <col min="8444" max="8444" width="4" style="7" customWidth="1"/>
    <col min="8445" max="8445" width="11.88671875" style="7" customWidth="1"/>
    <col min="8446" max="8446" width="5" style="7" customWidth="1"/>
    <col min="8447" max="8447" width="11.6640625" style="7" customWidth="1"/>
    <col min="8448" max="8448" width="12.33203125" style="7" customWidth="1"/>
    <col min="8449" max="8449" width="9" style="7" customWidth="1"/>
    <col min="8450" max="8450" width="16" style="7" customWidth="1"/>
    <col min="8451" max="8452" width="17" style="7" customWidth="1"/>
    <col min="8453" max="8690" width="9.109375" style="7" customWidth="1"/>
    <col min="8691" max="8691" width="16.88671875" style="7" customWidth="1"/>
    <col min="8692" max="8692" width="8.88671875" style="7" customWidth="1"/>
    <col min="8693" max="8693" width="1.109375" style="7" customWidth="1"/>
    <col min="8694" max="8694" width="25.109375" style="7" customWidth="1"/>
    <col min="8695" max="8695" width="10.88671875" style="7" customWidth="1"/>
    <col min="8696" max="8697" width="16.88671875" style="7" customWidth="1"/>
    <col min="8698" max="8698" width="8.88671875" style="7" customWidth="1"/>
    <col min="8699" max="8699" width="11.88671875" style="7" customWidth="1"/>
    <col min="8700" max="8700" width="4" style="7" customWidth="1"/>
    <col min="8701" max="8701" width="11.88671875" style="7" customWidth="1"/>
    <col min="8702" max="8702" width="5" style="7" customWidth="1"/>
    <col min="8703" max="8703" width="11.6640625" style="7" customWidth="1"/>
    <col min="8704" max="8704" width="12.33203125" style="7" customWidth="1"/>
    <col min="8705" max="8705" width="9" style="7" customWidth="1"/>
    <col min="8706" max="8706" width="16" style="7" customWidth="1"/>
    <col min="8707" max="8708" width="17" style="7" customWidth="1"/>
    <col min="8709" max="8946" width="9.109375" style="7" customWidth="1"/>
    <col min="8947" max="8947" width="16.88671875" style="7" customWidth="1"/>
    <col min="8948" max="8948" width="8.88671875" style="7" customWidth="1"/>
    <col min="8949" max="8949" width="1.109375" style="7" customWidth="1"/>
    <col min="8950" max="8950" width="25.109375" style="7" customWidth="1"/>
    <col min="8951" max="8951" width="10.88671875" style="7" customWidth="1"/>
    <col min="8952" max="8953" width="16.88671875" style="7" customWidth="1"/>
    <col min="8954" max="8954" width="8.88671875" style="7" customWidth="1"/>
    <col min="8955" max="8955" width="11.88671875" style="7" customWidth="1"/>
    <col min="8956" max="8956" width="4" style="7" customWidth="1"/>
    <col min="8957" max="8957" width="11.88671875" style="7" customWidth="1"/>
    <col min="8958" max="8958" width="5" style="7" customWidth="1"/>
    <col min="8959" max="8959" width="11.6640625" style="7" customWidth="1"/>
    <col min="8960" max="8960" width="12.33203125" style="7" customWidth="1"/>
    <col min="8961" max="8961" width="9" style="7" customWidth="1"/>
    <col min="8962" max="8962" width="16" style="7" customWidth="1"/>
    <col min="8963" max="8964" width="17" style="7" customWidth="1"/>
    <col min="8965" max="9202" width="9.109375" style="7" customWidth="1"/>
    <col min="9203" max="9203" width="16.88671875" style="7" customWidth="1"/>
    <col min="9204" max="9204" width="8.88671875" style="7" customWidth="1"/>
    <col min="9205" max="9205" width="1.109375" style="7" customWidth="1"/>
    <col min="9206" max="9206" width="25.109375" style="7" customWidth="1"/>
    <col min="9207" max="9207" width="10.88671875" style="7" customWidth="1"/>
    <col min="9208" max="9209" width="16.88671875" style="7" customWidth="1"/>
    <col min="9210" max="9210" width="8.88671875" style="7" customWidth="1"/>
    <col min="9211" max="9211" width="11.88671875" style="7" customWidth="1"/>
    <col min="9212" max="9212" width="4" style="7" customWidth="1"/>
    <col min="9213" max="9213" width="11.88671875" style="7" customWidth="1"/>
    <col min="9214" max="9214" width="5" style="7" customWidth="1"/>
    <col min="9215" max="9215" width="11.6640625" style="7" customWidth="1"/>
    <col min="9216" max="9216" width="12.33203125" style="7" customWidth="1"/>
    <col min="9217" max="9217" width="9" style="7" customWidth="1"/>
    <col min="9218" max="9218" width="16" style="7" customWidth="1"/>
    <col min="9219" max="9220" width="17" style="7" customWidth="1"/>
    <col min="9221" max="9458" width="9.109375" style="7" customWidth="1"/>
    <col min="9459" max="9459" width="16.88671875" style="7" customWidth="1"/>
    <col min="9460" max="9460" width="8.88671875" style="7" customWidth="1"/>
    <col min="9461" max="9461" width="1.109375" style="7" customWidth="1"/>
    <col min="9462" max="9462" width="25.109375" style="7" customWidth="1"/>
    <col min="9463" max="9463" width="10.88671875" style="7" customWidth="1"/>
    <col min="9464" max="9465" width="16.88671875" style="7" customWidth="1"/>
    <col min="9466" max="9466" width="8.88671875" style="7" customWidth="1"/>
    <col min="9467" max="9467" width="11.88671875" style="7" customWidth="1"/>
    <col min="9468" max="9468" width="4" style="7" customWidth="1"/>
    <col min="9469" max="9469" width="11.88671875" style="7" customWidth="1"/>
    <col min="9470" max="9470" width="5" style="7" customWidth="1"/>
    <col min="9471" max="9471" width="11.6640625" style="7" customWidth="1"/>
    <col min="9472" max="9472" width="12.33203125" style="7" customWidth="1"/>
    <col min="9473" max="9473" width="9" style="7" customWidth="1"/>
    <col min="9474" max="9474" width="16" style="7" customWidth="1"/>
    <col min="9475" max="9476" width="17" style="7" customWidth="1"/>
    <col min="9477" max="9714" width="9.109375" style="7" customWidth="1"/>
    <col min="9715" max="9715" width="16.88671875" style="7" customWidth="1"/>
    <col min="9716" max="9716" width="8.88671875" style="7" customWidth="1"/>
    <col min="9717" max="9717" width="1.109375" style="7" customWidth="1"/>
    <col min="9718" max="9718" width="25.109375" style="7" customWidth="1"/>
    <col min="9719" max="9719" width="10.88671875" style="7" customWidth="1"/>
    <col min="9720" max="9721" width="16.88671875" style="7" customWidth="1"/>
    <col min="9722" max="9722" width="8.88671875" style="7" customWidth="1"/>
    <col min="9723" max="9723" width="11.88671875" style="7" customWidth="1"/>
    <col min="9724" max="9724" width="4" style="7" customWidth="1"/>
    <col min="9725" max="9725" width="11.88671875" style="7" customWidth="1"/>
    <col min="9726" max="9726" width="5" style="7" customWidth="1"/>
    <col min="9727" max="9727" width="11.6640625" style="7" customWidth="1"/>
    <col min="9728" max="9728" width="12.33203125" style="7" customWidth="1"/>
    <col min="9729" max="9729" width="9" style="7" customWidth="1"/>
    <col min="9730" max="9730" width="16" style="7" customWidth="1"/>
    <col min="9731" max="9732" width="17" style="7" customWidth="1"/>
    <col min="9733" max="9970" width="9.109375" style="7" customWidth="1"/>
    <col min="9971" max="9971" width="16.88671875" style="7" customWidth="1"/>
    <col min="9972" max="9972" width="8.88671875" style="7" customWidth="1"/>
    <col min="9973" max="9973" width="1.109375" style="7" customWidth="1"/>
    <col min="9974" max="9974" width="25.109375" style="7" customWidth="1"/>
    <col min="9975" max="9975" width="10.88671875" style="7" customWidth="1"/>
    <col min="9976" max="9977" width="16.88671875" style="7" customWidth="1"/>
    <col min="9978" max="9978" width="8.88671875" style="7" customWidth="1"/>
    <col min="9979" max="9979" width="11.88671875" style="7" customWidth="1"/>
    <col min="9980" max="9980" width="4" style="7" customWidth="1"/>
    <col min="9981" max="9981" width="11.88671875" style="7" customWidth="1"/>
    <col min="9982" max="9982" width="5" style="7" customWidth="1"/>
    <col min="9983" max="9983" width="11.6640625" style="7" customWidth="1"/>
    <col min="9984" max="9984" width="12.33203125" style="7" customWidth="1"/>
    <col min="9985" max="9985" width="9" style="7" customWidth="1"/>
    <col min="9986" max="9986" width="16" style="7" customWidth="1"/>
    <col min="9987" max="9988" width="17" style="7" customWidth="1"/>
    <col min="9989" max="10226" width="9.109375" style="7" customWidth="1"/>
    <col min="10227" max="10227" width="16.88671875" style="7" customWidth="1"/>
    <col min="10228" max="10228" width="8.88671875" style="7" customWidth="1"/>
    <col min="10229" max="10229" width="1.109375" style="7" customWidth="1"/>
    <col min="10230" max="10230" width="25.109375" style="7" customWidth="1"/>
    <col min="10231" max="10231" width="10.88671875" style="7" customWidth="1"/>
    <col min="10232" max="10233" width="16.88671875" style="7" customWidth="1"/>
    <col min="10234" max="10234" width="8.88671875" style="7" customWidth="1"/>
    <col min="10235" max="10235" width="11.88671875" style="7" customWidth="1"/>
    <col min="10236" max="10236" width="4" style="7" customWidth="1"/>
    <col min="10237" max="10237" width="11.88671875" style="7" customWidth="1"/>
    <col min="10238" max="10238" width="5" style="7" customWidth="1"/>
    <col min="10239" max="10239" width="11.6640625" style="7" customWidth="1"/>
    <col min="10240" max="10240" width="12.33203125" style="7" customWidth="1"/>
    <col min="10241" max="10241" width="9" style="7" customWidth="1"/>
    <col min="10242" max="10242" width="16" style="7" customWidth="1"/>
    <col min="10243" max="10244" width="17" style="7" customWidth="1"/>
    <col min="10245" max="10482" width="9.109375" style="7" customWidth="1"/>
    <col min="10483" max="10483" width="16.88671875" style="7" customWidth="1"/>
    <col min="10484" max="10484" width="8.88671875" style="7" customWidth="1"/>
    <col min="10485" max="10485" width="1.109375" style="7" customWidth="1"/>
    <col min="10486" max="10486" width="25.109375" style="7" customWidth="1"/>
    <col min="10487" max="10487" width="10.88671875" style="7" customWidth="1"/>
    <col min="10488" max="10489" width="16.88671875" style="7" customWidth="1"/>
    <col min="10490" max="10490" width="8.88671875" style="7" customWidth="1"/>
    <col min="10491" max="10491" width="11.88671875" style="7" customWidth="1"/>
    <col min="10492" max="10492" width="4" style="7" customWidth="1"/>
    <col min="10493" max="10493" width="11.88671875" style="7" customWidth="1"/>
    <col min="10494" max="10494" width="5" style="7" customWidth="1"/>
    <col min="10495" max="10495" width="11.6640625" style="7" customWidth="1"/>
    <col min="10496" max="10496" width="12.33203125" style="7" customWidth="1"/>
    <col min="10497" max="10497" width="9" style="7" customWidth="1"/>
    <col min="10498" max="10498" width="16" style="7" customWidth="1"/>
    <col min="10499" max="10500" width="17" style="7" customWidth="1"/>
    <col min="10501" max="10738" width="9.109375" style="7" customWidth="1"/>
    <col min="10739" max="10739" width="16.88671875" style="7" customWidth="1"/>
    <col min="10740" max="10740" width="8.88671875" style="7" customWidth="1"/>
    <col min="10741" max="10741" width="1.109375" style="7" customWidth="1"/>
    <col min="10742" max="10742" width="25.109375" style="7" customWidth="1"/>
    <col min="10743" max="10743" width="10.88671875" style="7" customWidth="1"/>
    <col min="10744" max="10745" width="16.88671875" style="7" customWidth="1"/>
    <col min="10746" max="10746" width="8.88671875" style="7" customWidth="1"/>
    <col min="10747" max="10747" width="11.88671875" style="7" customWidth="1"/>
    <col min="10748" max="10748" width="4" style="7" customWidth="1"/>
    <col min="10749" max="10749" width="11.88671875" style="7" customWidth="1"/>
    <col min="10750" max="10750" width="5" style="7" customWidth="1"/>
    <col min="10751" max="10751" width="11.6640625" style="7" customWidth="1"/>
    <col min="10752" max="10752" width="12.33203125" style="7" customWidth="1"/>
    <col min="10753" max="10753" width="9" style="7" customWidth="1"/>
    <col min="10754" max="10754" width="16" style="7" customWidth="1"/>
    <col min="10755" max="10756" width="17" style="7" customWidth="1"/>
    <col min="10757" max="10994" width="9.109375" style="7" customWidth="1"/>
    <col min="10995" max="10995" width="16.88671875" style="7" customWidth="1"/>
    <col min="10996" max="10996" width="8.88671875" style="7" customWidth="1"/>
    <col min="10997" max="10997" width="1.109375" style="7" customWidth="1"/>
    <col min="10998" max="10998" width="25.109375" style="7" customWidth="1"/>
    <col min="10999" max="10999" width="10.88671875" style="7" customWidth="1"/>
    <col min="11000" max="11001" width="16.88671875" style="7" customWidth="1"/>
    <col min="11002" max="11002" width="8.88671875" style="7" customWidth="1"/>
    <col min="11003" max="11003" width="11.88671875" style="7" customWidth="1"/>
    <col min="11004" max="11004" width="4" style="7" customWidth="1"/>
    <col min="11005" max="11005" width="11.88671875" style="7" customWidth="1"/>
    <col min="11006" max="11006" width="5" style="7" customWidth="1"/>
    <col min="11007" max="11007" width="11.6640625" style="7" customWidth="1"/>
    <col min="11008" max="11008" width="12.33203125" style="7" customWidth="1"/>
    <col min="11009" max="11009" width="9" style="7" customWidth="1"/>
    <col min="11010" max="11010" width="16" style="7" customWidth="1"/>
    <col min="11011" max="11012" width="17" style="7" customWidth="1"/>
    <col min="11013" max="11250" width="9.109375" style="7" customWidth="1"/>
    <col min="11251" max="11251" width="16.88671875" style="7" customWidth="1"/>
    <col min="11252" max="11252" width="8.88671875" style="7" customWidth="1"/>
    <col min="11253" max="11253" width="1.109375" style="7" customWidth="1"/>
    <col min="11254" max="11254" width="25.109375" style="7" customWidth="1"/>
    <col min="11255" max="11255" width="10.88671875" style="7" customWidth="1"/>
    <col min="11256" max="11257" width="16.88671875" style="7" customWidth="1"/>
    <col min="11258" max="11258" width="8.88671875" style="7" customWidth="1"/>
    <col min="11259" max="11259" width="11.88671875" style="7" customWidth="1"/>
    <col min="11260" max="11260" width="4" style="7" customWidth="1"/>
    <col min="11261" max="11261" width="11.88671875" style="7" customWidth="1"/>
    <col min="11262" max="11262" width="5" style="7" customWidth="1"/>
    <col min="11263" max="11263" width="11.6640625" style="7" customWidth="1"/>
    <col min="11264" max="11264" width="12.33203125" style="7" customWidth="1"/>
    <col min="11265" max="11265" width="9" style="7" customWidth="1"/>
    <col min="11266" max="11266" width="16" style="7" customWidth="1"/>
    <col min="11267" max="11268" width="17" style="7" customWidth="1"/>
    <col min="11269" max="11506" width="9.109375" style="7" customWidth="1"/>
    <col min="11507" max="11507" width="16.88671875" style="7" customWidth="1"/>
    <col min="11508" max="11508" width="8.88671875" style="7" customWidth="1"/>
    <col min="11509" max="11509" width="1.109375" style="7" customWidth="1"/>
    <col min="11510" max="11510" width="25.109375" style="7" customWidth="1"/>
    <col min="11511" max="11511" width="10.88671875" style="7" customWidth="1"/>
    <col min="11512" max="11513" width="16.88671875" style="7" customWidth="1"/>
    <col min="11514" max="11514" width="8.88671875" style="7" customWidth="1"/>
    <col min="11515" max="11515" width="11.88671875" style="7" customWidth="1"/>
    <col min="11516" max="11516" width="4" style="7" customWidth="1"/>
    <col min="11517" max="11517" width="11.88671875" style="7" customWidth="1"/>
    <col min="11518" max="11518" width="5" style="7" customWidth="1"/>
    <col min="11519" max="11519" width="11.6640625" style="7" customWidth="1"/>
    <col min="11520" max="11520" width="12.33203125" style="7" customWidth="1"/>
    <col min="11521" max="11521" width="9" style="7" customWidth="1"/>
    <col min="11522" max="11522" width="16" style="7" customWidth="1"/>
    <col min="11523" max="11524" width="17" style="7" customWidth="1"/>
    <col min="11525" max="11762" width="9.109375" style="7" customWidth="1"/>
    <col min="11763" max="11763" width="16.88671875" style="7" customWidth="1"/>
    <col min="11764" max="11764" width="8.88671875" style="7" customWidth="1"/>
    <col min="11765" max="11765" width="1.109375" style="7" customWidth="1"/>
    <col min="11766" max="11766" width="25.109375" style="7" customWidth="1"/>
    <col min="11767" max="11767" width="10.88671875" style="7" customWidth="1"/>
    <col min="11768" max="11769" width="16.88671875" style="7" customWidth="1"/>
    <col min="11770" max="11770" width="8.88671875" style="7" customWidth="1"/>
    <col min="11771" max="11771" width="11.88671875" style="7" customWidth="1"/>
    <col min="11772" max="11772" width="4" style="7" customWidth="1"/>
    <col min="11773" max="11773" width="11.88671875" style="7" customWidth="1"/>
    <col min="11774" max="11774" width="5" style="7" customWidth="1"/>
    <col min="11775" max="11775" width="11.6640625" style="7" customWidth="1"/>
    <col min="11776" max="11776" width="12.33203125" style="7" customWidth="1"/>
    <col min="11777" max="11777" width="9" style="7" customWidth="1"/>
    <col min="11778" max="11778" width="16" style="7" customWidth="1"/>
    <col min="11779" max="11780" width="17" style="7" customWidth="1"/>
    <col min="11781" max="12018" width="9.109375" style="7" customWidth="1"/>
    <col min="12019" max="12019" width="16.88671875" style="7" customWidth="1"/>
    <col min="12020" max="12020" width="8.88671875" style="7" customWidth="1"/>
    <col min="12021" max="12021" width="1.109375" style="7" customWidth="1"/>
    <col min="12022" max="12022" width="25.109375" style="7" customWidth="1"/>
    <col min="12023" max="12023" width="10.88671875" style="7" customWidth="1"/>
    <col min="12024" max="12025" width="16.88671875" style="7" customWidth="1"/>
    <col min="12026" max="12026" width="8.88671875" style="7" customWidth="1"/>
    <col min="12027" max="12027" width="11.88671875" style="7" customWidth="1"/>
    <col min="12028" max="12028" width="4" style="7" customWidth="1"/>
    <col min="12029" max="12029" width="11.88671875" style="7" customWidth="1"/>
    <col min="12030" max="12030" width="5" style="7" customWidth="1"/>
    <col min="12031" max="12031" width="11.6640625" style="7" customWidth="1"/>
    <col min="12032" max="12032" width="12.33203125" style="7" customWidth="1"/>
    <col min="12033" max="12033" width="9" style="7" customWidth="1"/>
    <col min="12034" max="12034" width="16" style="7" customWidth="1"/>
    <col min="12035" max="12036" width="17" style="7" customWidth="1"/>
    <col min="12037" max="12274" width="9.109375" style="7" customWidth="1"/>
    <col min="12275" max="12275" width="16.88671875" style="7" customWidth="1"/>
    <col min="12276" max="12276" width="8.88671875" style="7" customWidth="1"/>
    <col min="12277" max="12277" width="1.109375" style="7" customWidth="1"/>
    <col min="12278" max="12278" width="25.109375" style="7" customWidth="1"/>
    <col min="12279" max="12279" width="10.88671875" style="7" customWidth="1"/>
    <col min="12280" max="12281" width="16.88671875" style="7" customWidth="1"/>
    <col min="12282" max="12282" width="8.88671875" style="7" customWidth="1"/>
    <col min="12283" max="12283" width="11.88671875" style="7" customWidth="1"/>
    <col min="12284" max="12284" width="4" style="7" customWidth="1"/>
    <col min="12285" max="12285" width="11.88671875" style="7" customWidth="1"/>
    <col min="12286" max="12286" width="5" style="7" customWidth="1"/>
    <col min="12287" max="12287" width="11.6640625" style="7" customWidth="1"/>
    <col min="12288" max="12288" width="12.33203125" style="7" customWidth="1"/>
    <col min="12289" max="12289" width="9" style="7" customWidth="1"/>
    <col min="12290" max="12290" width="16" style="7" customWidth="1"/>
    <col min="12291" max="12292" width="17" style="7" customWidth="1"/>
    <col min="12293" max="12530" width="9.109375" style="7" customWidth="1"/>
    <col min="12531" max="12531" width="16.88671875" style="7" customWidth="1"/>
    <col min="12532" max="12532" width="8.88671875" style="7" customWidth="1"/>
    <col min="12533" max="12533" width="1.109375" style="7" customWidth="1"/>
    <col min="12534" max="12534" width="25.109375" style="7" customWidth="1"/>
    <col min="12535" max="12535" width="10.88671875" style="7" customWidth="1"/>
    <col min="12536" max="12537" width="16.88671875" style="7" customWidth="1"/>
    <col min="12538" max="12538" width="8.88671875" style="7" customWidth="1"/>
    <col min="12539" max="12539" width="11.88671875" style="7" customWidth="1"/>
    <col min="12540" max="12540" width="4" style="7" customWidth="1"/>
    <col min="12541" max="12541" width="11.88671875" style="7" customWidth="1"/>
    <col min="12542" max="12542" width="5" style="7" customWidth="1"/>
    <col min="12543" max="12543" width="11.6640625" style="7" customWidth="1"/>
    <col min="12544" max="12544" width="12.33203125" style="7" customWidth="1"/>
    <col min="12545" max="12545" width="9" style="7" customWidth="1"/>
    <col min="12546" max="12546" width="16" style="7" customWidth="1"/>
    <col min="12547" max="12548" width="17" style="7" customWidth="1"/>
    <col min="12549" max="12786" width="9.109375" style="7" customWidth="1"/>
    <col min="12787" max="12787" width="16.88671875" style="7" customWidth="1"/>
    <col min="12788" max="12788" width="8.88671875" style="7" customWidth="1"/>
    <col min="12789" max="12789" width="1.109375" style="7" customWidth="1"/>
    <col min="12790" max="12790" width="25.109375" style="7" customWidth="1"/>
    <col min="12791" max="12791" width="10.88671875" style="7" customWidth="1"/>
    <col min="12792" max="12793" width="16.88671875" style="7" customWidth="1"/>
    <col min="12794" max="12794" width="8.88671875" style="7" customWidth="1"/>
    <col min="12795" max="12795" width="11.88671875" style="7" customWidth="1"/>
    <col min="12796" max="12796" width="4" style="7" customWidth="1"/>
    <col min="12797" max="12797" width="11.88671875" style="7" customWidth="1"/>
    <col min="12798" max="12798" width="5" style="7" customWidth="1"/>
    <col min="12799" max="12799" width="11.6640625" style="7" customWidth="1"/>
    <col min="12800" max="12800" width="12.33203125" style="7" customWidth="1"/>
    <col min="12801" max="12801" width="9" style="7" customWidth="1"/>
    <col min="12802" max="12802" width="16" style="7" customWidth="1"/>
    <col min="12803" max="12804" width="17" style="7" customWidth="1"/>
    <col min="12805" max="13042" width="9.109375" style="7" customWidth="1"/>
    <col min="13043" max="13043" width="16.88671875" style="7" customWidth="1"/>
    <col min="13044" max="13044" width="8.88671875" style="7" customWidth="1"/>
    <col min="13045" max="13045" width="1.109375" style="7" customWidth="1"/>
    <col min="13046" max="13046" width="25.109375" style="7" customWidth="1"/>
    <col min="13047" max="13047" width="10.88671875" style="7" customWidth="1"/>
    <col min="13048" max="13049" width="16.88671875" style="7" customWidth="1"/>
    <col min="13050" max="13050" width="8.88671875" style="7" customWidth="1"/>
    <col min="13051" max="13051" width="11.88671875" style="7" customWidth="1"/>
    <col min="13052" max="13052" width="4" style="7" customWidth="1"/>
    <col min="13053" max="13053" width="11.88671875" style="7" customWidth="1"/>
    <col min="13054" max="13054" width="5" style="7" customWidth="1"/>
    <col min="13055" max="13055" width="11.6640625" style="7" customWidth="1"/>
    <col min="13056" max="13056" width="12.33203125" style="7" customWidth="1"/>
    <col min="13057" max="13057" width="9" style="7" customWidth="1"/>
    <col min="13058" max="13058" width="16" style="7" customWidth="1"/>
    <col min="13059" max="13060" width="17" style="7" customWidth="1"/>
    <col min="13061" max="13298" width="9.109375" style="7" customWidth="1"/>
    <col min="13299" max="13299" width="16.88671875" style="7" customWidth="1"/>
    <col min="13300" max="13300" width="8.88671875" style="7" customWidth="1"/>
    <col min="13301" max="13301" width="1.109375" style="7" customWidth="1"/>
    <col min="13302" max="13302" width="25.109375" style="7" customWidth="1"/>
    <col min="13303" max="13303" width="10.88671875" style="7" customWidth="1"/>
    <col min="13304" max="13305" width="16.88671875" style="7" customWidth="1"/>
    <col min="13306" max="13306" width="8.88671875" style="7" customWidth="1"/>
    <col min="13307" max="13307" width="11.88671875" style="7" customWidth="1"/>
    <col min="13308" max="13308" width="4" style="7" customWidth="1"/>
    <col min="13309" max="13309" width="11.88671875" style="7" customWidth="1"/>
    <col min="13310" max="13310" width="5" style="7" customWidth="1"/>
    <col min="13311" max="13311" width="11.6640625" style="7" customWidth="1"/>
    <col min="13312" max="13312" width="12.33203125" style="7" customWidth="1"/>
    <col min="13313" max="13313" width="9" style="7" customWidth="1"/>
    <col min="13314" max="13314" width="16" style="7" customWidth="1"/>
    <col min="13315" max="13316" width="17" style="7" customWidth="1"/>
    <col min="13317" max="13554" width="9.109375" style="7" customWidth="1"/>
    <col min="13555" max="13555" width="16.88671875" style="7" customWidth="1"/>
    <col min="13556" max="13556" width="8.88671875" style="7" customWidth="1"/>
    <col min="13557" max="13557" width="1.109375" style="7" customWidth="1"/>
    <col min="13558" max="13558" width="25.109375" style="7" customWidth="1"/>
    <col min="13559" max="13559" width="10.88671875" style="7" customWidth="1"/>
    <col min="13560" max="13561" width="16.88671875" style="7" customWidth="1"/>
    <col min="13562" max="13562" width="8.88671875" style="7" customWidth="1"/>
    <col min="13563" max="13563" width="11.88671875" style="7" customWidth="1"/>
    <col min="13564" max="13564" width="4" style="7" customWidth="1"/>
    <col min="13565" max="13565" width="11.88671875" style="7" customWidth="1"/>
    <col min="13566" max="13566" width="5" style="7" customWidth="1"/>
    <col min="13567" max="13567" width="11.6640625" style="7" customWidth="1"/>
    <col min="13568" max="13568" width="12.33203125" style="7" customWidth="1"/>
    <col min="13569" max="13569" width="9" style="7" customWidth="1"/>
    <col min="13570" max="13570" width="16" style="7" customWidth="1"/>
    <col min="13571" max="13572" width="17" style="7" customWidth="1"/>
    <col min="13573" max="13810" width="9.109375" style="7" customWidth="1"/>
    <col min="13811" max="13811" width="16.88671875" style="7" customWidth="1"/>
    <col min="13812" max="13812" width="8.88671875" style="7" customWidth="1"/>
    <col min="13813" max="13813" width="1.109375" style="7" customWidth="1"/>
    <col min="13814" max="13814" width="25.109375" style="7" customWidth="1"/>
    <col min="13815" max="13815" width="10.88671875" style="7" customWidth="1"/>
    <col min="13816" max="13817" width="16.88671875" style="7" customWidth="1"/>
    <col min="13818" max="13818" width="8.88671875" style="7" customWidth="1"/>
    <col min="13819" max="13819" width="11.88671875" style="7" customWidth="1"/>
    <col min="13820" max="13820" width="4" style="7" customWidth="1"/>
    <col min="13821" max="13821" width="11.88671875" style="7" customWidth="1"/>
    <col min="13822" max="13822" width="5" style="7" customWidth="1"/>
    <col min="13823" max="13823" width="11.6640625" style="7" customWidth="1"/>
    <col min="13824" max="13824" width="12.33203125" style="7" customWidth="1"/>
    <col min="13825" max="13825" width="9" style="7" customWidth="1"/>
    <col min="13826" max="13826" width="16" style="7" customWidth="1"/>
    <col min="13827" max="13828" width="17" style="7" customWidth="1"/>
    <col min="13829" max="14066" width="9.109375" style="7" customWidth="1"/>
    <col min="14067" max="14067" width="16.88671875" style="7" customWidth="1"/>
    <col min="14068" max="14068" width="8.88671875" style="7" customWidth="1"/>
    <col min="14069" max="14069" width="1.109375" style="7" customWidth="1"/>
    <col min="14070" max="14070" width="25.109375" style="7" customWidth="1"/>
    <col min="14071" max="14071" width="10.88671875" style="7" customWidth="1"/>
    <col min="14072" max="14073" width="16.88671875" style="7" customWidth="1"/>
    <col min="14074" max="14074" width="8.88671875" style="7" customWidth="1"/>
    <col min="14075" max="14075" width="11.88671875" style="7" customWidth="1"/>
    <col min="14076" max="14076" width="4" style="7" customWidth="1"/>
    <col min="14077" max="14077" width="11.88671875" style="7" customWidth="1"/>
    <col min="14078" max="14078" width="5" style="7" customWidth="1"/>
    <col min="14079" max="14079" width="11.6640625" style="7" customWidth="1"/>
    <col min="14080" max="14080" width="12.33203125" style="7" customWidth="1"/>
    <col min="14081" max="14081" width="9" style="7" customWidth="1"/>
    <col min="14082" max="14082" width="16" style="7" customWidth="1"/>
    <col min="14083" max="14084" width="17" style="7" customWidth="1"/>
    <col min="14085" max="14322" width="9.109375" style="7" customWidth="1"/>
    <col min="14323" max="14323" width="16.88671875" style="7" customWidth="1"/>
    <col min="14324" max="14324" width="8.88671875" style="7" customWidth="1"/>
    <col min="14325" max="14325" width="1.109375" style="7" customWidth="1"/>
    <col min="14326" max="14326" width="25.109375" style="7" customWidth="1"/>
    <col min="14327" max="14327" width="10.88671875" style="7" customWidth="1"/>
    <col min="14328" max="14329" width="16.88671875" style="7" customWidth="1"/>
    <col min="14330" max="14330" width="8.88671875" style="7" customWidth="1"/>
    <col min="14331" max="14331" width="11.88671875" style="7" customWidth="1"/>
    <col min="14332" max="14332" width="4" style="7" customWidth="1"/>
    <col min="14333" max="14333" width="11.88671875" style="7" customWidth="1"/>
    <col min="14334" max="14334" width="5" style="7" customWidth="1"/>
    <col min="14335" max="14335" width="11.6640625" style="7" customWidth="1"/>
    <col min="14336" max="14336" width="12.33203125" style="7" customWidth="1"/>
    <col min="14337" max="14337" width="9" style="7" customWidth="1"/>
    <col min="14338" max="14338" width="16" style="7" customWidth="1"/>
    <col min="14339" max="14340" width="17" style="7" customWidth="1"/>
    <col min="14341" max="14578" width="9.109375" style="7" customWidth="1"/>
    <col min="14579" max="14579" width="16.88671875" style="7" customWidth="1"/>
    <col min="14580" max="14580" width="8.88671875" style="7" customWidth="1"/>
    <col min="14581" max="14581" width="1.109375" style="7" customWidth="1"/>
    <col min="14582" max="14582" width="25.109375" style="7" customWidth="1"/>
    <col min="14583" max="14583" width="10.88671875" style="7" customWidth="1"/>
    <col min="14584" max="14585" width="16.88671875" style="7" customWidth="1"/>
    <col min="14586" max="14586" width="8.88671875" style="7" customWidth="1"/>
    <col min="14587" max="14587" width="11.88671875" style="7" customWidth="1"/>
    <col min="14588" max="14588" width="4" style="7" customWidth="1"/>
    <col min="14589" max="14589" width="11.88671875" style="7" customWidth="1"/>
    <col min="14590" max="14590" width="5" style="7" customWidth="1"/>
    <col min="14591" max="14591" width="11.6640625" style="7" customWidth="1"/>
    <col min="14592" max="14592" width="12.33203125" style="7" customWidth="1"/>
    <col min="14593" max="14593" width="9" style="7" customWidth="1"/>
    <col min="14594" max="14594" width="16" style="7" customWidth="1"/>
    <col min="14595" max="14596" width="17" style="7" customWidth="1"/>
    <col min="14597" max="14834" width="9.109375" style="7" customWidth="1"/>
    <col min="14835" max="14835" width="16.88671875" style="7" customWidth="1"/>
    <col min="14836" max="14836" width="8.88671875" style="7" customWidth="1"/>
    <col min="14837" max="14837" width="1.109375" style="7" customWidth="1"/>
    <col min="14838" max="14838" width="25.109375" style="7" customWidth="1"/>
    <col min="14839" max="14839" width="10.88671875" style="7" customWidth="1"/>
    <col min="14840" max="14841" width="16.88671875" style="7" customWidth="1"/>
    <col min="14842" max="14842" width="8.88671875" style="7" customWidth="1"/>
    <col min="14843" max="14843" width="11.88671875" style="7" customWidth="1"/>
    <col min="14844" max="14844" width="4" style="7" customWidth="1"/>
    <col min="14845" max="14845" width="11.88671875" style="7" customWidth="1"/>
    <col min="14846" max="14846" width="5" style="7" customWidth="1"/>
    <col min="14847" max="14847" width="11.6640625" style="7" customWidth="1"/>
    <col min="14848" max="14848" width="12.33203125" style="7" customWidth="1"/>
    <col min="14849" max="14849" width="9" style="7" customWidth="1"/>
    <col min="14850" max="14850" width="16" style="7" customWidth="1"/>
    <col min="14851" max="14852" width="17" style="7" customWidth="1"/>
    <col min="14853" max="15090" width="9.109375" style="7" customWidth="1"/>
    <col min="15091" max="15091" width="16.88671875" style="7" customWidth="1"/>
    <col min="15092" max="15092" width="8.88671875" style="7" customWidth="1"/>
    <col min="15093" max="15093" width="1.109375" style="7" customWidth="1"/>
    <col min="15094" max="15094" width="25.109375" style="7" customWidth="1"/>
    <col min="15095" max="15095" width="10.88671875" style="7" customWidth="1"/>
    <col min="15096" max="15097" width="16.88671875" style="7" customWidth="1"/>
    <col min="15098" max="15098" width="8.88671875" style="7" customWidth="1"/>
    <col min="15099" max="15099" width="11.88671875" style="7" customWidth="1"/>
    <col min="15100" max="15100" width="4" style="7" customWidth="1"/>
    <col min="15101" max="15101" width="11.88671875" style="7" customWidth="1"/>
    <col min="15102" max="15102" width="5" style="7" customWidth="1"/>
    <col min="15103" max="15103" width="11.6640625" style="7" customWidth="1"/>
    <col min="15104" max="15104" width="12.33203125" style="7" customWidth="1"/>
    <col min="15105" max="15105" width="9" style="7" customWidth="1"/>
    <col min="15106" max="15106" width="16" style="7" customWidth="1"/>
    <col min="15107" max="15108" width="17" style="7" customWidth="1"/>
    <col min="15109" max="15346" width="9.109375" style="7" customWidth="1"/>
    <col min="15347" max="15347" width="16.88671875" style="7" customWidth="1"/>
    <col min="15348" max="15348" width="8.88671875" style="7" customWidth="1"/>
    <col min="15349" max="15349" width="1.109375" style="7" customWidth="1"/>
    <col min="15350" max="15350" width="25.109375" style="7" customWidth="1"/>
    <col min="15351" max="15351" width="10.88671875" style="7" customWidth="1"/>
    <col min="15352" max="15353" width="16.88671875" style="7" customWidth="1"/>
    <col min="15354" max="15354" width="8.88671875" style="7" customWidth="1"/>
    <col min="15355" max="15355" width="11.88671875" style="7" customWidth="1"/>
    <col min="15356" max="15356" width="4" style="7" customWidth="1"/>
    <col min="15357" max="15357" width="11.88671875" style="7" customWidth="1"/>
    <col min="15358" max="15358" width="5" style="7" customWidth="1"/>
    <col min="15359" max="15359" width="11.6640625" style="7" customWidth="1"/>
    <col min="15360" max="15360" width="12.33203125" style="7" customWidth="1"/>
    <col min="15361" max="15361" width="9" style="7" customWidth="1"/>
    <col min="15362" max="15362" width="16" style="7" customWidth="1"/>
    <col min="15363" max="15364" width="17" style="7" customWidth="1"/>
    <col min="15365" max="15602" width="9.109375" style="7" customWidth="1"/>
    <col min="15603" max="15603" width="16.88671875" style="7" customWidth="1"/>
    <col min="15604" max="15604" width="8.88671875" style="7" customWidth="1"/>
    <col min="15605" max="15605" width="1.109375" style="7" customWidth="1"/>
    <col min="15606" max="15606" width="25.109375" style="7" customWidth="1"/>
    <col min="15607" max="15607" width="10.88671875" style="7" customWidth="1"/>
    <col min="15608" max="15609" width="16.88671875" style="7" customWidth="1"/>
    <col min="15610" max="15610" width="8.88671875" style="7" customWidth="1"/>
    <col min="15611" max="15611" width="11.88671875" style="7" customWidth="1"/>
    <col min="15612" max="15612" width="4" style="7" customWidth="1"/>
    <col min="15613" max="15613" width="11.88671875" style="7" customWidth="1"/>
    <col min="15614" max="15614" width="5" style="7" customWidth="1"/>
    <col min="15615" max="15615" width="11.6640625" style="7" customWidth="1"/>
    <col min="15616" max="15616" width="12.33203125" style="7" customWidth="1"/>
    <col min="15617" max="15617" width="9" style="7" customWidth="1"/>
    <col min="15618" max="15618" width="16" style="7" customWidth="1"/>
    <col min="15619" max="15620" width="17" style="7" customWidth="1"/>
    <col min="15621" max="15858" width="9.109375" style="7" customWidth="1"/>
    <col min="15859" max="15859" width="16.88671875" style="7" customWidth="1"/>
    <col min="15860" max="15860" width="8.88671875" style="7" customWidth="1"/>
    <col min="15861" max="15861" width="1.109375" style="7" customWidth="1"/>
    <col min="15862" max="15862" width="25.109375" style="7" customWidth="1"/>
    <col min="15863" max="15863" width="10.88671875" style="7" customWidth="1"/>
    <col min="15864" max="15865" width="16.88671875" style="7" customWidth="1"/>
    <col min="15866" max="15866" width="8.88671875" style="7" customWidth="1"/>
    <col min="15867" max="15867" width="11.88671875" style="7" customWidth="1"/>
    <col min="15868" max="15868" width="4" style="7" customWidth="1"/>
    <col min="15869" max="15869" width="11.88671875" style="7" customWidth="1"/>
    <col min="15870" max="15870" width="5" style="7" customWidth="1"/>
    <col min="15871" max="15871" width="11.6640625" style="7" customWidth="1"/>
    <col min="15872" max="15872" width="12.33203125" style="7" customWidth="1"/>
    <col min="15873" max="15873" width="9" style="7" customWidth="1"/>
    <col min="15874" max="15874" width="16" style="7" customWidth="1"/>
    <col min="15875" max="15876" width="17" style="7" customWidth="1"/>
    <col min="15877" max="16114" width="9.109375" style="7" customWidth="1"/>
    <col min="16115" max="16115" width="16.88671875" style="7" customWidth="1"/>
    <col min="16116" max="16116" width="8.88671875" style="7" customWidth="1"/>
    <col min="16117" max="16117" width="1.109375" style="7" customWidth="1"/>
    <col min="16118" max="16118" width="25.109375" style="7" customWidth="1"/>
    <col min="16119" max="16119" width="10.88671875" style="7" customWidth="1"/>
    <col min="16120" max="16121" width="16.88671875" style="7" customWidth="1"/>
    <col min="16122" max="16122" width="8.88671875" style="7" customWidth="1"/>
    <col min="16123" max="16123" width="11.88671875" style="7" customWidth="1"/>
    <col min="16124" max="16124" width="4" style="7" customWidth="1"/>
    <col min="16125" max="16125" width="11.88671875" style="7" customWidth="1"/>
    <col min="16126" max="16126" width="5" style="7" customWidth="1"/>
    <col min="16127" max="16127" width="11.6640625" style="7" customWidth="1"/>
    <col min="16128" max="16128" width="12.33203125" style="7" customWidth="1"/>
    <col min="16129" max="16129" width="9" style="7" customWidth="1"/>
    <col min="16130" max="16130" width="16" style="7" customWidth="1"/>
    <col min="16131" max="16132" width="17" style="7" customWidth="1"/>
    <col min="16133" max="16384" width="9.109375" style="7" customWidth="1"/>
  </cols>
  <sheetData>
    <row r="1" spans="1:14" ht="137.25" customHeight="1" thickBot="1" x14ac:dyDescent="0.3">
      <c r="A1" s="254" t="s">
        <v>399</v>
      </c>
      <c r="B1" s="255"/>
      <c r="C1" s="255"/>
      <c r="D1" s="255"/>
      <c r="E1" s="255"/>
      <c r="F1" s="255"/>
      <c r="G1" s="255"/>
      <c r="H1" s="255"/>
      <c r="I1" s="255"/>
      <c r="J1" s="255"/>
      <c r="K1" s="255"/>
      <c r="L1" s="255"/>
      <c r="M1" s="255"/>
      <c r="N1" s="256"/>
    </row>
    <row r="2" spans="1:14" s="31" customFormat="1" ht="52.5" customHeight="1" thickBot="1" x14ac:dyDescent="0.3">
      <c r="A2" s="251" t="s">
        <v>475</v>
      </c>
      <c r="B2" s="263"/>
      <c r="C2" s="263"/>
      <c r="D2" s="263"/>
      <c r="E2" s="263"/>
      <c r="F2" s="263"/>
      <c r="G2" s="263"/>
      <c r="H2" s="263"/>
      <c r="I2" s="263"/>
      <c r="J2" s="263"/>
      <c r="K2" s="263"/>
      <c r="L2" s="263"/>
      <c r="M2" s="263"/>
      <c r="N2" s="264"/>
    </row>
    <row r="3" spans="1:14" s="31" customFormat="1" ht="77.25" customHeight="1" thickBot="1" x14ac:dyDescent="0.3">
      <c r="A3" s="265" t="s">
        <v>381</v>
      </c>
      <c r="B3" s="266"/>
      <c r="C3" s="267"/>
      <c r="D3" s="248" t="s">
        <v>478</v>
      </c>
      <c r="E3" s="249"/>
      <c r="F3" s="249"/>
      <c r="G3" s="249"/>
      <c r="H3" s="249"/>
      <c r="I3" s="249"/>
      <c r="J3" s="249"/>
      <c r="K3" s="249"/>
      <c r="L3" s="249"/>
      <c r="M3" s="249"/>
      <c r="N3" s="250"/>
    </row>
    <row r="4" spans="1:14" s="31" customFormat="1" ht="98.25" customHeight="1" thickBot="1" x14ac:dyDescent="0.3">
      <c r="A4" s="268" t="s">
        <v>382</v>
      </c>
      <c r="B4" s="269"/>
      <c r="C4" s="270"/>
      <c r="D4" s="271" t="s">
        <v>400</v>
      </c>
      <c r="E4" s="272"/>
      <c r="F4" s="272"/>
      <c r="G4" s="272"/>
      <c r="H4" s="272"/>
      <c r="I4" s="272"/>
      <c r="J4" s="272"/>
      <c r="K4" s="272"/>
      <c r="L4" s="272"/>
      <c r="M4" s="272"/>
      <c r="N4" s="273"/>
    </row>
    <row r="5" spans="1:14" s="31" customFormat="1" ht="61.5" customHeight="1" thickBot="1" x14ac:dyDescent="0.3">
      <c r="A5" s="257" t="s">
        <v>213</v>
      </c>
      <c r="B5" s="258"/>
      <c r="C5" s="258"/>
      <c r="D5" s="258"/>
      <c r="E5" s="258"/>
      <c r="F5" s="258"/>
      <c r="G5" s="258"/>
      <c r="H5" s="258"/>
      <c r="I5" s="258"/>
      <c r="J5" s="258"/>
      <c r="K5" s="258"/>
      <c r="L5" s="258"/>
      <c r="M5" s="258"/>
      <c r="N5" s="259"/>
    </row>
    <row r="6" spans="1:14" ht="53.25" customHeight="1" thickBot="1" x14ac:dyDescent="0.3">
      <c r="A6" s="260" t="s">
        <v>214</v>
      </c>
      <c r="B6" s="261"/>
      <c r="C6" s="261"/>
      <c r="D6" s="261"/>
      <c r="E6" s="261" t="s">
        <v>233</v>
      </c>
      <c r="F6" s="261"/>
      <c r="G6" s="261"/>
      <c r="H6" s="261"/>
      <c r="I6" s="262"/>
      <c r="J6" s="260" t="s">
        <v>215</v>
      </c>
      <c r="K6" s="261"/>
      <c r="L6" s="262"/>
      <c r="M6" s="274" t="s">
        <v>378</v>
      </c>
      <c r="N6" s="275"/>
    </row>
    <row r="7" spans="1:14" ht="66.75" customHeight="1" thickBot="1" x14ac:dyDescent="0.3">
      <c r="A7" s="62" t="s">
        <v>234</v>
      </c>
      <c r="B7" s="63" t="s">
        <v>216</v>
      </c>
      <c r="C7" s="63" t="s">
        <v>217</v>
      </c>
      <c r="D7" s="63" t="s">
        <v>235</v>
      </c>
      <c r="E7" s="63" t="s">
        <v>236</v>
      </c>
      <c r="F7" s="63" t="s">
        <v>237</v>
      </c>
      <c r="G7" s="63" t="s">
        <v>238</v>
      </c>
      <c r="H7" s="63" t="s">
        <v>218</v>
      </c>
      <c r="I7" s="63" t="s">
        <v>219</v>
      </c>
      <c r="J7" s="63" t="s">
        <v>220</v>
      </c>
      <c r="K7" s="63" t="s">
        <v>221</v>
      </c>
      <c r="L7" s="64" t="s">
        <v>116</v>
      </c>
      <c r="M7" s="65" t="s">
        <v>379</v>
      </c>
      <c r="N7" s="65" t="s">
        <v>380</v>
      </c>
    </row>
    <row r="8" spans="1:14" ht="211.5" customHeight="1" thickBot="1" x14ac:dyDescent="0.3">
      <c r="A8" s="66" t="s">
        <v>239</v>
      </c>
      <c r="B8" s="67">
        <v>1384</v>
      </c>
      <c r="C8" s="68" t="s">
        <v>223</v>
      </c>
      <c r="D8" s="69" t="s">
        <v>240</v>
      </c>
      <c r="E8" s="69" t="s">
        <v>369</v>
      </c>
      <c r="F8" s="69" t="s">
        <v>370</v>
      </c>
      <c r="G8" s="69" t="s">
        <v>357</v>
      </c>
      <c r="H8" s="69" t="s">
        <v>227</v>
      </c>
      <c r="I8" s="69" t="s">
        <v>371</v>
      </c>
      <c r="J8" s="70">
        <v>44197</v>
      </c>
      <c r="K8" s="70">
        <v>44561</v>
      </c>
      <c r="L8" s="71" t="s">
        <v>363</v>
      </c>
      <c r="M8" s="144" t="s">
        <v>495</v>
      </c>
      <c r="N8" s="143" t="s">
        <v>494</v>
      </c>
    </row>
    <row r="9" spans="1:14" ht="406.5" customHeight="1" thickBot="1" x14ac:dyDescent="0.3">
      <c r="A9" s="66" t="s">
        <v>239</v>
      </c>
      <c r="B9" s="69">
        <v>345</v>
      </c>
      <c r="C9" s="69" t="s">
        <v>361</v>
      </c>
      <c r="D9" s="69" t="s">
        <v>240</v>
      </c>
      <c r="E9" s="69" t="s">
        <v>372</v>
      </c>
      <c r="F9" s="69" t="s">
        <v>404</v>
      </c>
      <c r="G9" s="69" t="s">
        <v>373</v>
      </c>
      <c r="H9" s="69" t="s">
        <v>227</v>
      </c>
      <c r="I9" s="69" t="s">
        <v>371</v>
      </c>
      <c r="J9" s="70">
        <v>44197</v>
      </c>
      <c r="K9" s="70">
        <v>44561</v>
      </c>
      <c r="L9" s="71" t="s">
        <v>362</v>
      </c>
      <c r="M9" s="146" t="s">
        <v>489</v>
      </c>
      <c r="N9" s="136" t="s">
        <v>490</v>
      </c>
    </row>
    <row r="10" spans="1:14" ht="195" customHeight="1" thickBot="1" x14ac:dyDescent="0.3">
      <c r="A10" s="66" t="s">
        <v>239</v>
      </c>
      <c r="B10" s="67">
        <v>350</v>
      </c>
      <c r="C10" s="69" t="s">
        <v>358</v>
      </c>
      <c r="D10" s="69" t="s">
        <v>240</v>
      </c>
      <c r="E10" s="69" t="s">
        <v>374</v>
      </c>
      <c r="F10" s="69" t="s">
        <v>359</v>
      </c>
      <c r="G10" s="69" t="s">
        <v>360</v>
      </c>
      <c r="H10" s="69" t="s">
        <v>375</v>
      </c>
      <c r="I10" s="69" t="s">
        <v>244</v>
      </c>
      <c r="J10" s="70">
        <v>44228</v>
      </c>
      <c r="K10" s="70">
        <v>44561</v>
      </c>
      <c r="L10" s="71" t="s">
        <v>3</v>
      </c>
      <c r="M10" s="144" t="s">
        <v>491</v>
      </c>
      <c r="N10" s="145" t="s">
        <v>492</v>
      </c>
    </row>
    <row r="11" spans="1:14" s="46" customFormat="1" ht="186.75" customHeight="1" thickBot="1" x14ac:dyDescent="0.3">
      <c r="A11" s="66" t="s">
        <v>239</v>
      </c>
      <c r="B11" s="67">
        <v>1853</v>
      </c>
      <c r="C11" s="69" t="s">
        <v>249</v>
      </c>
      <c r="D11" s="68" t="s">
        <v>240</v>
      </c>
      <c r="E11" s="69" t="s">
        <v>401</v>
      </c>
      <c r="F11" s="69" t="s">
        <v>402</v>
      </c>
      <c r="G11" s="69" t="s">
        <v>403</v>
      </c>
      <c r="H11" s="69" t="s">
        <v>253</v>
      </c>
      <c r="I11" s="69" t="s">
        <v>376</v>
      </c>
      <c r="J11" s="70">
        <v>44197</v>
      </c>
      <c r="K11" s="70">
        <v>44561</v>
      </c>
      <c r="L11" s="71" t="s">
        <v>255</v>
      </c>
      <c r="M11" s="144" t="s">
        <v>493</v>
      </c>
      <c r="N11" s="143" t="s">
        <v>494</v>
      </c>
    </row>
    <row r="13" spans="1:14" ht="20.399999999999999" x14ac:dyDescent="0.35">
      <c r="M13" s="72"/>
    </row>
    <row r="17" spans="4:10" x14ac:dyDescent="0.25">
      <c r="D17" s="49"/>
    </row>
    <row r="18" spans="4:10" x14ac:dyDescent="0.25">
      <c r="D18" s="49"/>
    </row>
    <row r="22" spans="4:10" ht="13.8" thickBot="1" x14ac:dyDescent="0.3"/>
    <row r="23" spans="4:10" ht="13.8" thickBot="1" x14ac:dyDescent="0.3">
      <c r="J23" s="50"/>
    </row>
  </sheetData>
  <mergeCells count="11">
    <mergeCell ref="A1:N1"/>
    <mergeCell ref="A5:N5"/>
    <mergeCell ref="A6:D6"/>
    <mergeCell ref="E6:I6"/>
    <mergeCell ref="J6:L6"/>
    <mergeCell ref="A2:N2"/>
    <mergeCell ref="A3:C3"/>
    <mergeCell ref="D3:N3"/>
    <mergeCell ref="A4:C4"/>
    <mergeCell ref="D4:N4"/>
    <mergeCell ref="M6:N6"/>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8"/>
  <sheetViews>
    <sheetView zoomScaleNormal="100" zoomScaleSheetLayoutView="100" workbookViewId="0">
      <selection activeCell="G9" sqref="G9"/>
    </sheetView>
  </sheetViews>
  <sheetFormatPr baseColWidth="10" defaultRowHeight="13.2" x14ac:dyDescent="0.25"/>
  <cols>
    <col min="1" max="1" width="4.44140625" style="6" customWidth="1"/>
    <col min="2" max="2" width="16.88671875" style="7" customWidth="1"/>
    <col min="3" max="3" width="13.44140625" style="7" customWidth="1"/>
    <col min="4" max="4" width="25.109375" style="7" customWidth="1"/>
    <col min="5" max="5" width="18.109375" style="7" customWidth="1"/>
    <col min="6" max="6" width="40.5546875" style="7" customWidth="1"/>
    <col min="7" max="7" width="33.44140625" style="7" customWidth="1"/>
    <col min="8" max="8" width="39.44140625" style="7" customWidth="1"/>
    <col min="9" max="9" width="25" style="7" customWidth="1"/>
    <col min="10" max="10" width="25.88671875" style="7" customWidth="1"/>
    <col min="11" max="11" width="25" style="7" customWidth="1"/>
    <col min="12" max="12" width="27.33203125" style="7" customWidth="1"/>
    <col min="13" max="13" width="27" style="7" customWidth="1"/>
    <col min="14" max="224" width="9.109375" style="7" customWidth="1"/>
    <col min="225" max="225" width="16.88671875" style="7" customWidth="1"/>
    <col min="226" max="226" width="8.88671875" style="7" customWidth="1"/>
    <col min="227" max="227" width="1.109375" style="7" customWidth="1"/>
    <col min="228" max="228" width="25.109375" style="7" customWidth="1"/>
    <col min="229" max="229" width="10.88671875" style="7" customWidth="1"/>
    <col min="230" max="231" width="16.88671875" style="7" customWidth="1"/>
    <col min="232" max="232" width="8.88671875" style="7" customWidth="1"/>
    <col min="233" max="233" width="11.88671875" style="7" customWidth="1"/>
    <col min="234" max="234" width="4" style="7" customWidth="1"/>
    <col min="235" max="235" width="11.88671875" style="7" customWidth="1"/>
    <col min="236" max="236" width="5" style="7" customWidth="1"/>
    <col min="237" max="237" width="11.6640625" style="7" customWidth="1"/>
    <col min="238" max="238" width="12.33203125" style="7" customWidth="1"/>
    <col min="239" max="239" width="9" style="7" customWidth="1"/>
    <col min="240" max="240" width="16" style="7" customWidth="1"/>
    <col min="241" max="242" width="17" style="7" customWidth="1"/>
    <col min="243" max="480" width="9.109375" style="7" customWidth="1"/>
    <col min="481" max="481" width="16.88671875" style="7" customWidth="1"/>
    <col min="482" max="482" width="8.88671875" style="7" customWidth="1"/>
    <col min="483" max="483" width="1.109375" style="7" customWidth="1"/>
    <col min="484" max="484" width="25.109375" style="7" customWidth="1"/>
    <col min="485" max="485" width="10.88671875" style="7" customWidth="1"/>
    <col min="486" max="487" width="16.88671875" style="7" customWidth="1"/>
    <col min="488" max="488" width="8.88671875" style="7" customWidth="1"/>
    <col min="489" max="489" width="11.88671875" style="7" customWidth="1"/>
    <col min="490" max="490" width="4" style="7" customWidth="1"/>
    <col min="491" max="491" width="11.88671875" style="7" customWidth="1"/>
    <col min="492" max="492" width="5" style="7" customWidth="1"/>
    <col min="493" max="493" width="11.6640625" style="7" customWidth="1"/>
    <col min="494" max="494" width="12.33203125" style="7" customWidth="1"/>
    <col min="495" max="495" width="9" style="7" customWidth="1"/>
    <col min="496" max="496" width="16" style="7" customWidth="1"/>
    <col min="497" max="498" width="17" style="7" customWidth="1"/>
    <col min="499" max="736" width="9.109375" style="7" customWidth="1"/>
    <col min="737" max="737" width="16.88671875" style="7" customWidth="1"/>
    <col min="738" max="738" width="8.88671875" style="7" customWidth="1"/>
    <col min="739" max="739" width="1.109375" style="7" customWidth="1"/>
    <col min="740" max="740" width="25.109375" style="7" customWidth="1"/>
    <col min="741" max="741" width="10.88671875" style="7" customWidth="1"/>
    <col min="742" max="743" width="16.88671875" style="7" customWidth="1"/>
    <col min="744" max="744" width="8.88671875" style="7" customWidth="1"/>
    <col min="745" max="745" width="11.88671875" style="7" customWidth="1"/>
    <col min="746" max="746" width="4" style="7" customWidth="1"/>
    <col min="747" max="747" width="11.88671875" style="7" customWidth="1"/>
    <col min="748" max="748" width="5" style="7" customWidth="1"/>
    <col min="749" max="749" width="11.6640625" style="7" customWidth="1"/>
    <col min="750" max="750" width="12.33203125" style="7" customWidth="1"/>
    <col min="751" max="751" width="9" style="7" customWidth="1"/>
    <col min="752" max="752" width="16" style="7" customWidth="1"/>
    <col min="753" max="754" width="17" style="7" customWidth="1"/>
    <col min="755" max="992" width="9.109375" style="7" customWidth="1"/>
    <col min="993" max="993" width="16.88671875" style="7" customWidth="1"/>
    <col min="994" max="994" width="8.88671875" style="7" customWidth="1"/>
    <col min="995" max="995" width="1.109375" style="7" customWidth="1"/>
    <col min="996" max="996" width="25.109375" style="7" customWidth="1"/>
    <col min="997" max="997" width="10.88671875" style="7" customWidth="1"/>
    <col min="998" max="999" width="16.88671875" style="7" customWidth="1"/>
    <col min="1000" max="1000" width="8.88671875" style="7" customWidth="1"/>
    <col min="1001" max="1001" width="11.88671875" style="7" customWidth="1"/>
    <col min="1002" max="1002" width="4" style="7" customWidth="1"/>
    <col min="1003" max="1003" width="11.88671875" style="7" customWidth="1"/>
    <col min="1004" max="1004" width="5" style="7" customWidth="1"/>
    <col min="1005" max="1005" width="11.6640625" style="7" customWidth="1"/>
    <col min="1006" max="1006" width="12.33203125" style="7" customWidth="1"/>
    <col min="1007" max="1007" width="9" style="7" customWidth="1"/>
    <col min="1008" max="1008" width="16" style="7" customWidth="1"/>
    <col min="1009" max="1010" width="17" style="7" customWidth="1"/>
    <col min="1011" max="1248" width="9.109375" style="7" customWidth="1"/>
    <col min="1249" max="1249" width="16.88671875" style="7" customWidth="1"/>
    <col min="1250" max="1250" width="8.88671875" style="7" customWidth="1"/>
    <col min="1251" max="1251" width="1.109375" style="7" customWidth="1"/>
    <col min="1252" max="1252" width="25.109375" style="7" customWidth="1"/>
    <col min="1253" max="1253" width="10.88671875" style="7" customWidth="1"/>
    <col min="1254" max="1255" width="16.88671875" style="7" customWidth="1"/>
    <col min="1256" max="1256" width="8.88671875" style="7" customWidth="1"/>
    <col min="1257" max="1257" width="11.88671875" style="7" customWidth="1"/>
    <col min="1258" max="1258" width="4" style="7" customWidth="1"/>
    <col min="1259" max="1259" width="11.88671875" style="7" customWidth="1"/>
    <col min="1260" max="1260" width="5" style="7" customWidth="1"/>
    <col min="1261" max="1261" width="11.6640625" style="7" customWidth="1"/>
    <col min="1262" max="1262" width="12.33203125" style="7" customWidth="1"/>
    <col min="1263" max="1263" width="9" style="7" customWidth="1"/>
    <col min="1264" max="1264" width="16" style="7" customWidth="1"/>
    <col min="1265" max="1266" width="17" style="7" customWidth="1"/>
    <col min="1267" max="1504" width="9.109375" style="7" customWidth="1"/>
    <col min="1505" max="1505" width="16.88671875" style="7" customWidth="1"/>
    <col min="1506" max="1506" width="8.88671875" style="7" customWidth="1"/>
    <col min="1507" max="1507" width="1.109375" style="7" customWidth="1"/>
    <col min="1508" max="1508" width="25.109375" style="7" customWidth="1"/>
    <col min="1509" max="1509" width="10.88671875" style="7" customWidth="1"/>
    <col min="1510" max="1511" width="16.88671875" style="7" customWidth="1"/>
    <col min="1512" max="1512" width="8.88671875" style="7" customWidth="1"/>
    <col min="1513" max="1513" width="11.88671875" style="7" customWidth="1"/>
    <col min="1514" max="1514" width="4" style="7" customWidth="1"/>
    <col min="1515" max="1515" width="11.88671875" style="7" customWidth="1"/>
    <col min="1516" max="1516" width="5" style="7" customWidth="1"/>
    <col min="1517" max="1517" width="11.6640625" style="7" customWidth="1"/>
    <col min="1518" max="1518" width="12.33203125" style="7" customWidth="1"/>
    <col min="1519" max="1519" width="9" style="7" customWidth="1"/>
    <col min="1520" max="1520" width="16" style="7" customWidth="1"/>
    <col min="1521" max="1522" width="17" style="7" customWidth="1"/>
    <col min="1523" max="1760" width="9.109375" style="7" customWidth="1"/>
    <col min="1761" max="1761" width="16.88671875" style="7" customWidth="1"/>
    <col min="1762" max="1762" width="8.88671875" style="7" customWidth="1"/>
    <col min="1763" max="1763" width="1.109375" style="7" customWidth="1"/>
    <col min="1764" max="1764" width="25.109375" style="7" customWidth="1"/>
    <col min="1765" max="1765" width="10.88671875" style="7" customWidth="1"/>
    <col min="1766" max="1767" width="16.88671875" style="7" customWidth="1"/>
    <col min="1768" max="1768" width="8.88671875" style="7" customWidth="1"/>
    <col min="1769" max="1769" width="11.88671875" style="7" customWidth="1"/>
    <col min="1770" max="1770" width="4" style="7" customWidth="1"/>
    <col min="1771" max="1771" width="11.88671875" style="7" customWidth="1"/>
    <col min="1772" max="1772" width="5" style="7" customWidth="1"/>
    <col min="1773" max="1773" width="11.6640625" style="7" customWidth="1"/>
    <col min="1774" max="1774" width="12.33203125" style="7" customWidth="1"/>
    <col min="1775" max="1775" width="9" style="7" customWidth="1"/>
    <col min="1776" max="1776" width="16" style="7" customWidth="1"/>
    <col min="1777" max="1778" width="17" style="7" customWidth="1"/>
    <col min="1779" max="2016" width="9.109375" style="7" customWidth="1"/>
    <col min="2017" max="2017" width="16.88671875" style="7" customWidth="1"/>
    <col min="2018" max="2018" width="8.88671875" style="7" customWidth="1"/>
    <col min="2019" max="2019" width="1.109375" style="7" customWidth="1"/>
    <col min="2020" max="2020" width="25.109375" style="7" customWidth="1"/>
    <col min="2021" max="2021" width="10.88671875" style="7" customWidth="1"/>
    <col min="2022" max="2023" width="16.88671875" style="7" customWidth="1"/>
    <col min="2024" max="2024" width="8.88671875" style="7" customWidth="1"/>
    <col min="2025" max="2025" width="11.88671875" style="7" customWidth="1"/>
    <col min="2026" max="2026" width="4" style="7" customWidth="1"/>
    <col min="2027" max="2027" width="11.88671875" style="7" customWidth="1"/>
    <col min="2028" max="2028" width="5" style="7" customWidth="1"/>
    <col min="2029" max="2029" width="11.6640625" style="7" customWidth="1"/>
    <col min="2030" max="2030" width="12.33203125" style="7" customWidth="1"/>
    <col min="2031" max="2031" width="9" style="7" customWidth="1"/>
    <col min="2032" max="2032" width="16" style="7" customWidth="1"/>
    <col min="2033" max="2034" width="17" style="7" customWidth="1"/>
    <col min="2035" max="2272" width="9.109375" style="7" customWidth="1"/>
    <col min="2273" max="2273" width="16.88671875" style="7" customWidth="1"/>
    <col min="2274" max="2274" width="8.88671875" style="7" customWidth="1"/>
    <col min="2275" max="2275" width="1.109375" style="7" customWidth="1"/>
    <col min="2276" max="2276" width="25.109375" style="7" customWidth="1"/>
    <col min="2277" max="2277" width="10.88671875" style="7" customWidth="1"/>
    <col min="2278" max="2279" width="16.88671875" style="7" customWidth="1"/>
    <col min="2280" max="2280" width="8.88671875" style="7" customWidth="1"/>
    <col min="2281" max="2281" width="11.88671875" style="7" customWidth="1"/>
    <col min="2282" max="2282" width="4" style="7" customWidth="1"/>
    <col min="2283" max="2283" width="11.88671875" style="7" customWidth="1"/>
    <col min="2284" max="2284" width="5" style="7" customWidth="1"/>
    <col min="2285" max="2285" width="11.6640625" style="7" customWidth="1"/>
    <col min="2286" max="2286" width="12.33203125" style="7" customWidth="1"/>
    <col min="2287" max="2287" width="9" style="7" customWidth="1"/>
    <col min="2288" max="2288" width="16" style="7" customWidth="1"/>
    <col min="2289" max="2290" width="17" style="7" customWidth="1"/>
    <col min="2291" max="2528" width="9.109375" style="7" customWidth="1"/>
    <col min="2529" max="2529" width="16.88671875" style="7" customWidth="1"/>
    <col min="2530" max="2530" width="8.88671875" style="7" customWidth="1"/>
    <col min="2531" max="2531" width="1.109375" style="7" customWidth="1"/>
    <col min="2532" max="2532" width="25.109375" style="7" customWidth="1"/>
    <col min="2533" max="2533" width="10.88671875" style="7" customWidth="1"/>
    <col min="2534" max="2535" width="16.88671875" style="7" customWidth="1"/>
    <col min="2536" max="2536" width="8.88671875" style="7" customWidth="1"/>
    <col min="2537" max="2537" width="11.88671875" style="7" customWidth="1"/>
    <col min="2538" max="2538" width="4" style="7" customWidth="1"/>
    <col min="2539" max="2539" width="11.88671875" style="7" customWidth="1"/>
    <col min="2540" max="2540" width="5" style="7" customWidth="1"/>
    <col min="2541" max="2541" width="11.6640625" style="7" customWidth="1"/>
    <col min="2542" max="2542" width="12.33203125" style="7" customWidth="1"/>
    <col min="2543" max="2543" width="9" style="7" customWidth="1"/>
    <col min="2544" max="2544" width="16" style="7" customWidth="1"/>
    <col min="2545" max="2546" width="17" style="7" customWidth="1"/>
    <col min="2547" max="2784" width="9.109375" style="7" customWidth="1"/>
    <col min="2785" max="2785" width="16.88671875" style="7" customWidth="1"/>
    <col min="2786" max="2786" width="8.88671875" style="7" customWidth="1"/>
    <col min="2787" max="2787" width="1.109375" style="7" customWidth="1"/>
    <col min="2788" max="2788" width="25.109375" style="7" customWidth="1"/>
    <col min="2789" max="2789" width="10.88671875" style="7" customWidth="1"/>
    <col min="2790" max="2791" width="16.88671875" style="7" customWidth="1"/>
    <col min="2792" max="2792" width="8.88671875" style="7" customWidth="1"/>
    <col min="2793" max="2793" width="11.88671875" style="7" customWidth="1"/>
    <col min="2794" max="2794" width="4" style="7" customWidth="1"/>
    <col min="2795" max="2795" width="11.88671875" style="7" customWidth="1"/>
    <col min="2796" max="2796" width="5" style="7" customWidth="1"/>
    <col min="2797" max="2797" width="11.6640625" style="7" customWidth="1"/>
    <col min="2798" max="2798" width="12.33203125" style="7" customWidth="1"/>
    <col min="2799" max="2799" width="9" style="7" customWidth="1"/>
    <col min="2800" max="2800" width="16" style="7" customWidth="1"/>
    <col min="2801" max="2802" width="17" style="7" customWidth="1"/>
    <col min="2803" max="3040" width="9.109375" style="7" customWidth="1"/>
    <col min="3041" max="3041" width="16.88671875" style="7" customWidth="1"/>
    <col min="3042" max="3042" width="8.88671875" style="7" customWidth="1"/>
    <col min="3043" max="3043" width="1.109375" style="7" customWidth="1"/>
    <col min="3044" max="3044" width="25.109375" style="7" customWidth="1"/>
    <col min="3045" max="3045" width="10.88671875" style="7" customWidth="1"/>
    <col min="3046" max="3047" width="16.88671875" style="7" customWidth="1"/>
    <col min="3048" max="3048" width="8.88671875" style="7" customWidth="1"/>
    <col min="3049" max="3049" width="11.88671875" style="7" customWidth="1"/>
    <col min="3050" max="3050" width="4" style="7" customWidth="1"/>
    <col min="3051" max="3051" width="11.88671875" style="7" customWidth="1"/>
    <col min="3052" max="3052" width="5" style="7" customWidth="1"/>
    <col min="3053" max="3053" width="11.6640625" style="7" customWidth="1"/>
    <col min="3054" max="3054" width="12.33203125" style="7" customWidth="1"/>
    <col min="3055" max="3055" width="9" style="7" customWidth="1"/>
    <col min="3056" max="3056" width="16" style="7" customWidth="1"/>
    <col min="3057" max="3058" width="17" style="7" customWidth="1"/>
    <col min="3059" max="3296" width="9.109375" style="7" customWidth="1"/>
    <col min="3297" max="3297" width="16.88671875" style="7" customWidth="1"/>
    <col min="3298" max="3298" width="8.88671875" style="7" customWidth="1"/>
    <col min="3299" max="3299" width="1.109375" style="7" customWidth="1"/>
    <col min="3300" max="3300" width="25.109375" style="7" customWidth="1"/>
    <col min="3301" max="3301" width="10.88671875" style="7" customWidth="1"/>
    <col min="3302" max="3303" width="16.88671875" style="7" customWidth="1"/>
    <col min="3304" max="3304" width="8.88671875" style="7" customWidth="1"/>
    <col min="3305" max="3305" width="11.88671875" style="7" customWidth="1"/>
    <col min="3306" max="3306" width="4" style="7" customWidth="1"/>
    <col min="3307" max="3307" width="11.88671875" style="7" customWidth="1"/>
    <col min="3308" max="3308" width="5" style="7" customWidth="1"/>
    <col min="3309" max="3309" width="11.6640625" style="7" customWidth="1"/>
    <col min="3310" max="3310" width="12.33203125" style="7" customWidth="1"/>
    <col min="3311" max="3311" width="9" style="7" customWidth="1"/>
    <col min="3312" max="3312" width="16" style="7" customWidth="1"/>
    <col min="3313" max="3314" width="17" style="7" customWidth="1"/>
    <col min="3315" max="3552" width="9.109375" style="7" customWidth="1"/>
    <col min="3553" max="3553" width="16.88671875" style="7" customWidth="1"/>
    <col min="3554" max="3554" width="8.88671875" style="7" customWidth="1"/>
    <col min="3555" max="3555" width="1.109375" style="7" customWidth="1"/>
    <col min="3556" max="3556" width="25.109375" style="7" customWidth="1"/>
    <col min="3557" max="3557" width="10.88671875" style="7" customWidth="1"/>
    <col min="3558" max="3559" width="16.88671875" style="7" customWidth="1"/>
    <col min="3560" max="3560" width="8.88671875" style="7" customWidth="1"/>
    <col min="3561" max="3561" width="11.88671875" style="7" customWidth="1"/>
    <col min="3562" max="3562" width="4" style="7" customWidth="1"/>
    <col min="3563" max="3563" width="11.88671875" style="7" customWidth="1"/>
    <col min="3564" max="3564" width="5" style="7" customWidth="1"/>
    <col min="3565" max="3565" width="11.6640625" style="7" customWidth="1"/>
    <col min="3566" max="3566" width="12.33203125" style="7" customWidth="1"/>
    <col min="3567" max="3567" width="9" style="7" customWidth="1"/>
    <col min="3568" max="3568" width="16" style="7" customWidth="1"/>
    <col min="3569" max="3570" width="17" style="7" customWidth="1"/>
    <col min="3571" max="3808" width="9.109375" style="7" customWidth="1"/>
    <col min="3809" max="3809" width="16.88671875" style="7" customWidth="1"/>
    <col min="3810" max="3810" width="8.88671875" style="7" customWidth="1"/>
    <col min="3811" max="3811" width="1.109375" style="7" customWidth="1"/>
    <col min="3812" max="3812" width="25.109375" style="7" customWidth="1"/>
    <col min="3813" max="3813" width="10.88671875" style="7" customWidth="1"/>
    <col min="3814" max="3815" width="16.88671875" style="7" customWidth="1"/>
    <col min="3816" max="3816" width="8.88671875" style="7" customWidth="1"/>
    <col min="3817" max="3817" width="11.88671875" style="7" customWidth="1"/>
    <col min="3818" max="3818" width="4" style="7" customWidth="1"/>
    <col min="3819" max="3819" width="11.88671875" style="7" customWidth="1"/>
    <col min="3820" max="3820" width="5" style="7" customWidth="1"/>
    <col min="3821" max="3821" width="11.6640625" style="7" customWidth="1"/>
    <col min="3822" max="3822" width="12.33203125" style="7" customWidth="1"/>
    <col min="3823" max="3823" width="9" style="7" customWidth="1"/>
    <col min="3824" max="3824" width="16" style="7" customWidth="1"/>
    <col min="3825" max="3826" width="17" style="7" customWidth="1"/>
    <col min="3827" max="4064" width="9.109375" style="7" customWidth="1"/>
    <col min="4065" max="4065" width="16.88671875" style="7" customWidth="1"/>
    <col min="4066" max="4066" width="8.88671875" style="7" customWidth="1"/>
    <col min="4067" max="4067" width="1.109375" style="7" customWidth="1"/>
    <col min="4068" max="4068" width="25.109375" style="7" customWidth="1"/>
    <col min="4069" max="4069" width="10.88671875" style="7" customWidth="1"/>
    <col min="4070" max="4071" width="16.88671875" style="7" customWidth="1"/>
    <col min="4072" max="4072" width="8.88671875" style="7" customWidth="1"/>
    <col min="4073" max="4073" width="11.88671875" style="7" customWidth="1"/>
    <col min="4074" max="4074" width="4" style="7" customWidth="1"/>
    <col min="4075" max="4075" width="11.88671875" style="7" customWidth="1"/>
    <col min="4076" max="4076" width="5" style="7" customWidth="1"/>
    <col min="4077" max="4077" width="11.6640625" style="7" customWidth="1"/>
    <col min="4078" max="4078" width="12.33203125" style="7" customWidth="1"/>
    <col min="4079" max="4079" width="9" style="7" customWidth="1"/>
    <col min="4080" max="4080" width="16" style="7" customWidth="1"/>
    <col min="4081" max="4082" width="17" style="7" customWidth="1"/>
    <col min="4083" max="4320" width="9.109375" style="7" customWidth="1"/>
    <col min="4321" max="4321" width="16.88671875" style="7" customWidth="1"/>
    <col min="4322" max="4322" width="8.88671875" style="7" customWidth="1"/>
    <col min="4323" max="4323" width="1.109375" style="7" customWidth="1"/>
    <col min="4324" max="4324" width="25.109375" style="7" customWidth="1"/>
    <col min="4325" max="4325" width="10.88671875" style="7" customWidth="1"/>
    <col min="4326" max="4327" width="16.88671875" style="7" customWidth="1"/>
    <col min="4328" max="4328" width="8.88671875" style="7" customWidth="1"/>
    <col min="4329" max="4329" width="11.88671875" style="7" customWidth="1"/>
    <col min="4330" max="4330" width="4" style="7" customWidth="1"/>
    <col min="4331" max="4331" width="11.88671875" style="7" customWidth="1"/>
    <col min="4332" max="4332" width="5" style="7" customWidth="1"/>
    <col min="4333" max="4333" width="11.6640625" style="7" customWidth="1"/>
    <col min="4334" max="4334" width="12.33203125" style="7" customWidth="1"/>
    <col min="4335" max="4335" width="9" style="7" customWidth="1"/>
    <col min="4336" max="4336" width="16" style="7" customWidth="1"/>
    <col min="4337" max="4338" width="17" style="7" customWidth="1"/>
    <col min="4339" max="4576" width="9.109375" style="7" customWidth="1"/>
    <col min="4577" max="4577" width="16.88671875" style="7" customWidth="1"/>
    <col min="4578" max="4578" width="8.88671875" style="7" customWidth="1"/>
    <col min="4579" max="4579" width="1.109375" style="7" customWidth="1"/>
    <col min="4580" max="4580" width="25.109375" style="7" customWidth="1"/>
    <col min="4581" max="4581" width="10.88671875" style="7" customWidth="1"/>
    <col min="4582" max="4583" width="16.88671875" style="7" customWidth="1"/>
    <col min="4584" max="4584" width="8.88671875" style="7" customWidth="1"/>
    <col min="4585" max="4585" width="11.88671875" style="7" customWidth="1"/>
    <col min="4586" max="4586" width="4" style="7" customWidth="1"/>
    <col min="4587" max="4587" width="11.88671875" style="7" customWidth="1"/>
    <col min="4588" max="4588" width="5" style="7" customWidth="1"/>
    <col min="4589" max="4589" width="11.6640625" style="7" customWidth="1"/>
    <col min="4590" max="4590" width="12.33203125" style="7" customWidth="1"/>
    <col min="4591" max="4591" width="9" style="7" customWidth="1"/>
    <col min="4592" max="4592" width="16" style="7" customWidth="1"/>
    <col min="4593" max="4594" width="17" style="7" customWidth="1"/>
    <col min="4595" max="4832" width="9.109375" style="7" customWidth="1"/>
    <col min="4833" max="4833" width="16.88671875" style="7" customWidth="1"/>
    <col min="4834" max="4834" width="8.88671875" style="7" customWidth="1"/>
    <col min="4835" max="4835" width="1.109375" style="7" customWidth="1"/>
    <col min="4836" max="4836" width="25.109375" style="7" customWidth="1"/>
    <col min="4837" max="4837" width="10.88671875" style="7" customWidth="1"/>
    <col min="4838" max="4839" width="16.88671875" style="7" customWidth="1"/>
    <col min="4840" max="4840" width="8.88671875" style="7" customWidth="1"/>
    <col min="4841" max="4841" width="11.88671875" style="7" customWidth="1"/>
    <col min="4842" max="4842" width="4" style="7" customWidth="1"/>
    <col min="4843" max="4843" width="11.88671875" style="7" customWidth="1"/>
    <col min="4844" max="4844" width="5" style="7" customWidth="1"/>
    <col min="4845" max="4845" width="11.6640625" style="7" customWidth="1"/>
    <col min="4846" max="4846" width="12.33203125" style="7" customWidth="1"/>
    <col min="4847" max="4847" width="9" style="7" customWidth="1"/>
    <col min="4848" max="4848" width="16" style="7" customWidth="1"/>
    <col min="4849" max="4850" width="17" style="7" customWidth="1"/>
    <col min="4851" max="5088" width="9.109375" style="7" customWidth="1"/>
    <col min="5089" max="5089" width="16.88671875" style="7" customWidth="1"/>
    <col min="5090" max="5090" width="8.88671875" style="7" customWidth="1"/>
    <col min="5091" max="5091" width="1.109375" style="7" customWidth="1"/>
    <col min="5092" max="5092" width="25.109375" style="7" customWidth="1"/>
    <col min="5093" max="5093" width="10.88671875" style="7" customWidth="1"/>
    <col min="5094" max="5095" width="16.88671875" style="7" customWidth="1"/>
    <col min="5096" max="5096" width="8.88671875" style="7" customWidth="1"/>
    <col min="5097" max="5097" width="11.88671875" style="7" customWidth="1"/>
    <col min="5098" max="5098" width="4" style="7" customWidth="1"/>
    <col min="5099" max="5099" width="11.88671875" style="7" customWidth="1"/>
    <col min="5100" max="5100" width="5" style="7" customWidth="1"/>
    <col min="5101" max="5101" width="11.6640625" style="7" customWidth="1"/>
    <col min="5102" max="5102" width="12.33203125" style="7" customWidth="1"/>
    <col min="5103" max="5103" width="9" style="7" customWidth="1"/>
    <col min="5104" max="5104" width="16" style="7" customWidth="1"/>
    <col min="5105" max="5106" width="17" style="7" customWidth="1"/>
    <col min="5107" max="5344" width="9.109375" style="7" customWidth="1"/>
    <col min="5345" max="5345" width="16.88671875" style="7" customWidth="1"/>
    <col min="5346" max="5346" width="8.88671875" style="7" customWidth="1"/>
    <col min="5347" max="5347" width="1.109375" style="7" customWidth="1"/>
    <col min="5348" max="5348" width="25.109375" style="7" customWidth="1"/>
    <col min="5349" max="5349" width="10.88671875" style="7" customWidth="1"/>
    <col min="5350" max="5351" width="16.88671875" style="7" customWidth="1"/>
    <col min="5352" max="5352" width="8.88671875" style="7" customWidth="1"/>
    <col min="5353" max="5353" width="11.88671875" style="7" customWidth="1"/>
    <col min="5354" max="5354" width="4" style="7" customWidth="1"/>
    <col min="5355" max="5355" width="11.88671875" style="7" customWidth="1"/>
    <col min="5356" max="5356" width="5" style="7" customWidth="1"/>
    <col min="5357" max="5357" width="11.6640625" style="7" customWidth="1"/>
    <col min="5358" max="5358" width="12.33203125" style="7" customWidth="1"/>
    <col min="5359" max="5359" width="9" style="7" customWidth="1"/>
    <col min="5360" max="5360" width="16" style="7" customWidth="1"/>
    <col min="5361" max="5362" width="17" style="7" customWidth="1"/>
    <col min="5363" max="5600" width="9.109375" style="7" customWidth="1"/>
    <col min="5601" max="5601" width="16.88671875" style="7" customWidth="1"/>
    <col min="5602" max="5602" width="8.88671875" style="7" customWidth="1"/>
    <col min="5603" max="5603" width="1.109375" style="7" customWidth="1"/>
    <col min="5604" max="5604" width="25.109375" style="7" customWidth="1"/>
    <col min="5605" max="5605" width="10.88671875" style="7" customWidth="1"/>
    <col min="5606" max="5607" width="16.88671875" style="7" customWidth="1"/>
    <col min="5608" max="5608" width="8.88671875" style="7" customWidth="1"/>
    <col min="5609" max="5609" width="11.88671875" style="7" customWidth="1"/>
    <col min="5610" max="5610" width="4" style="7" customWidth="1"/>
    <col min="5611" max="5611" width="11.88671875" style="7" customWidth="1"/>
    <col min="5612" max="5612" width="5" style="7" customWidth="1"/>
    <col min="5613" max="5613" width="11.6640625" style="7" customWidth="1"/>
    <col min="5614" max="5614" width="12.33203125" style="7" customWidth="1"/>
    <col min="5615" max="5615" width="9" style="7" customWidth="1"/>
    <col min="5616" max="5616" width="16" style="7" customWidth="1"/>
    <col min="5617" max="5618" width="17" style="7" customWidth="1"/>
    <col min="5619" max="5856" width="9.109375" style="7" customWidth="1"/>
    <col min="5857" max="5857" width="16.88671875" style="7" customWidth="1"/>
    <col min="5858" max="5858" width="8.88671875" style="7" customWidth="1"/>
    <col min="5859" max="5859" width="1.109375" style="7" customWidth="1"/>
    <col min="5860" max="5860" width="25.109375" style="7" customWidth="1"/>
    <col min="5861" max="5861" width="10.88671875" style="7" customWidth="1"/>
    <col min="5862" max="5863" width="16.88671875" style="7" customWidth="1"/>
    <col min="5864" max="5864" width="8.88671875" style="7" customWidth="1"/>
    <col min="5865" max="5865" width="11.88671875" style="7" customWidth="1"/>
    <col min="5866" max="5866" width="4" style="7" customWidth="1"/>
    <col min="5867" max="5867" width="11.88671875" style="7" customWidth="1"/>
    <col min="5868" max="5868" width="5" style="7" customWidth="1"/>
    <col min="5869" max="5869" width="11.6640625" style="7" customWidth="1"/>
    <col min="5870" max="5870" width="12.33203125" style="7" customWidth="1"/>
    <col min="5871" max="5871" width="9" style="7" customWidth="1"/>
    <col min="5872" max="5872" width="16" style="7" customWidth="1"/>
    <col min="5873" max="5874" width="17" style="7" customWidth="1"/>
    <col min="5875" max="6112" width="9.109375" style="7" customWidth="1"/>
    <col min="6113" max="6113" width="16.88671875" style="7" customWidth="1"/>
    <col min="6114" max="6114" width="8.88671875" style="7" customWidth="1"/>
    <col min="6115" max="6115" width="1.109375" style="7" customWidth="1"/>
    <col min="6116" max="6116" width="25.109375" style="7" customWidth="1"/>
    <col min="6117" max="6117" width="10.88671875" style="7" customWidth="1"/>
    <col min="6118" max="6119" width="16.88671875" style="7" customWidth="1"/>
    <col min="6120" max="6120" width="8.88671875" style="7" customWidth="1"/>
    <col min="6121" max="6121" width="11.88671875" style="7" customWidth="1"/>
    <col min="6122" max="6122" width="4" style="7" customWidth="1"/>
    <col min="6123" max="6123" width="11.88671875" style="7" customWidth="1"/>
    <col min="6124" max="6124" width="5" style="7" customWidth="1"/>
    <col min="6125" max="6125" width="11.6640625" style="7" customWidth="1"/>
    <col min="6126" max="6126" width="12.33203125" style="7" customWidth="1"/>
    <col min="6127" max="6127" width="9" style="7" customWidth="1"/>
    <col min="6128" max="6128" width="16" style="7" customWidth="1"/>
    <col min="6129" max="6130" width="17" style="7" customWidth="1"/>
    <col min="6131" max="6368" width="9.109375" style="7" customWidth="1"/>
    <col min="6369" max="6369" width="16.88671875" style="7" customWidth="1"/>
    <col min="6370" max="6370" width="8.88671875" style="7" customWidth="1"/>
    <col min="6371" max="6371" width="1.109375" style="7" customWidth="1"/>
    <col min="6372" max="6372" width="25.109375" style="7" customWidth="1"/>
    <col min="6373" max="6373" width="10.88671875" style="7" customWidth="1"/>
    <col min="6374" max="6375" width="16.88671875" style="7" customWidth="1"/>
    <col min="6376" max="6376" width="8.88671875" style="7" customWidth="1"/>
    <col min="6377" max="6377" width="11.88671875" style="7" customWidth="1"/>
    <col min="6378" max="6378" width="4" style="7" customWidth="1"/>
    <col min="6379" max="6379" width="11.88671875" style="7" customWidth="1"/>
    <col min="6380" max="6380" width="5" style="7" customWidth="1"/>
    <col min="6381" max="6381" width="11.6640625" style="7" customWidth="1"/>
    <col min="6382" max="6382" width="12.33203125" style="7" customWidth="1"/>
    <col min="6383" max="6383" width="9" style="7" customWidth="1"/>
    <col min="6384" max="6384" width="16" style="7" customWidth="1"/>
    <col min="6385" max="6386" width="17" style="7" customWidth="1"/>
    <col min="6387" max="6624" width="9.109375" style="7" customWidth="1"/>
    <col min="6625" max="6625" width="16.88671875" style="7" customWidth="1"/>
    <col min="6626" max="6626" width="8.88671875" style="7" customWidth="1"/>
    <col min="6627" max="6627" width="1.109375" style="7" customWidth="1"/>
    <col min="6628" max="6628" width="25.109375" style="7" customWidth="1"/>
    <col min="6629" max="6629" width="10.88671875" style="7" customWidth="1"/>
    <col min="6630" max="6631" width="16.88671875" style="7" customWidth="1"/>
    <col min="6632" max="6632" width="8.88671875" style="7" customWidth="1"/>
    <col min="6633" max="6633" width="11.88671875" style="7" customWidth="1"/>
    <col min="6634" max="6634" width="4" style="7" customWidth="1"/>
    <col min="6635" max="6635" width="11.88671875" style="7" customWidth="1"/>
    <col min="6636" max="6636" width="5" style="7" customWidth="1"/>
    <col min="6637" max="6637" width="11.6640625" style="7" customWidth="1"/>
    <col min="6638" max="6638" width="12.33203125" style="7" customWidth="1"/>
    <col min="6639" max="6639" width="9" style="7" customWidth="1"/>
    <col min="6640" max="6640" width="16" style="7" customWidth="1"/>
    <col min="6641" max="6642" width="17" style="7" customWidth="1"/>
    <col min="6643" max="6880" width="9.109375" style="7" customWidth="1"/>
    <col min="6881" max="6881" width="16.88671875" style="7" customWidth="1"/>
    <col min="6882" max="6882" width="8.88671875" style="7" customWidth="1"/>
    <col min="6883" max="6883" width="1.109375" style="7" customWidth="1"/>
    <col min="6884" max="6884" width="25.109375" style="7" customWidth="1"/>
    <col min="6885" max="6885" width="10.88671875" style="7" customWidth="1"/>
    <col min="6886" max="6887" width="16.88671875" style="7" customWidth="1"/>
    <col min="6888" max="6888" width="8.88671875" style="7" customWidth="1"/>
    <col min="6889" max="6889" width="11.88671875" style="7" customWidth="1"/>
    <col min="6890" max="6890" width="4" style="7" customWidth="1"/>
    <col min="6891" max="6891" width="11.88671875" style="7" customWidth="1"/>
    <col min="6892" max="6892" width="5" style="7" customWidth="1"/>
    <col min="6893" max="6893" width="11.6640625" style="7" customWidth="1"/>
    <col min="6894" max="6894" width="12.33203125" style="7" customWidth="1"/>
    <col min="6895" max="6895" width="9" style="7" customWidth="1"/>
    <col min="6896" max="6896" width="16" style="7" customWidth="1"/>
    <col min="6897" max="6898" width="17" style="7" customWidth="1"/>
    <col min="6899" max="7136" width="9.109375" style="7" customWidth="1"/>
    <col min="7137" max="7137" width="16.88671875" style="7" customWidth="1"/>
    <col min="7138" max="7138" width="8.88671875" style="7" customWidth="1"/>
    <col min="7139" max="7139" width="1.109375" style="7" customWidth="1"/>
    <col min="7140" max="7140" width="25.109375" style="7" customWidth="1"/>
    <col min="7141" max="7141" width="10.88671875" style="7" customWidth="1"/>
    <col min="7142" max="7143" width="16.88671875" style="7" customWidth="1"/>
    <col min="7144" max="7144" width="8.88671875" style="7" customWidth="1"/>
    <col min="7145" max="7145" width="11.88671875" style="7" customWidth="1"/>
    <col min="7146" max="7146" width="4" style="7" customWidth="1"/>
    <col min="7147" max="7147" width="11.88671875" style="7" customWidth="1"/>
    <col min="7148" max="7148" width="5" style="7" customWidth="1"/>
    <col min="7149" max="7149" width="11.6640625" style="7" customWidth="1"/>
    <col min="7150" max="7150" width="12.33203125" style="7" customWidth="1"/>
    <col min="7151" max="7151" width="9" style="7" customWidth="1"/>
    <col min="7152" max="7152" width="16" style="7" customWidth="1"/>
    <col min="7153" max="7154" width="17" style="7" customWidth="1"/>
    <col min="7155" max="7392" width="9.109375" style="7" customWidth="1"/>
    <col min="7393" max="7393" width="16.88671875" style="7" customWidth="1"/>
    <col min="7394" max="7394" width="8.88671875" style="7" customWidth="1"/>
    <col min="7395" max="7395" width="1.109375" style="7" customWidth="1"/>
    <col min="7396" max="7396" width="25.109375" style="7" customWidth="1"/>
    <col min="7397" max="7397" width="10.88671875" style="7" customWidth="1"/>
    <col min="7398" max="7399" width="16.88671875" style="7" customWidth="1"/>
    <col min="7400" max="7400" width="8.88671875" style="7" customWidth="1"/>
    <col min="7401" max="7401" width="11.88671875" style="7" customWidth="1"/>
    <col min="7402" max="7402" width="4" style="7" customWidth="1"/>
    <col min="7403" max="7403" width="11.88671875" style="7" customWidth="1"/>
    <col min="7404" max="7404" width="5" style="7" customWidth="1"/>
    <col min="7405" max="7405" width="11.6640625" style="7" customWidth="1"/>
    <col min="7406" max="7406" width="12.33203125" style="7" customWidth="1"/>
    <col min="7407" max="7407" width="9" style="7" customWidth="1"/>
    <col min="7408" max="7408" width="16" style="7" customWidth="1"/>
    <col min="7409" max="7410" width="17" style="7" customWidth="1"/>
    <col min="7411" max="7648" width="9.109375" style="7" customWidth="1"/>
    <col min="7649" max="7649" width="16.88671875" style="7" customWidth="1"/>
    <col min="7650" max="7650" width="8.88671875" style="7" customWidth="1"/>
    <col min="7651" max="7651" width="1.109375" style="7" customWidth="1"/>
    <col min="7652" max="7652" width="25.109375" style="7" customWidth="1"/>
    <col min="7653" max="7653" width="10.88671875" style="7" customWidth="1"/>
    <col min="7654" max="7655" width="16.88671875" style="7" customWidth="1"/>
    <col min="7656" max="7656" width="8.88671875" style="7" customWidth="1"/>
    <col min="7657" max="7657" width="11.88671875" style="7" customWidth="1"/>
    <col min="7658" max="7658" width="4" style="7" customWidth="1"/>
    <col min="7659" max="7659" width="11.88671875" style="7" customWidth="1"/>
    <col min="7660" max="7660" width="5" style="7" customWidth="1"/>
    <col min="7661" max="7661" width="11.6640625" style="7" customWidth="1"/>
    <col min="7662" max="7662" width="12.33203125" style="7" customWidth="1"/>
    <col min="7663" max="7663" width="9" style="7" customWidth="1"/>
    <col min="7664" max="7664" width="16" style="7" customWidth="1"/>
    <col min="7665" max="7666" width="17" style="7" customWidth="1"/>
    <col min="7667" max="7904" width="9.109375" style="7" customWidth="1"/>
    <col min="7905" max="7905" width="16.88671875" style="7" customWidth="1"/>
    <col min="7906" max="7906" width="8.88671875" style="7" customWidth="1"/>
    <col min="7907" max="7907" width="1.109375" style="7" customWidth="1"/>
    <col min="7908" max="7908" width="25.109375" style="7" customWidth="1"/>
    <col min="7909" max="7909" width="10.88671875" style="7" customWidth="1"/>
    <col min="7910" max="7911" width="16.88671875" style="7" customWidth="1"/>
    <col min="7912" max="7912" width="8.88671875" style="7" customWidth="1"/>
    <col min="7913" max="7913" width="11.88671875" style="7" customWidth="1"/>
    <col min="7914" max="7914" width="4" style="7" customWidth="1"/>
    <col min="7915" max="7915" width="11.88671875" style="7" customWidth="1"/>
    <col min="7916" max="7916" width="5" style="7" customWidth="1"/>
    <col min="7917" max="7917" width="11.6640625" style="7" customWidth="1"/>
    <col min="7918" max="7918" width="12.33203125" style="7" customWidth="1"/>
    <col min="7919" max="7919" width="9" style="7" customWidth="1"/>
    <col min="7920" max="7920" width="16" style="7" customWidth="1"/>
    <col min="7921" max="7922" width="17" style="7" customWidth="1"/>
    <col min="7923" max="8160" width="9.109375" style="7" customWidth="1"/>
    <col min="8161" max="8161" width="16.88671875" style="7" customWidth="1"/>
    <col min="8162" max="8162" width="8.88671875" style="7" customWidth="1"/>
    <col min="8163" max="8163" width="1.109375" style="7" customWidth="1"/>
    <col min="8164" max="8164" width="25.109375" style="7" customWidth="1"/>
    <col min="8165" max="8165" width="10.88671875" style="7" customWidth="1"/>
    <col min="8166" max="8167" width="16.88671875" style="7" customWidth="1"/>
    <col min="8168" max="8168" width="8.88671875" style="7" customWidth="1"/>
    <col min="8169" max="8169" width="11.88671875" style="7" customWidth="1"/>
    <col min="8170" max="8170" width="4" style="7" customWidth="1"/>
    <col min="8171" max="8171" width="11.88671875" style="7" customWidth="1"/>
    <col min="8172" max="8172" width="5" style="7" customWidth="1"/>
    <col min="8173" max="8173" width="11.6640625" style="7" customWidth="1"/>
    <col min="8174" max="8174" width="12.33203125" style="7" customWidth="1"/>
    <col min="8175" max="8175" width="9" style="7" customWidth="1"/>
    <col min="8176" max="8176" width="16" style="7" customWidth="1"/>
    <col min="8177" max="8178" width="17" style="7" customWidth="1"/>
    <col min="8179" max="8416" width="9.109375" style="7" customWidth="1"/>
    <col min="8417" max="8417" width="16.88671875" style="7" customWidth="1"/>
    <col min="8418" max="8418" width="8.88671875" style="7" customWidth="1"/>
    <col min="8419" max="8419" width="1.109375" style="7" customWidth="1"/>
    <col min="8420" max="8420" width="25.109375" style="7" customWidth="1"/>
    <col min="8421" max="8421" width="10.88671875" style="7" customWidth="1"/>
    <col min="8422" max="8423" width="16.88671875" style="7" customWidth="1"/>
    <col min="8424" max="8424" width="8.88671875" style="7" customWidth="1"/>
    <col min="8425" max="8425" width="11.88671875" style="7" customWidth="1"/>
    <col min="8426" max="8426" width="4" style="7" customWidth="1"/>
    <col min="8427" max="8427" width="11.88671875" style="7" customWidth="1"/>
    <col min="8428" max="8428" width="5" style="7" customWidth="1"/>
    <col min="8429" max="8429" width="11.6640625" style="7" customWidth="1"/>
    <col min="8430" max="8430" width="12.33203125" style="7" customWidth="1"/>
    <col min="8431" max="8431" width="9" style="7" customWidth="1"/>
    <col min="8432" max="8432" width="16" style="7" customWidth="1"/>
    <col min="8433" max="8434" width="17" style="7" customWidth="1"/>
    <col min="8435" max="8672" width="9.109375" style="7" customWidth="1"/>
    <col min="8673" max="8673" width="16.88671875" style="7" customWidth="1"/>
    <col min="8674" max="8674" width="8.88671875" style="7" customWidth="1"/>
    <col min="8675" max="8675" width="1.109375" style="7" customWidth="1"/>
    <col min="8676" max="8676" width="25.109375" style="7" customWidth="1"/>
    <col min="8677" max="8677" width="10.88671875" style="7" customWidth="1"/>
    <col min="8678" max="8679" width="16.88671875" style="7" customWidth="1"/>
    <col min="8680" max="8680" width="8.88671875" style="7" customWidth="1"/>
    <col min="8681" max="8681" width="11.88671875" style="7" customWidth="1"/>
    <col min="8682" max="8682" width="4" style="7" customWidth="1"/>
    <col min="8683" max="8683" width="11.88671875" style="7" customWidth="1"/>
    <col min="8684" max="8684" width="5" style="7" customWidth="1"/>
    <col min="8685" max="8685" width="11.6640625" style="7" customWidth="1"/>
    <col min="8686" max="8686" width="12.33203125" style="7" customWidth="1"/>
    <col min="8687" max="8687" width="9" style="7" customWidth="1"/>
    <col min="8688" max="8688" width="16" style="7" customWidth="1"/>
    <col min="8689" max="8690" width="17" style="7" customWidth="1"/>
    <col min="8691" max="8928" width="9.109375" style="7" customWidth="1"/>
    <col min="8929" max="8929" width="16.88671875" style="7" customWidth="1"/>
    <col min="8930" max="8930" width="8.88671875" style="7" customWidth="1"/>
    <col min="8931" max="8931" width="1.109375" style="7" customWidth="1"/>
    <col min="8932" max="8932" width="25.109375" style="7" customWidth="1"/>
    <col min="8933" max="8933" width="10.88671875" style="7" customWidth="1"/>
    <col min="8934" max="8935" width="16.88671875" style="7" customWidth="1"/>
    <col min="8936" max="8936" width="8.88671875" style="7" customWidth="1"/>
    <col min="8937" max="8937" width="11.88671875" style="7" customWidth="1"/>
    <col min="8938" max="8938" width="4" style="7" customWidth="1"/>
    <col min="8939" max="8939" width="11.88671875" style="7" customWidth="1"/>
    <col min="8940" max="8940" width="5" style="7" customWidth="1"/>
    <col min="8941" max="8941" width="11.6640625" style="7" customWidth="1"/>
    <col min="8942" max="8942" width="12.33203125" style="7" customWidth="1"/>
    <col min="8943" max="8943" width="9" style="7" customWidth="1"/>
    <col min="8944" max="8944" width="16" style="7" customWidth="1"/>
    <col min="8945" max="8946" width="17" style="7" customWidth="1"/>
    <col min="8947" max="9184" width="9.109375" style="7" customWidth="1"/>
    <col min="9185" max="9185" width="16.88671875" style="7" customWidth="1"/>
    <col min="9186" max="9186" width="8.88671875" style="7" customWidth="1"/>
    <col min="9187" max="9187" width="1.109375" style="7" customWidth="1"/>
    <col min="9188" max="9188" width="25.109375" style="7" customWidth="1"/>
    <col min="9189" max="9189" width="10.88671875" style="7" customWidth="1"/>
    <col min="9190" max="9191" width="16.88671875" style="7" customWidth="1"/>
    <col min="9192" max="9192" width="8.88671875" style="7" customWidth="1"/>
    <col min="9193" max="9193" width="11.88671875" style="7" customWidth="1"/>
    <col min="9194" max="9194" width="4" style="7" customWidth="1"/>
    <col min="9195" max="9195" width="11.88671875" style="7" customWidth="1"/>
    <col min="9196" max="9196" width="5" style="7" customWidth="1"/>
    <col min="9197" max="9197" width="11.6640625" style="7" customWidth="1"/>
    <col min="9198" max="9198" width="12.33203125" style="7" customWidth="1"/>
    <col min="9199" max="9199" width="9" style="7" customWidth="1"/>
    <col min="9200" max="9200" width="16" style="7" customWidth="1"/>
    <col min="9201" max="9202" width="17" style="7" customWidth="1"/>
    <col min="9203" max="9440" width="9.109375" style="7" customWidth="1"/>
    <col min="9441" max="9441" width="16.88671875" style="7" customWidth="1"/>
    <col min="9442" max="9442" width="8.88671875" style="7" customWidth="1"/>
    <col min="9443" max="9443" width="1.109375" style="7" customWidth="1"/>
    <col min="9444" max="9444" width="25.109375" style="7" customWidth="1"/>
    <col min="9445" max="9445" width="10.88671875" style="7" customWidth="1"/>
    <col min="9446" max="9447" width="16.88671875" style="7" customWidth="1"/>
    <col min="9448" max="9448" width="8.88671875" style="7" customWidth="1"/>
    <col min="9449" max="9449" width="11.88671875" style="7" customWidth="1"/>
    <col min="9450" max="9450" width="4" style="7" customWidth="1"/>
    <col min="9451" max="9451" width="11.88671875" style="7" customWidth="1"/>
    <col min="9452" max="9452" width="5" style="7" customWidth="1"/>
    <col min="9453" max="9453" width="11.6640625" style="7" customWidth="1"/>
    <col min="9454" max="9454" width="12.33203125" style="7" customWidth="1"/>
    <col min="9455" max="9455" width="9" style="7" customWidth="1"/>
    <col min="9456" max="9456" width="16" style="7" customWidth="1"/>
    <col min="9457" max="9458" width="17" style="7" customWidth="1"/>
    <col min="9459" max="9696" width="9.109375" style="7" customWidth="1"/>
    <col min="9697" max="9697" width="16.88671875" style="7" customWidth="1"/>
    <col min="9698" max="9698" width="8.88671875" style="7" customWidth="1"/>
    <col min="9699" max="9699" width="1.109375" style="7" customWidth="1"/>
    <col min="9700" max="9700" width="25.109375" style="7" customWidth="1"/>
    <col min="9701" max="9701" width="10.88671875" style="7" customWidth="1"/>
    <col min="9702" max="9703" width="16.88671875" style="7" customWidth="1"/>
    <col min="9704" max="9704" width="8.88671875" style="7" customWidth="1"/>
    <col min="9705" max="9705" width="11.88671875" style="7" customWidth="1"/>
    <col min="9706" max="9706" width="4" style="7" customWidth="1"/>
    <col min="9707" max="9707" width="11.88671875" style="7" customWidth="1"/>
    <col min="9708" max="9708" width="5" style="7" customWidth="1"/>
    <col min="9709" max="9709" width="11.6640625" style="7" customWidth="1"/>
    <col min="9710" max="9710" width="12.33203125" style="7" customWidth="1"/>
    <col min="9711" max="9711" width="9" style="7" customWidth="1"/>
    <col min="9712" max="9712" width="16" style="7" customWidth="1"/>
    <col min="9713" max="9714" width="17" style="7" customWidth="1"/>
    <col min="9715" max="9952" width="9.109375" style="7" customWidth="1"/>
    <col min="9953" max="9953" width="16.88671875" style="7" customWidth="1"/>
    <col min="9954" max="9954" width="8.88671875" style="7" customWidth="1"/>
    <col min="9955" max="9955" width="1.109375" style="7" customWidth="1"/>
    <col min="9956" max="9956" width="25.109375" style="7" customWidth="1"/>
    <col min="9957" max="9957" width="10.88671875" style="7" customWidth="1"/>
    <col min="9958" max="9959" width="16.88671875" style="7" customWidth="1"/>
    <col min="9960" max="9960" width="8.88671875" style="7" customWidth="1"/>
    <col min="9961" max="9961" width="11.88671875" style="7" customWidth="1"/>
    <col min="9962" max="9962" width="4" style="7" customWidth="1"/>
    <col min="9963" max="9963" width="11.88671875" style="7" customWidth="1"/>
    <col min="9964" max="9964" width="5" style="7" customWidth="1"/>
    <col min="9965" max="9965" width="11.6640625" style="7" customWidth="1"/>
    <col min="9966" max="9966" width="12.33203125" style="7" customWidth="1"/>
    <col min="9967" max="9967" width="9" style="7" customWidth="1"/>
    <col min="9968" max="9968" width="16" style="7" customWidth="1"/>
    <col min="9969" max="9970" width="17" style="7" customWidth="1"/>
    <col min="9971" max="10208" width="9.109375" style="7" customWidth="1"/>
    <col min="10209" max="10209" width="16.88671875" style="7" customWidth="1"/>
    <col min="10210" max="10210" width="8.88671875" style="7" customWidth="1"/>
    <col min="10211" max="10211" width="1.109375" style="7" customWidth="1"/>
    <col min="10212" max="10212" width="25.109375" style="7" customWidth="1"/>
    <col min="10213" max="10213" width="10.88671875" style="7" customWidth="1"/>
    <col min="10214" max="10215" width="16.88671875" style="7" customWidth="1"/>
    <col min="10216" max="10216" width="8.88671875" style="7" customWidth="1"/>
    <col min="10217" max="10217" width="11.88671875" style="7" customWidth="1"/>
    <col min="10218" max="10218" width="4" style="7" customWidth="1"/>
    <col min="10219" max="10219" width="11.88671875" style="7" customWidth="1"/>
    <col min="10220" max="10220" width="5" style="7" customWidth="1"/>
    <col min="10221" max="10221" width="11.6640625" style="7" customWidth="1"/>
    <col min="10222" max="10222" width="12.33203125" style="7" customWidth="1"/>
    <col min="10223" max="10223" width="9" style="7" customWidth="1"/>
    <col min="10224" max="10224" width="16" style="7" customWidth="1"/>
    <col min="10225" max="10226" width="17" style="7" customWidth="1"/>
    <col min="10227" max="10464" width="9.109375" style="7" customWidth="1"/>
    <col min="10465" max="10465" width="16.88671875" style="7" customWidth="1"/>
    <col min="10466" max="10466" width="8.88671875" style="7" customWidth="1"/>
    <col min="10467" max="10467" width="1.109375" style="7" customWidth="1"/>
    <col min="10468" max="10468" width="25.109375" style="7" customWidth="1"/>
    <col min="10469" max="10469" width="10.88671875" style="7" customWidth="1"/>
    <col min="10470" max="10471" width="16.88671875" style="7" customWidth="1"/>
    <col min="10472" max="10472" width="8.88671875" style="7" customWidth="1"/>
    <col min="10473" max="10473" width="11.88671875" style="7" customWidth="1"/>
    <col min="10474" max="10474" width="4" style="7" customWidth="1"/>
    <col min="10475" max="10475" width="11.88671875" style="7" customWidth="1"/>
    <col min="10476" max="10476" width="5" style="7" customWidth="1"/>
    <col min="10477" max="10477" width="11.6640625" style="7" customWidth="1"/>
    <col min="10478" max="10478" width="12.33203125" style="7" customWidth="1"/>
    <col min="10479" max="10479" width="9" style="7" customWidth="1"/>
    <col min="10480" max="10480" width="16" style="7" customWidth="1"/>
    <col min="10481" max="10482" width="17" style="7" customWidth="1"/>
    <col min="10483" max="10720" width="9.109375" style="7" customWidth="1"/>
    <col min="10721" max="10721" width="16.88671875" style="7" customWidth="1"/>
    <col min="10722" max="10722" width="8.88671875" style="7" customWidth="1"/>
    <col min="10723" max="10723" width="1.109375" style="7" customWidth="1"/>
    <col min="10724" max="10724" width="25.109375" style="7" customWidth="1"/>
    <col min="10725" max="10725" width="10.88671875" style="7" customWidth="1"/>
    <col min="10726" max="10727" width="16.88671875" style="7" customWidth="1"/>
    <col min="10728" max="10728" width="8.88671875" style="7" customWidth="1"/>
    <col min="10729" max="10729" width="11.88671875" style="7" customWidth="1"/>
    <col min="10730" max="10730" width="4" style="7" customWidth="1"/>
    <col min="10731" max="10731" width="11.88671875" style="7" customWidth="1"/>
    <col min="10732" max="10732" width="5" style="7" customWidth="1"/>
    <col min="10733" max="10733" width="11.6640625" style="7" customWidth="1"/>
    <col min="10734" max="10734" width="12.33203125" style="7" customWidth="1"/>
    <col min="10735" max="10735" width="9" style="7" customWidth="1"/>
    <col min="10736" max="10736" width="16" style="7" customWidth="1"/>
    <col min="10737" max="10738" width="17" style="7" customWidth="1"/>
    <col min="10739" max="10976" width="9.109375" style="7" customWidth="1"/>
    <col min="10977" max="10977" width="16.88671875" style="7" customWidth="1"/>
    <col min="10978" max="10978" width="8.88671875" style="7" customWidth="1"/>
    <col min="10979" max="10979" width="1.109375" style="7" customWidth="1"/>
    <col min="10980" max="10980" width="25.109375" style="7" customWidth="1"/>
    <col min="10981" max="10981" width="10.88671875" style="7" customWidth="1"/>
    <col min="10982" max="10983" width="16.88671875" style="7" customWidth="1"/>
    <col min="10984" max="10984" width="8.88671875" style="7" customWidth="1"/>
    <col min="10985" max="10985" width="11.88671875" style="7" customWidth="1"/>
    <col min="10986" max="10986" width="4" style="7" customWidth="1"/>
    <col min="10987" max="10987" width="11.88671875" style="7" customWidth="1"/>
    <col min="10988" max="10988" width="5" style="7" customWidth="1"/>
    <col min="10989" max="10989" width="11.6640625" style="7" customWidth="1"/>
    <col min="10990" max="10990" width="12.33203125" style="7" customWidth="1"/>
    <col min="10991" max="10991" width="9" style="7" customWidth="1"/>
    <col min="10992" max="10992" width="16" style="7" customWidth="1"/>
    <col min="10993" max="10994" width="17" style="7" customWidth="1"/>
    <col min="10995" max="11232" width="9.109375" style="7" customWidth="1"/>
    <col min="11233" max="11233" width="16.88671875" style="7" customWidth="1"/>
    <col min="11234" max="11234" width="8.88671875" style="7" customWidth="1"/>
    <col min="11235" max="11235" width="1.109375" style="7" customWidth="1"/>
    <col min="11236" max="11236" width="25.109375" style="7" customWidth="1"/>
    <col min="11237" max="11237" width="10.88671875" style="7" customWidth="1"/>
    <col min="11238" max="11239" width="16.88671875" style="7" customWidth="1"/>
    <col min="11240" max="11240" width="8.88671875" style="7" customWidth="1"/>
    <col min="11241" max="11241" width="11.88671875" style="7" customWidth="1"/>
    <col min="11242" max="11242" width="4" style="7" customWidth="1"/>
    <col min="11243" max="11243" width="11.88671875" style="7" customWidth="1"/>
    <col min="11244" max="11244" width="5" style="7" customWidth="1"/>
    <col min="11245" max="11245" width="11.6640625" style="7" customWidth="1"/>
    <col min="11246" max="11246" width="12.33203125" style="7" customWidth="1"/>
    <col min="11247" max="11247" width="9" style="7" customWidth="1"/>
    <col min="11248" max="11248" width="16" style="7" customWidth="1"/>
    <col min="11249" max="11250" width="17" style="7" customWidth="1"/>
    <col min="11251" max="11488" width="9.109375" style="7" customWidth="1"/>
    <col min="11489" max="11489" width="16.88671875" style="7" customWidth="1"/>
    <col min="11490" max="11490" width="8.88671875" style="7" customWidth="1"/>
    <col min="11491" max="11491" width="1.109375" style="7" customWidth="1"/>
    <col min="11492" max="11492" width="25.109375" style="7" customWidth="1"/>
    <col min="11493" max="11493" width="10.88671875" style="7" customWidth="1"/>
    <col min="11494" max="11495" width="16.88671875" style="7" customWidth="1"/>
    <col min="11496" max="11496" width="8.88671875" style="7" customWidth="1"/>
    <col min="11497" max="11497" width="11.88671875" style="7" customWidth="1"/>
    <col min="11498" max="11498" width="4" style="7" customWidth="1"/>
    <col min="11499" max="11499" width="11.88671875" style="7" customWidth="1"/>
    <col min="11500" max="11500" width="5" style="7" customWidth="1"/>
    <col min="11501" max="11501" width="11.6640625" style="7" customWidth="1"/>
    <col min="11502" max="11502" width="12.33203125" style="7" customWidth="1"/>
    <col min="11503" max="11503" width="9" style="7" customWidth="1"/>
    <col min="11504" max="11504" width="16" style="7" customWidth="1"/>
    <col min="11505" max="11506" width="17" style="7" customWidth="1"/>
    <col min="11507" max="11744" width="9.109375" style="7" customWidth="1"/>
    <col min="11745" max="11745" width="16.88671875" style="7" customWidth="1"/>
    <col min="11746" max="11746" width="8.88671875" style="7" customWidth="1"/>
    <col min="11747" max="11747" width="1.109375" style="7" customWidth="1"/>
    <col min="11748" max="11748" width="25.109375" style="7" customWidth="1"/>
    <col min="11749" max="11749" width="10.88671875" style="7" customWidth="1"/>
    <col min="11750" max="11751" width="16.88671875" style="7" customWidth="1"/>
    <col min="11752" max="11752" width="8.88671875" style="7" customWidth="1"/>
    <col min="11753" max="11753" width="11.88671875" style="7" customWidth="1"/>
    <col min="11754" max="11754" width="4" style="7" customWidth="1"/>
    <col min="11755" max="11755" width="11.88671875" style="7" customWidth="1"/>
    <col min="11756" max="11756" width="5" style="7" customWidth="1"/>
    <col min="11757" max="11757" width="11.6640625" style="7" customWidth="1"/>
    <col min="11758" max="11758" width="12.33203125" style="7" customWidth="1"/>
    <col min="11759" max="11759" width="9" style="7" customWidth="1"/>
    <col min="11760" max="11760" width="16" style="7" customWidth="1"/>
    <col min="11761" max="11762" width="17" style="7" customWidth="1"/>
    <col min="11763" max="12000" width="9.109375" style="7" customWidth="1"/>
    <col min="12001" max="12001" width="16.88671875" style="7" customWidth="1"/>
    <col min="12002" max="12002" width="8.88671875" style="7" customWidth="1"/>
    <col min="12003" max="12003" width="1.109375" style="7" customWidth="1"/>
    <col min="12004" max="12004" width="25.109375" style="7" customWidth="1"/>
    <col min="12005" max="12005" width="10.88671875" style="7" customWidth="1"/>
    <col min="12006" max="12007" width="16.88671875" style="7" customWidth="1"/>
    <col min="12008" max="12008" width="8.88671875" style="7" customWidth="1"/>
    <col min="12009" max="12009" width="11.88671875" style="7" customWidth="1"/>
    <col min="12010" max="12010" width="4" style="7" customWidth="1"/>
    <col min="12011" max="12011" width="11.88671875" style="7" customWidth="1"/>
    <col min="12012" max="12012" width="5" style="7" customWidth="1"/>
    <col min="12013" max="12013" width="11.6640625" style="7" customWidth="1"/>
    <col min="12014" max="12014" width="12.33203125" style="7" customWidth="1"/>
    <col min="12015" max="12015" width="9" style="7" customWidth="1"/>
    <col min="12016" max="12016" width="16" style="7" customWidth="1"/>
    <col min="12017" max="12018" width="17" style="7" customWidth="1"/>
    <col min="12019" max="12256" width="9.109375" style="7" customWidth="1"/>
    <col min="12257" max="12257" width="16.88671875" style="7" customWidth="1"/>
    <col min="12258" max="12258" width="8.88671875" style="7" customWidth="1"/>
    <col min="12259" max="12259" width="1.109375" style="7" customWidth="1"/>
    <col min="12260" max="12260" width="25.109375" style="7" customWidth="1"/>
    <col min="12261" max="12261" width="10.88671875" style="7" customWidth="1"/>
    <col min="12262" max="12263" width="16.88671875" style="7" customWidth="1"/>
    <col min="12264" max="12264" width="8.88671875" style="7" customWidth="1"/>
    <col min="12265" max="12265" width="11.88671875" style="7" customWidth="1"/>
    <col min="12266" max="12266" width="4" style="7" customWidth="1"/>
    <col min="12267" max="12267" width="11.88671875" style="7" customWidth="1"/>
    <col min="12268" max="12268" width="5" style="7" customWidth="1"/>
    <col min="12269" max="12269" width="11.6640625" style="7" customWidth="1"/>
    <col min="12270" max="12270" width="12.33203125" style="7" customWidth="1"/>
    <col min="12271" max="12271" width="9" style="7" customWidth="1"/>
    <col min="12272" max="12272" width="16" style="7" customWidth="1"/>
    <col min="12273" max="12274" width="17" style="7" customWidth="1"/>
    <col min="12275" max="12512" width="9.109375" style="7" customWidth="1"/>
    <col min="12513" max="12513" width="16.88671875" style="7" customWidth="1"/>
    <col min="12514" max="12514" width="8.88671875" style="7" customWidth="1"/>
    <col min="12515" max="12515" width="1.109375" style="7" customWidth="1"/>
    <col min="12516" max="12516" width="25.109375" style="7" customWidth="1"/>
    <col min="12517" max="12517" width="10.88671875" style="7" customWidth="1"/>
    <col min="12518" max="12519" width="16.88671875" style="7" customWidth="1"/>
    <col min="12520" max="12520" width="8.88671875" style="7" customWidth="1"/>
    <col min="12521" max="12521" width="11.88671875" style="7" customWidth="1"/>
    <col min="12522" max="12522" width="4" style="7" customWidth="1"/>
    <col min="12523" max="12523" width="11.88671875" style="7" customWidth="1"/>
    <col min="12524" max="12524" width="5" style="7" customWidth="1"/>
    <col min="12525" max="12525" width="11.6640625" style="7" customWidth="1"/>
    <col min="12526" max="12526" width="12.33203125" style="7" customWidth="1"/>
    <col min="12527" max="12527" width="9" style="7" customWidth="1"/>
    <col min="12528" max="12528" width="16" style="7" customWidth="1"/>
    <col min="12529" max="12530" width="17" style="7" customWidth="1"/>
    <col min="12531" max="12768" width="9.109375" style="7" customWidth="1"/>
    <col min="12769" max="12769" width="16.88671875" style="7" customWidth="1"/>
    <col min="12770" max="12770" width="8.88671875" style="7" customWidth="1"/>
    <col min="12771" max="12771" width="1.109375" style="7" customWidth="1"/>
    <col min="12772" max="12772" width="25.109375" style="7" customWidth="1"/>
    <col min="12773" max="12773" width="10.88671875" style="7" customWidth="1"/>
    <col min="12774" max="12775" width="16.88671875" style="7" customWidth="1"/>
    <col min="12776" max="12776" width="8.88671875" style="7" customWidth="1"/>
    <col min="12777" max="12777" width="11.88671875" style="7" customWidth="1"/>
    <col min="12778" max="12778" width="4" style="7" customWidth="1"/>
    <col min="12779" max="12779" width="11.88671875" style="7" customWidth="1"/>
    <col min="12780" max="12780" width="5" style="7" customWidth="1"/>
    <col min="12781" max="12781" width="11.6640625" style="7" customWidth="1"/>
    <col min="12782" max="12782" width="12.33203125" style="7" customWidth="1"/>
    <col min="12783" max="12783" width="9" style="7" customWidth="1"/>
    <col min="12784" max="12784" width="16" style="7" customWidth="1"/>
    <col min="12785" max="12786" width="17" style="7" customWidth="1"/>
    <col min="12787" max="13024" width="9.109375" style="7" customWidth="1"/>
    <col min="13025" max="13025" width="16.88671875" style="7" customWidth="1"/>
    <col min="13026" max="13026" width="8.88671875" style="7" customWidth="1"/>
    <col min="13027" max="13027" width="1.109375" style="7" customWidth="1"/>
    <col min="13028" max="13028" width="25.109375" style="7" customWidth="1"/>
    <col min="13029" max="13029" width="10.88671875" style="7" customWidth="1"/>
    <col min="13030" max="13031" width="16.88671875" style="7" customWidth="1"/>
    <col min="13032" max="13032" width="8.88671875" style="7" customWidth="1"/>
    <col min="13033" max="13033" width="11.88671875" style="7" customWidth="1"/>
    <col min="13034" max="13034" width="4" style="7" customWidth="1"/>
    <col min="13035" max="13035" width="11.88671875" style="7" customWidth="1"/>
    <col min="13036" max="13036" width="5" style="7" customWidth="1"/>
    <col min="13037" max="13037" width="11.6640625" style="7" customWidth="1"/>
    <col min="13038" max="13038" width="12.33203125" style="7" customWidth="1"/>
    <col min="13039" max="13039" width="9" style="7" customWidth="1"/>
    <col min="13040" max="13040" width="16" style="7" customWidth="1"/>
    <col min="13041" max="13042" width="17" style="7" customWidth="1"/>
    <col min="13043" max="13280" width="9.109375" style="7" customWidth="1"/>
    <col min="13281" max="13281" width="16.88671875" style="7" customWidth="1"/>
    <col min="13282" max="13282" width="8.88671875" style="7" customWidth="1"/>
    <col min="13283" max="13283" width="1.109375" style="7" customWidth="1"/>
    <col min="13284" max="13284" width="25.109375" style="7" customWidth="1"/>
    <col min="13285" max="13285" width="10.88671875" style="7" customWidth="1"/>
    <col min="13286" max="13287" width="16.88671875" style="7" customWidth="1"/>
    <col min="13288" max="13288" width="8.88671875" style="7" customWidth="1"/>
    <col min="13289" max="13289" width="11.88671875" style="7" customWidth="1"/>
    <col min="13290" max="13290" width="4" style="7" customWidth="1"/>
    <col min="13291" max="13291" width="11.88671875" style="7" customWidth="1"/>
    <col min="13292" max="13292" width="5" style="7" customWidth="1"/>
    <col min="13293" max="13293" width="11.6640625" style="7" customWidth="1"/>
    <col min="13294" max="13294" width="12.33203125" style="7" customWidth="1"/>
    <col min="13295" max="13295" width="9" style="7" customWidth="1"/>
    <col min="13296" max="13296" width="16" style="7" customWidth="1"/>
    <col min="13297" max="13298" width="17" style="7" customWidth="1"/>
    <col min="13299" max="13536" width="9.109375" style="7" customWidth="1"/>
    <col min="13537" max="13537" width="16.88671875" style="7" customWidth="1"/>
    <col min="13538" max="13538" width="8.88671875" style="7" customWidth="1"/>
    <col min="13539" max="13539" width="1.109375" style="7" customWidth="1"/>
    <col min="13540" max="13540" width="25.109375" style="7" customWidth="1"/>
    <col min="13541" max="13541" width="10.88671875" style="7" customWidth="1"/>
    <col min="13542" max="13543" width="16.88671875" style="7" customWidth="1"/>
    <col min="13544" max="13544" width="8.88671875" style="7" customWidth="1"/>
    <col min="13545" max="13545" width="11.88671875" style="7" customWidth="1"/>
    <col min="13546" max="13546" width="4" style="7" customWidth="1"/>
    <col min="13547" max="13547" width="11.88671875" style="7" customWidth="1"/>
    <col min="13548" max="13548" width="5" style="7" customWidth="1"/>
    <col min="13549" max="13549" width="11.6640625" style="7" customWidth="1"/>
    <col min="13550" max="13550" width="12.33203125" style="7" customWidth="1"/>
    <col min="13551" max="13551" width="9" style="7" customWidth="1"/>
    <col min="13552" max="13552" width="16" style="7" customWidth="1"/>
    <col min="13553" max="13554" width="17" style="7" customWidth="1"/>
    <col min="13555" max="13792" width="9.109375" style="7" customWidth="1"/>
    <col min="13793" max="13793" width="16.88671875" style="7" customWidth="1"/>
    <col min="13794" max="13794" width="8.88671875" style="7" customWidth="1"/>
    <col min="13795" max="13795" width="1.109375" style="7" customWidth="1"/>
    <col min="13796" max="13796" width="25.109375" style="7" customWidth="1"/>
    <col min="13797" max="13797" width="10.88671875" style="7" customWidth="1"/>
    <col min="13798" max="13799" width="16.88671875" style="7" customWidth="1"/>
    <col min="13800" max="13800" width="8.88671875" style="7" customWidth="1"/>
    <col min="13801" max="13801" width="11.88671875" style="7" customWidth="1"/>
    <col min="13802" max="13802" width="4" style="7" customWidth="1"/>
    <col min="13803" max="13803" width="11.88671875" style="7" customWidth="1"/>
    <col min="13804" max="13804" width="5" style="7" customWidth="1"/>
    <col min="13805" max="13805" width="11.6640625" style="7" customWidth="1"/>
    <col min="13806" max="13806" width="12.33203125" style="7" customWidth="1"/>
    <col min="13807" max="13807" width="9" style="7" customWidth="1"/>
    <col min="13808" max="13808" width="16" style="7" customWidth="1"/>
    <col min="13809" max="13810" width="17" style="7" customWidth="1"/>
    <col min="13811" max="14048" width="9.109375" style="7" customWidth="1"/>
    <col min="14049" max="14049" width="16.88671875" style="7" customWidth="1"/>
    <col min="14050" max="14050" width="8.88671875" style="7" customWidth="1"/>
    <col min="14051" max="14051" width="1.109375" style="7" customWidth="1"/>
    <col min="14052" max="14052" width="25.109375" style="7" customWidth="1"/>
    <col min="14053" max="14053" width="10.88671875" style="7" customWidth="1"/>
    <col min="14054" max="14055" width="16.88671875" style="7" customWidth="1"/>
    <col min="14056" max="14056" width="8.88671875" style="7" customWidth="1"/>
    <col min="14057" max="14057" width="11.88671875" style="7" customWidth="1"/>
    <col min="14058" max="14058" width="4" style="7" customWidth="1"/>
    <col min="14059" max="14059" width="11.88671875" style="7" customWidth="1"/>
    <col min="14060" max="14060" width="5" style="7" customWidth="1"/>
    <col min="14061" max="14061" width="11.6640625" style="7" customWidth="1"/>
    <col min="14062" max="14062" width="12.33203125" style="7" customWidth="1"/>
    <col min="14063" max="14063" width="9" style="7" customWidth="1"/>
    <col min="14064" max="14064" width="16" style="7" customWidth="1"/>
    <col min="14065" max="14066" width="17" style="7" customWidth="1"/>
    <col min="14067" max="14304" width="9.109375" style="7" customWidth="1"/>
    <col min="14305" max="14305" width="16.88671875" style="7" customWidth="1"/>
    <col min="14306" max="14306" width="8.88671875" style="7" customWidth="1"/>
    <col min="14307" max="14307" width="1.109375" style="7" customWidth="1"/>
    <col min="14308" max="14308" width="25.109375" style="7" customWidth="1"/>
    <col min="14309" max="14309" width="10.88671875" style="7" customWidth="1"/>
    <col min="14310" max="14311" width="16.88671875" style="7" customWidth="1"/>
    <col min="14312" max="14312" width="8.88671875" style="7" customWidth="1"/>
    <col min="14313" max="14313" width="11.88671875" style="7" customWidth="1"/>
    <col min="14314" max="14314" width="4" style="7" customWidth="1"/>
    <col min="14315" max="14315" width="11.88671875" style="7" customWidth="1"/>
    <col min="14316" max="14316" width="5" style="7" customWidth="1"/>
    <col min="14317" max="14317" width="11.6640625" style="7" customWidth="1"/>
    <col min="14318" max="14318" width="12.33203125" style="7" customWidth="1"/>
    <col min="14319" max="14319" width="9" style="7" customWidth="1"/>
    <col min="14320" max="14320" width="16" style="7" customWidth="1"/>
    <col min="14321" max="14322" width="17" style="7" customWidth="1"/>
    <col min="14323" max="14560" width="9.109375" style="7" customWidth="1"/>
    <col min="14561" max="14561" width="16.88671875" style="7" customWidth="1"/>
    <col min="14562" max="14562" width="8.88671875" style="7" customWidth="1"/>
    <col min="14563" max="14563" width="1.109375" style="7" customWidth="1"/>
    <col min="14564" max="14564" width="25.109375" style="7" customWidth="1"/>
    <col min="14565" max="14565" width="10.88671875" style="7" customWidth="1"/>
    <col min="14566" max="14567" width="16.88671875" style="7" customWidth="1"/>
    <col min="14568" max="14568" width="8.88671875" style="7" customWidth="1"/>
    <col min="14569" max="14569" width="11.88671875" style="7" customWidth="1"/>
    <col min="14570" max="14570" width="4" style="7" customWidth="1"/>
    <col min="14571" max="14571" width="11.88671875" style="7" customWidth="1"/>
    <col min="14572" max="14572" width="5" style="7" customWidth="1"/>
    <col min="14573" max="14573" width="11.6640625" style="7" customWidth="1"/>
    <col min="14574" max="14574" width="12.33203125" style="7" customWidth="1"/>
    <col min="14575" max="14575" width="9" style="7" customWidth="1"/>
    <col min="14576" max="14576" width="16" style="7" customWidth="1"/>
    <col min="14577" max="14578" width="17" style="7" customWidth="1"/>
    <col min="14579" max="14816" width="9.109375" style="7" customWidth="1"/>
    <col min="14817" max="14817" width="16.88671875" style="7" customWidth="1"/>
    <col min="14818" max="14818" width="8.88671875" style="7" customWidth="1"/>
    <col min="14819" max="14819" width="1.109375" style="7" customWidth="1"/>
    <col min="14820" max="14820" width="25.109375" style="7" customWidth="1"/>
    <col min="14821" max="14821" width="10.88671875" style="7" customWidth="1"/>
    <col min="14822" max="14823" width="16.88671875" style="7" customWidth="1"/>
    <col min="14824" max="14824" width="8.88671875" style="7" customWidth="1"/>
    <col min="14825" max="14825" width="11.88671875" style="7" customWidth="1"/>
    <col min="14826" max="14826" width="4" style="7" customWidth="1"/>
    <col min="14827" max="14827" width="11.88671875" style="7" customWidth="1"/>
    <col min="14828" max="14828" width="5" style="7" customWidth="1"/>
    <col min="14829" max="14829" width="11.6640625" style="7" customWidth="1"/>
    <col min="14830" max="14830" width="12.33203125" style="7" customWidth="1"/>
    <col min="14831" max="14831" width="9" style="7" customWidth="1"/>
    <col min="14832" max="14832" width="16" style="7" customWidth="1"/>
    <col min="14833" max="14834" width="17" style="7" customWidth="1"/>
    <col min="14835" max="15072" width="9.109375" style="7" customWidth="1"/>
    <col min="15073" max="15073" width="16.88671875" style="7" customWidth="1"/>
    <col min="15074" max="15074" width="8.88671875" style="7" customWidth="1"/>
    <col min="15075" max="15075" width="1.109375" style="7" customWidth="1"/>
    <col min="15076" max="15076" width="25.109375" style="7" customWidth="1"/>
    <col min="15077" max="15077" width="10.88671875" style="7" customWidth="1"/>
    <col min="15078" max="15079" width="16.88671875" style="7" customWidth="1"/>
    <col min="15080" max="15080" width="8.88671875" style="7" customWidth="1"/>
    <col min="15081" max="15081" width="11.88671875" style="7" customWidth="1"/>
    <col min="15082" max="15082" width="4" style="7" customWidth="1"/>
    <col min="15083" max="15083" width="11.88671875" style="7" customWidth="1"/>
    <col min="15084" max="15084" width="5" style="7" customWidth="1"/>
    <col min="15085" max="15085" width="11.6640625" style="7" customWidth="1"/>
    <col min="15086" max="15086" width="12.33203125" style="7" customWidth="1"/>
    <col min="15087" max="15087" width="9" style="7" customWidth="1"/>
    <col min="15088" max="15088" width="16" style="7" customWidth="1"/>
    <col min="15089" max="15090" width="17" style="7" customWidth="1"/>
    <col min="15091" max="15328" width="9.109375" style="7" customWidth="1"/>
    <col min="15329" max="15329" width="16.88671875" style="7" customWidth="1"/>
    <col min="15330" max="15330" width="8.88671875" style="7" customWidth="1"/>
    <col min="15331" max="15331" width="1.109375" style="7" customWidth="1"/>
    <col min="15332" max="15332" width="25.109375" style="7" customWidth="1"/>
    <col min="15333" max="15333" width="10.88671875" style="7" customWidth="1"/>
    <col min="15334" max="15335" width="16.88671875" style="7" customWidth="1"/>
    <col min="15336" max="15336" width="8.88671875" style="7" customWidth="1"/>
    <col min="15337" max="15337" width="11.88671875" style="7" customWidth="1"/>
    <col min="15338" max="15338" width="4" style="7" customWidth="1"/>
    <col min="15339" max="15339" width="11.88671875" style="7" customWidth="1"/>
    <col min="15340" max="15340" width="5" style="7" customWidth="1"/>
    <col min="15341" max="15341" width="11.6640625" style="7" customWidth="1"/>
    <col min="15342" max="15342" width="12.33203125" style="7" customWidth="1"/>
    <col min="15343" max="15343" width="9" style="7" customWidth="1"/>
    <col min="15344" max="15344" width="16" style="7" customWidth="1"/>
    <col min="15345" max="15346" width="17" style="7" customWidth="1"/>
    <col min="15347" max="15584" width="9.109375" style="7" customWidth="1"/>
    <col min="15585" max="15585" width="16.88671875" style="7" customWidth="1"/>
    <col min="15586" max="15586" width="8.88671875" style="7" customWidth="1"/>
    <col min="15587" max="15587" width="1.109375" style="7" customWidth="1"/>
    <col min="15588" max="15588" width="25.109375" style="7" customWidth="1"/>
    <col min="15589" max="15589" width="10.88671875" style="7" customWidth="1"/>
    <col min="15590" max="15591" width="16.88671875" style="7" customWidth="1"/>
    <col min="15592" max="15592" width="8.88671875" style="7" customWidth="1"/>
    <col min="15593" max="15593" width="11.88671875" style="7" customWidth="1"/>
    <col min="15594" max="15594" width="4" style="7" customWidth="1"/>
    <col min="15595" max="15595" width="11.88671875" style="7" customWidth="1"/>
    <col min="15596" max="15596" width="5" style="7" customWidth="1"/>
    <col min="15597" max="15597" width="11.6640625" style="7" customWidth="1"/>
    <col min="15598" max="15598" width="12.33203125" style="7" customWidth="1"/>
    <col min="15599" max="15599" width="9" style="7" customWidth="1"/>
    <col min="15600" max="15600" width="16" style="7" customWidth="1"/>
    <col min="15601" max="15602" width="17" style="7" customWidth="1"/>
    <col min="15603" max="15840" width="9.109375" style="7" customWidth="1"/>
    <col min="15841" max="15841" width="16.88671875" style="7" customWidth="1"/>
    <col min="15842" max="15842" width="8.88671875" style="7" customWidth="1"/>
    <col min="15843" max="15843" width="1.109375" style="7" customWidth="1"/>
    <col min="15844" max="15844" width="25.109375" style="7" customWidth="1"/>
    <col min="15845" max="15845" width="10.88671875" style="7" customWidth="1"/>
    <col min="15846" max="15847" width="16.88671875" style="7" customWidth="1"/>
    <col min="15848" max="15848" width="8.88671875" style="7" customWidth="1"/>
    <col min="15849" max="15849" width="11.88671875" style="7" customWidth="1"/>
    <col min="15850" max="15850" width="4" style="7" customWidth="1"/>
    <col min="15851" max="15851" width="11.88671875" style="7" customWidth="1"/>
    <col min="15852" max="15852" width="5" style="7" customWidth="1"/>
    <col min="15853" max="15853" width="11.6640625" style="7" customWidth="1"/>
    <col min="15854" max="15854" width="12.33203125" style="7" customWidth="1"/>
    <col min="15855" max="15855" width="9" style="7" customWidth="1"/>
    <col min="15856" max="15856" width="16" style="7" customWidth="1"/>
    <col min="15857" max="15858" width="17" style="7" customWidth="1"/>
    <col min="15859" max="16096" width="9.109375" style="7" customWidth="1"/>
    <col min="16097" max="16097" width="16.88671875" style="7" customWidth="1"/>
    <col min="16098" max="16098" width="8.88671875" style="7" customWidth="1"/>
    <col min="16099" max="16099" width="1.109375" style="7" customWidth="1"/>
    <col min="16100" max="16100" width="25.109375" style="7" customWidth="1"/>
    <col min="16101" max="16101" width="10.88671875" style="7" customWidth="1"/>
    <col min="16102" max="16103" width="16.88671875" style="7" customWidth="1"/>
    <col min="16104" max="16104" width="8.88671875" style="7" customWidth="1"/>
    <col min="16105" max="16105" width="11.88671875" style="7" customWidth="1"/>
    <col min="16106" max="16106" width="4" style="7" customWidth="1"/>
    <col min="16107" max="16107" width="11.88671875" style="7" customWidth="1"/>
    <col min="16108" max="16108" width="5" style="7" customWidth="1"/>
    <col min="16109" max="16109" width="11.6640625" style="7" customWidth="1"/>
    <col min="16110" max="16110" width="12.33203125" style="7" customWidth="1"/>
    <col min="16111" max="16111" width="9" style="7" customWidth="1"/>
    <col min="16112" max="16112" width="16" style="7" customWidth="1"/>
    <col min="16113" max="16114" width="17" style="7" customWidth="1"/>
    <col min="16115" max="16384" width="9.109375" style="7" customWidth="1"/>
  </cols>
  <sheetData>
    <row r="1" spans="2:13" ht="31.5" customHeight="1" x14ac:dyDescent="0.25">
      <c r="B1" s="276" t="s">
        <v>332</v>
      </c>
      <c r="C1" s="277"/>
      <c r="D1" s="277"/>
      <c r="E1" s="277"/>
      <c r="F1" s="277"/>
      <c r="G1" s="277"/>
      <c r="H1" s="277"/>
      <c r="I1" s="277"/>
      <c r="J1" s="277"/>
      <c r="K1" s="277"/>
      <c r="L1" s="277"/>
      <c r="M1" s="277"/>
    </row>
    <row r="2" spans="2:13" ht="41.25" customHeight="1" x14ac:dyDescent="0.25">
      <c r="B2" s="278"/>
      <c r="C2" s="278"/>
      <c r="D2" s="278"/>
      <c r="E2" s="278"/>
      <c r="F2" s="278"/>
      <c r="G2" s="278"/>
      <c r="H2" s="278"/>
      <c r="I2" s="278"/>
      <c r="J2" s="278"/>
      <c r="K2" s="278"/>
      <c r="L2" s="278"/>
      <c r="M2" s="278"/>
    </row>
    <row r="3" spans="2:13" s="14" customFormat="1" ht="31.5" customHeight="1" x14ac:dyDescent="0.25">
      <c r="B3" s="279" t="s">
        <v>213</v>
      </c>
      <c r="C3" s="279"/>
      <c r="D3" s="279"/>
      <c r="E3" s="279"/>
      <c r="F3" s="279"/>
      <c r="G3" s="279"/>
      <c r="H3" s="279"/>
      <c r="I3" s="279"/>
      <c r="J3" s="279"/>
      <c r="K3" s="279"/>
      <c r="L3" s="279"/>
      <c r="M3" s="279"/>
    </row>
    <row r="4" spans="2:13" ht="26.25" customHeight="1" x14ac:dyDescent="0.25">
      <c r="B4" s="280" t="s">
        <v>214</v>
      </c>
      <c r="C4" s="281"/>
      <c r="D4" s="281"/>
      <c r="E4" s="282"/>
      <c r="F4" s="280" t="s">
        <v>233</v>
      </c>
      <c r="G4" s="281"/>
      <c r="H4" s="281"/>
      <c r="I4" s="282"/>
      <c r="J4" s="15"/>
      <c r="K4" s="280" t="s">
        <v>215</v>
      </c>
      <c r="L4" s="281"/>
      <c r="M4" s="281"/>
    </row>
    <row r="5" spans="2:13" ht="33.75" customHeight="1" x14ac:dyDescent="0.25">
      <c r="B5" s="13" t="s">
        <v>234</v>
      </c>
      <c r="C5" s="13" t="s">
        <v>216</v>
      </c>
      <c r="D5" s="13" t="s">
        <v>217</v>
      </c>
      <c r="E5" s="13" t="s">
        <v>235</v>
      </c>
      <c r="F5" s="13" t="s">
        <v>236</v>
      </c>
      <c r="G5" s="13" t="s">
        <v>237</v>
      </c>
      <c r="H5" s="13" t="s">
        <v>238</v>
      </c>
      <c r="I5" s="13" t="s">
        <v>218</v>
      </c>
      <c r="J5" s="13" t="s">
        <v>219</v>
      </c>
      <c r="K5" s="13" t="s">
        <v>220</v>
      </c>
      <c r="L5" s="13" t="s">
        <v>221</v>
      </c>
      <c r="M5" s="13" t="s">
        <v>116</v>
      </c>
    </row>
    <row r="6" spans="2:13" ht="66" x14ac:dyDescent="0.25">
      <c r="B6" s="12" t="s">
        <v>239</v>
      </c>
      <c r="C6" s="12" t="s">
        <v>222</v>
      </c>
      <c r="D6" s="11" t="s">
        <v>223</v>
      </c>
      <c r="E6" s="11" t="s">
        <v>240</v>
      </c>
      <c r="F6" s="11" t="s">
        <v>241</v>
      </c>
      <c r="G6" s="11" t="s">
        <v>242</v>
      </c>
      <c r="H6" s="11" t="s">
        <v>243</v>
      </c>
      <c r="I6" s="11" t="s">
        <v>224</v>
      </c>
      <c r="J6" s="11" t="s">
        <v>244</v>
      </c>
      <c r="K6" s="11">
        <v>43831</v>
      </c>
      <c r="L6" s="11">
        <v>44196</v>
      </c>
      <c r="M6" s="11" t="s">
        <v>225</v>
      </c>
    </row>
    <row r="7" spans="2:13" ht="79.2" x14ac:dyDescent="0.25">
      <c r="B7" s="12" t="s">
        <v>239</v>
      </c>
      <c r="C7" s="12" t="s">
        <v>222</v>
      </c>
      <c r="D7" s="11" t="s">
        <v>223</v>
      </c>
      <c r="E7" s="11" t="s">
        <v>240</v>
      </c>
      <c r="F7" s="11" t="s">
        <v>245</v>
      </c>
      <c r="G7" s="11" t="s">
        <v>226</v>
      </c>
      <c r="H7" s="11" t="s">
        <v>246</v>
      </c>
      <c r="I7" s="11" t="s">
        <v>227</v>
      </c>
      <c r="J7" s="11" t="s">
        <v>247</v>
      </c>
      <c r="K7" s="11">
        <v>43831</v>
      </c>
      <c r="L7" s="11">
        <v>44196</v>
      </c>
      <c r="M7" s="11" t="s">
        <v>225</v>
      </c>
    </row>
    <row r="8" spans="2:13" ht="66" x14ac:dyDescent="0.25">
      <c r="B8" s="12" t="s">
        <v>239</v>
      </c>
      <c r="C8" s="12" t="s">
        <v>248</v>
      </c>
      <c r="D8" s="11" t="s">
        <v>249</v>
      </c>
      <c r="E8" s="11" t="s">
        <v>240</v>
      </c>
      <c r="F8" s="11" t="s">
        <v>250</v>
      </c>
      <c r="G8" s="11" t="s">
        <v>251</v>
      </c>
      <c r="H8" s="11" t="s">
        <v>252</v>
      </c>
      <c r="I8" s="11" t="s">
        <v>253</v>
      </c>
      <c r="J8" s="11" t="s">
        <v>254</v>
      </c>
      <c r="K8" s="11">
        <v>43831</v>
      </c>
      <c r="L8" s="11">
        <v>44196</v>
      </c>
      <c r="M8" s="11" t="s">
        <v>255</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Y48"/>
  <sheetViews>
    <sheetView topLeftCell="T25" zoomScale="70" zoomScaleNormal="70" workbookViewId="0">
      <selection activeCell="T27" sqref="T27:T28"/>
    </sheetView>
  </sheetViews>
  <sheetFormatPr baseColWidth="10" defaultColWidth="11.44140625" defaultRowHeight="14.4" x14ac:dyDescent="0.3"/>
  <cols>
    <col min="1" max="1" width="28.33203125" customWidth="1"/>
    <col min="2" max="2" width="60.33203125" customWidth="1"/>
    <col min="3" max="3" width="11.6640625" customWidth="1"/>
    <col min="4" max="4" width="9.44140625" customWidth="1"/>
    <col min="5" max="5" width="11.33203125" customWidth="1"/>
    <col min="6" max="6" width="8.6640625" customWidth="1"/>
    <col min="7" max="7" width="14" customWidth="1"/>
    <col min="8" max="8" width="56.5546875" style="8" customWidth="1"/>
    <col min="9" max="9" width="83.88671875" customWidth="1"/>
    <col min="10" max="10" width="29.33203125" customWidth="1"/>
    <col min="11" max="11" width="15.6640625" customWidth="1"/>
    <col min="12" max="12" width="15.5546875" customWidth="1"/>
    <col min="13" max="13" width="15.109375" customWidth="1"/>
    <col min="14" max="14" width="14.6640625" customWidth="1"/>
    <col min="15" max="15" width="13.6640625" customWidth="1"/>
    <col min="16" max="16" width="11.44140625" customWidth="1"/>
    <col min="17" max="17" width="16.6640625" customWidth="1"/>
    <col min="18" max="18" width="23" customWidth="1"/>
    <col min="19" max="19" width="41" customWidth="1"/>
    <col min="20" max="20" width="118.6640625" style="56" customWidth="1"/>
    <col min="21" max="21" width="93" style="167" customWidth="1"/>
    <col min="22" max="22" width="55.109375" customWidth="1"/>
  </cols>
  <sheetData>
    <row r="1" spans="1:25" ht="145.5" customHeight="1" thickBot="1" x14ac:dyDescent="0.35">
      <c r="A1" s="254" t="s">
        <v>332</v>
      </c>
      <c r="B1" s="341"/>
      <c r="C1" s="341"/>
      <c r="D1" s="341"/>
      <c r="E1" s="341"/>
      <c r="F1" s="341"/>
      <c r="G1" s="341"/>
      <c r="H1" s="341"/>
      <c r="I1" s="341"/>
      <c r="J1" s="341"/>
      <c r="K1" s="341"/>
      <c r="L1" s="341"/>
      <c r="M1" s="341"/>
      <c r="N1" s="341"/>
      <c r="O1" s="341"/>
      <c r="P1" s="341"/>
      <c r="Q1" s="341"/>
      <c r="R1" s="341"/>
      <c r="S1" s="341"/>
      <c r="T1" s="341"/>
      <c r="U1" s="342"/>
    </row>
    <row r="2" spans="1:25" ht="54" customHeight="1" thickBot="1" x14ac:dyDescent="0.35">
      <c r="A2" s="251" t="s">
        <v>475</v>
      </c>
      <c r="B2" s="252"/>
      <c r="C2" s="252"/>
      <c r="D2" s="252"/>
      <c r="E2" s="252"/>
      <c r="F2" s="252"/>
      <c r="G2" s="252"/>
      <c r="H2" s="252"/>
      <c r="I2" s="252"/>
      <c r="J2" s="252"/>
      <c r="K2" s="252"/>
      <c r="L2" s="252"/>
      <c r="M2" s="252"/>
      <c r="N2" s="252"/>
      <c r="O2" s="252"/>
      <c r="P2" s="252"/>
      <c r="Q2" s="252"/>
      <c r="R2" s="252"/>
      <c r="S2" s="252"/>
      <c r="T2" s="252"/>
      <c r="U2" s="253"/>
    </row>
    <row r="3" spans="1:25" ht="81" customHeight="1" thickBot="1" x14ac:dyDescent="0.35">
      <c r="A3" s="337" t="s">
        <v>381</v>
      </c>
      <c r="B3" s="338"/>
      <c r="C3" s="338"/>
      <c r="D3" s="343" t="s">
        <v>476</v>
      </c>
      <c r="E3" s="344"/>
      <c r="F3" s="344"/>
      <c r="G3" s="344"/>
      <c r="H3" s="344"/>
      <c r="I3" s="344"/>
      <c r="J3" s="344"/>
      <c r="K3" s="344"/>
      <c r="L3" s="344"/>
      <c r="M3" s="344"/>
      <c r="N3" s="344"/>
      <c r="O3" s="344"/>
      <c r="P3" s="344"/>
      <c r="Q3" s="344"/>
      <c r="R3" s="344"/>
      <c r="S3" s="344"/>
      <c r="T3" s="344"/>
      <c r="U3" s="345"/>
    </row>
    <row r="4" spans="1:25" ht="86.25" customHeight="1" thickBot="1" x14ac:dyDescent="0.35">
      <c r="A4" s="339" t="s">
        <v>382</v>
      </c>
      <c r="B4" s="340"/>
      <c r="C4" s="340"/>
      <c r="D4" s="346" t="s">
        <v>383</v>
      </c>
      <c r="E4" s="249"/>
      <c r="F4" s="249"/>
      <c r="G4" s="249"/>
      <c r="H4" s="249"/>
      <c r="I4" s="249"/>
      <c r="J4" s="249"/>
      <c r="K4" s="249"/>
      <c r="L4" s="249"/>
      <c r="M4" s="249"/>
      <c r="N4" s="249"/>
      <c r="O4" s="249"/>
      <c r="P4" s="249"/>
      <c r="Q4" s="249"/>
      <c r="R4" s="249"/>
      <c r="S4" s="249"/>
      <c r="T4" s="249"/>
      <c r="U4" s="250"/>
    </row>
    <row r="5" spans="1:25" ht="57.75" customHeight="1" thickBot="1" x14ac:dyDescent="0.35">
      <c r="A5" s="347" t="s">
        <v>144</v>
      </c>
      <c r="B5" s="348"/>
      <c r="C5" s="348"/>
      <c r="D5" s="348"/>
      <c r="E5" s="348"/>
      <c r="F5" s="348"/>
      <c r="G5" s="348"/>
      <c r="H5" s="348"/>
      <c r="I5" s="348"/>
      <c r="J5" s="348"/>
      <c r="K5" s="348"/>
      <c r="L5" s="348"/>
      <c r="M5" s="348"/>
      <c r="N5" s="348"/>
      <c r="O5" s="348"/>
      <c r="P5" s="348"/>
      <c r="Q5" s="348"/>
      <c r="R5" s="348"/>
      <c r="S5" s="348"/>
      <c r="T5" s="349"/>
      <c r="U5" s="350"/>
    </row>
    <row r="6" spans="1:25" ht="41.25" customHeight="1" x14ac:dyDescent="0.3">
      <c r="A6" s="354" t="s">
        <v>145</v>
      </c>
      <c r="B6" s="354" t="s">
        <v>146</v>
      </c>
      <c r="C6" s="355" t="s">
        <v>147</v>
      </c>
      <c r="D6" s="356"/>
      <c r="E6" s="356"/>
      <c r="F6" s="356"/>
      <c r="G6" s="357"/>
      <c r="H6" s="354" t="s">
        <v>148</v>
      </c>
      <c r="I6" s="354" t="s">
        <v>149</v>
      </c>
      <c r="J6" s="358" t="s">
        <v>150</v>
      </c>
      <c r="K6" s="334" t="s">
        <v>151</v>
      </c>
      <c r="L6" s="334"/>
      <c r="M6" s="334"/>
      <c r="N6" s="334"/>
      <c r="O6" s="334"/>
      <c r="P6" s="334"/>
      <c r="Q6" s="334" t="s">
        <v>152</v>
      </c>
      <c r="R6" s="334"/>
      <c r="S6" s="335" t="s">
        <v>153</v>
      </c>
      <c r="T6" s="351" t="s">
        <v>378</v>
      </c>
      <c r="U6" s="352"/>
    </row>
    <row r="7" spans="1:25" ht="147" customHeight="1" x14ac:dyDescent="0.3">
      <c r="A7" s="354"/>
      <c r="B7" s="354"/>
      <c r="C7" s="73" t="s">
        <v>154</v>
      </c>
      <c r="D7" s="73" t="s">
        <v>155</v>
      </c>
      <c r="E7" s="73" t="s">
        <v>156</v>
      </c>
      <c r="F7" s="73" t="s">
        <v>157</v>
      </c>
      <c r="G7" s="74" t="s">
        <v>158</v>
      </c>
      <c r="H7" s="354"/>
      <c r="I7" s="354"/>
      <c r="J7" s="359"/>
      <c r="K7" s="75" t="s">
        <v>315</v>
      </c>
      <c r="L7" s="75" t="s">
        <v>316</v>
      </c>
      <c r="M7" s="75" t="s">
        <v>317</v>
      </c>
      <c r="N7" s="75" t="s">
        <v>318</v>
      </c>
      <c r="O7" s="75" t="s">
        <v>267</v>
      </c>
      <c r="P7" s="75" t="s">
        <v>159</v>
      </c>
      <c r="Q7" s="76" t="s">
        <v>160</v>
      </c>
      <c r="R7" s="76" t="s">
        <v>161</v>
      </c>
      <c r="S7" s="336"/>
      <c r="T7" s="166" t="s">
        <v>406</v>
      </c>
      <c r="U7" s="153" t="s">
        <v>405</v>
      </c>
    </row>
    <row r="8" spans="1:25" ht="265.5" customHeight="1" x14ac:dyDescent="0.3">
      <c r="A8" s="353" t="s">
        <v>171</v>
      </c>
      <c r="B8" s="321" t="s">
        <v>162</v>
      </c>
      <c r="C8" s="326" t="s">
        <v>163</v>
      </c>
      <c r="D8" s="307"/>
      <c r="E8" s="307"/>
      <c r="F8" s="307"/>
      <c r="G8" s="307"/>
      <c r="H8" s="333" t="s">
        <v>164</v>
      </c>
      <c r="I8" s="310" t="s">
        <v>165</v>
      </c>
      <c r="J8" s="307" t="s">
        <v>166</v>
      </c>
      <c r="K8" s="305">
        <v>1</v>
      </c>
      <c r="L8" s="305"/>
      <c r="M8" s="77">
        <v>0</v>
      </c>
      <c r="N8" s="77">
        <v>0</v>
      </c>
      <c r="O8" s="77" t="s">
        <v>167</v>
      </c>
      <c r="P8" s="78">
        <f>+SUM(K8:N8)</f>
        <v>1</v>
      </c>
      <c r="Q8" s="306">
        <v>44221</v>
      </c>
      <c r="R8" s="306">
        <v>44377</v>
      </c>
      <c r="S8" s="312" t="s">
        <v>268</v>
      </c>
      <c r="T8" s="284" t="s">
        <v>512</v>
      </c>
      <c r="U8" s="283" t="s">
        <v>464</v>
      </c>
      <c r="V8" s="154"/>
      <c r="Y8" s="48"/>
    </row>
    <row r="9" spans="1:25" ht="28.5" customHeight="1" x14ac:dyDescent="0.3">
      <c r="A9" s="353"/>
      <c r="B9" s="321"/>
      <c r="C9" s="326"/>
      <c r="D9" s="307"/>
      <c r="E9" s="307"/>
      <c r="F9" s="307"/>
      <c r="G9" s="307"/>
      <c r="H9" s="333"/>
      <c r="I9" s="310"/>
      <c r="J9" s="307"/>
      <c r="K9" s="79">
        <v>0.6</v>
      </c>
      <c r="L9" s="79">
        <v>1</v>
      </c>
      <c r="M9" s="79">
        <v>1</v>
      </c>
      <c r="N9" s="79">
        <v>1</v>
      </c>
      <c r="O9" s="79"/>
      <c r="P9" s="79">
        <v>1</v>
      </c>
      <c r="Q9" s="306"/>
      <c r="R9" s="306"/>
      <c r="S9" s="312"/>
      <c r="T9" s="284"/>
      <c r="U9" s="283"/>
      <c r="V9" s="154"/>
    </row>
    <row r="10" spans="1:25" ht="97.5" customHeight="1" x14ac:dyDescent="0.3">
      <c r="A10" s="353"/>
      <c r="B10" s="321" t="s">
        <v>269</v>
      </c>
      <c r="C10" s="326" t="s">
        <v>163</v>
      </c>
      <c r="D10" s="307"/>
      <c r="E10" s="307"/>
      <c r="F10" s="307"/>
      <c r="G10" s="307"/>
      <c r="H10" s="310" t="s">
        <v>270</v>
      </c>
      <c r="I10" s="310" t="s">
        <v>271</v>
      </c>
      <c r="J10" s="307" t="s">
        <v>168</v>
      </c>
      <c r="K10" s="305">
        <v>1</v>
      </c>
      <c r="L10" s="305"/>
      <c r="M10" s="77">
        <v>0</v>
      </c>
      <c r="N10" s="77">
        <v>0</v>
      </c>
      <c r="O10" s="77" t="s">
        <v>167</v>
      </c>
      <c r="P10" s="78">
        <f>+SUM(K10:N10)</f>
        <v>1</v>
      </c>
      <c r="Q10" s="306">
        <v>44221</v>
      </c>
      <c r="R10" s="306">
        <v>44286</v>
      </c>
      <c r="S10" s="315" t="s">
        <v>169</v>
      </c>
      <c r="T10" s="289" t="s">
        <v>513</v>
      </c>
      <c r="U10" s="289" t="s">
        <v>448</v>
      </c>
      <c r="V10" s="370"/>
    </row>
    <row r="11" spans="1:25" ht="73.5" customHeight="1" x14ac:dyDescent="0.3">
      <c r="A11" s="353"/>
      <c r="B11" s="321"/>
      <c r="C11" s="326"/>
      <c r="D11" s="307"/>
      <c r="E11" s="307"/>
      <c r="F11" s="307"/>
      <c r="G11" s="307"/>
      <c r="H11" s="310"/>
      <c r="I11" s="310"/>
      <c r="J11" s="307"/>
      <c r="K11" s="79">
        <v>0.6</v>
      </c>
      <c r="L11" s="79">
        <v>1</v>
      </c>
      <c r="M11" s="79">
        <v>1</v>
      </c>
      <c r="N11" s="79">
        <v>1</v>
      </c>
      <c r="O11" s="79"/>
      <c r="P11" s="79">
        <v>1</v>
      </c>
      <c r="Q11" s="306"/>
      <c r="R11" s="306"/>
      <c r="S11" s="315"/>
      <c r="T11" s="290"/>
      <c r="U11" s="290"/>
      <c r="V11" s="370"/>
    </row>
    <row r="12" spans="1:25" ht="90" customHeight="1" x14ac:dyDescent="0.3">
      <c r="A12" s="353"/>
      <c r="B12" s="321"/>
      <c r="C12" s="326"/>
      <c r="D12" s="307"/>
      <c r="E12" s="307"/>
      <c r="F12" s="307"/>
      <c r="G12" s="307"/>
      <c r="H12" s="310"/>
      <c r="I12" s="310"/>
      <c r="J12" s="307" t="s">
        <v>170</v>
      </c>
      <c r="K12" s="305">
        <v>1</v>
      </c>
      <c r="L12" s="305">
        <v>0</v>
      </c>
      <c r="M12" s="77">
        <v>0</v>
      </c>
      <c r="N12" s="77">
        <v>0</v>
      </c>
      <c r="O12" s="77" t="s">
        <v>167</v>
      </c>
      <c r="P12" s="78">
        <v>1</v>
      </c>
      <c r="Q12" s="306">
        <v>44221</v>
      </c>
      <c r="R12" s="306">
        <v>44286</v>
      </c>
      <c r="S12" s="315"/>
      <c r="T12" s="290"/>
      <c r="U12" s="290"/>
      <c r="V12" s="370"/>
    </row>
    <row r="13" spans="1:25" ht="70.5" customHeight="1" x14ac:dyDescent="0.3">
      <c r="A13" s="353"/>
      <c r="B13" s="321"/>
      <c r="C13" s="326"/>
      <c r="D13" s="307"/>
      <c r="E13" s="307"/>
      <c r="F13" s="307"/>
      <c r="G13" s="307"/>
      <c r="H13" s="310"/>
      <c r="I13" s="310"/>
      <c r="J13" s="307"/>
      <c r="K13" s="79">
        <v>0.5</v>
      </c>
      <c r="L13" s="79">
        <v>0.5</v>
      </c>
      <c r="M13" s="79">
        <v>1</v>
      </c>
      <c r="N13" s="79">
        <v>1</v>
      </c>
      <c r="O13" s="79"/>
      <c r="P13" s="79">
        <v>1</v>
      </c>
      <c r="Q13" s="306"/>
      <c r="R13" s="306"/>
      <c r="S13" s="315"/>
      <c r="T13" s="291"/>
      <c r="U13" s="291"/>
      <c r="V13" s="370"/>
    </row>
    <row r="14" spans="1:25" ht="84" customHeight="1" x14ac:dyDescent="0.3">
      <c r="A14" s="353"/>
      <c r="B14" s="332" t="s">
        <v>272</v>
      </c>
      <c r="C14" s="307"/>
      <c r="D14" s="326" t="s">
        <v>163</v>
      </c>
      <c r="E14" s="326" t="s">
        <v>163</v>
      </c>
      <c r="F14" s="307"/>
      <c r="G14" s="307"/>
      <c r="H14" s="333" t="s">
        <v>273</v>
      </c>
      <c r="I14" s="310" t="s">
        <v>274</v>
      </c>
      <c r="J14" s="307" t="s">
        <v>166</v>
      </c>
      <c r="K14" s="80">
        <v>1</v>
      </c>
      <c r="L14" s="77">
        <v>0</v>
      </c>
      <c r="M14" s="77">
        <v>0</v>
      </c>
      <c r="N14" s="77">
        <v>0</v>
      </c>
      <c r="O14" s="77" t="s">
        <v>167</v>
      </c>
      <c r="P14" s="78">
        <f>+SUM(K14:N14)</f>
        <v>1</v>
      </c>
      <c r="Q14" s="306">
        <v>44221</v>
      </c>
      <c r="R14" s="306">
        <v>44285</v>
      </c>
      <c r="S14" s="315" t="s">
        <v>172</v>
      </c>
      <c r="T14" s="285" t="s">
        <v>514</v>
      </c>
      <c r="U14" s="287" t="s">
        <v>465</v>
      </c>
      <c r="V14" s="369"/>
    </row>
    <row r="15" spans="1:25" ht="148.5" customHeight="1" x14ac:dyDescent="0.3">
      <c r="A15" s="353"/>
      <c r="B15" s="332"/>
      <c r="C15" s="307"/>
      <c r="D15" s="326"/>
      <c r="E15" s="326"/>
      <c r="F15" s="307"/>
      <c r="G15" s="307"/>
      <c r="H15" s="333"/>
      <c r="I15" s="310"/>
      <c r="J15" s="307"/>
      <c r="K15" s="79">
        <v>1</v>
      </c>
      <c r="L15" s="79">
        <v>1</v>
      </c>
      <c r="M15" s="79">
        <v>1</v>
      </c>
      <c r="N15" s="79">
        <v>1</v>
      </c>
      <c r="O15" s="79"/>
      <c r="P15" s="79">
        <v>1</v>
      </c>
      <c r="Q15" s="308"/>
      <c r="R15" s="308"/>
      <c r="S15" s="315"/>
      <c r="T15" s="286"/>
      <c r="U15" s="288"/>
      <c r="V15" s="369"/>
    </row>
    <row r="16" spans="1:25" ht="228" customHeight="1" x14ac:dyDescent="0.4">
      <c r="A16" s="353"/>
      <c r="B16" s="321" t="s">
        <v>173</v>
      </c>
      <c r="C16" s="307"/>
      <c r="D16" s="307"/>
      <c r="E16" s="326" t="s">
        <v>163</v>
      </c>
      <c r="F16" s="326" t="s">
        <v>163</v>
      </c>
      <c r="G16" s="307"/>
      <c r="H16" s="310" t="s">
        <v>275</v>
      </c>
      <c r="I16" s="310" t="s">
        <v>276</v>
      </c>
      <c r="J16" s="307" t="s">
        <v>277</v>
      </c>
      <c r="K16" s="81">
        <v>0.25</v>
      </c>
      <c r="L16" s="81">
        <v>0.5</v>
      </c>
      <c r="M16" s="81">
        <v>0.75</v>
      </c>
      <c r="N16" s="81">
        <v>1</v>
      </c>
      <c r="O16" s="77" t="s">
        <v>167</v>
      </c>
      <c r="P16" s="78">
        <v>100</v>
      </c>
      <c r="Q16" s="306">
        <v>44197</v>
      </c>
      <c r="R16" s="306">
        <v>44561</v>
      </c>
      <c r="S16" s="315" t="s">
        <v>175</v>
      </c>
      <c r="T16" s="371" t="s">
        <v>528</v>
      </c>
      <c r="U16" s="372" t="s">
        <v>498</v>
      </c>
      <c r="V16" s="156"/>
    </row>
    <row r="17" spans="1:22" ht="290.25" customHeight="1" x14ac:dyDescent="0.3">
      <c r="A17" s="353"/>
      <c r="B17" s="321"/>
      <c r="C17" s="307"/>
      <c r="D17" s="307"/>
      <c r="E17" s="326"/>
      <c r="F17" s="326"/>
      <c r="G17" s="307"/>
      <c r="H17" s="310"/>
      <c r="I17" s="310"/>
      <c r="J17" s="307"/>
      <c r="K17" s="79">
        <v>0.25</v>
      </c>
      <c r="L17" s="79">
        <v>0.5</v>
      </c>
      <c r="M17" s="79">
        <v>0.75</v>
      </c>
      <c r="N17" s="79">
        <v>1</v>
      </c>
      <c r="O17" s="79"/>
      <c r="P17" s="79">
        <v>1</v>
      </c>
      <c r="Q17" s="306"/>
      <c r="R17" s="306"/>
      <c r="S17" s="315"/>
      <c r="T17" s="371"/>
      <c r="U17" s="373"/>
      <c r="V17" s="378"/>
    </row>
    <row r="18" spans="1:22" ht="143.25" customHeight="1" x14ac:dyDescent="0.3">
      <c r="A18" s="353"/>
      <c r="B18" s="321"/>
      <c r="C18" s="322"/>
      <c r="D18" s="316" t="s">
        <v>278</v>
      </c>
      <c r="E18" s="322" t="s">
        <v>278</v>
      </c>
      <c r="F18" s="322" t="s">
        <v>278</v>
      </c>
      <c r="G18" s="307"/>
      <c r="H18" s="307" t="s">
        <v>279</v>
      </c>
      <c r="I18" s="307" t="s">
        <v>280</v>
      </c>
      <c r="J18" s="307" t="s">
        <v>281</v>
      </c>
      <c r="K18" s="81">
        <v>0.25</v>
      </c>
      <c r="L18" s="81">
        <v>0.5</v>
      </c>
      <c r="M18" s="81">
        <v>0.75</v>
      </c>
      <c r="N18" s="81">
        <v>1</v>
      </c>
      <c r="O18" s="77" t="s">
        <v>167</v>
      </c>
      <c r="P18" s="79">
        <v>1</v>
      </c>
      <c r="Q18" s="306">
        <v>44221</v>
      </c>
      <c r="R18" s="306">
        <v>44561</v>
      </c>
      <c r="S18" s="315" t="s">
        <v>175</v>
      </c>
      <c r="T18" s="289" t="s">
        <v>499</v>
      </c>
      <c r="U18" s="289" t="s">
        <v>500</v>
      </c>
      <c r="V18" s="379"/>
    </row>
    <row r="19" spans="1:22" ht="228" customHeight="1" x14ac:dyDescent="0.3">
      <c r="A19" s="353"/>
      <c r="B19" s="321"/>
      <c r="C19" s="322"/>
      <c r="D19" s="316"/>
      <c r="E19" s="322"/>
      <c r="F19" s="322"/>
      <c r="G19" s="307"/>
      <c r="H19" s="307"/>
      <c r="I19" s="307"/>
      <c r="J19" s="307"/>
      <c r="K19" s="79">
        <v>0.25</v>
      </c>
      <c r="L19" s="79">
        <v>0.5</v>
      </c>
      <c r="M19" s="79">
        <v>0.75</v>
      </c>
      <c r="N19" s="79">
        <v>1</v>
      </c>
      <c r="O19" s="79"/>
      <c r="P19" s="79">
        <v>1</v>
      </c>
      <c r="Q19" s="306"/>
      <c r="R19" s="306"/>
      <c r="S19" s="315"/>
      <c r="T19" s="291"/>
      <c r="U19" s="291"/>
    </row>
    <row r="20" spans="1:22" ht="177.75" customHeight="1" x14ac:dyDescent="0.3">
      <c r="A20" s="360" t="s">
        <v>176</v>
      </c>
      <c r="B20" s="328" t="s">
        <v>177</v>
      </c>
      <c r="C20" s="77"/>
      <c r="D20" s="77" t="s">
        <v>163</v>
      </c>
      <c r="E20" s="77" t="s">
        <v>163</v>
      </c>
      <c r="F20" s="77"/>
      <c r="G20" s="77"/>
      <c r="H20" s="82" t="s">
        <v>178</v>
      </c>
      <c r="I20" s="82" t="s">
        <v>179</v>
      </c>
      <c r="J20" s="307" t="s">
        <v>174</v>
      </c>
      <c r="K20" s="329">
        <v>0.25</v>
      </c>
      <c r="L20" s="329">
        <v>0.5</v>
      </c>
      <c r="M20" s="329">
        <v>0.75</v>
      </c>
      <c r="N20" s="329">
        <v>1</v>
      </c>
      <c r="O20" s="330" t="s">
        <v>167</v>
      </c>
      <c r="P20" s="331">
        <v>100</v>
      </c>
      <c r="Q20" s="306">
        <v>44197</v>
      </c>
      <c r="R20" s="306">
        <v>44561</v>
      </c>
      <c r="S20" s="315" t="s">
        <v>175</v>
      </c>
      <c r="T20" s="289" t="s">
        <v>501</v>
      </c>
      <c r="U20" s="289" t="s">
        <v>502</v>
      </c>
    </row>
    <row r="21" spans="1:22" ht="90" customHeight="1" x14ac:dyDescent="0.3">
      <c r="A21" s="360"/>
      <c r="B21" s="328"/>
      <c r="C21" s="77"/>
      <c r="D21" s="77"/>
      <c r="E21" s="77" t="s">
        <v>163</v>
      </c>
      <c r="F21" s="77"/>
      <c r="G21" s="77"/>
      <c r="H21" s="82" t="s">
        <v>180</v>
      </c>
      <c r="I21" s="82" t="s">
        <v>282</v>
      </c>
      <c r="J21" s="307"/>
      <c r="K21" s="329"/>
      <c r="L21" s="329"/>
      <c r="M21" s="329"/>
      <c r="N21" s="329"/>
      <c r="O21" s="330"/>
      <c r="P21" s="331"/>
      <c r="Q21" s="306"/>
      <c r="R21" s="306"/>
      <c r="S21" s="315"/>
      <c r="T21" s="290"/>
      <c r="U21" s="290"/>
    </row>
    <row r="22" spans="1:22" ht="85.5" customHeight="1" x14ac:dyDescent="0.3">
      <c r="A22" s="360"/>
      <c r="B22" s="328"/>
      <c r="C22" s="77"/>
      <c r="D22" s="77"/>
      <c r="E22" s="77"/>
      <c r="F22" s="77" t="s">
        <v>163</v>
      </c>
      <c r="G22" s="77"/>
      <c r="H22" s="82" t="s">
        <v>181</v>
      </c>
      <c r="I22" s="82" t="s">
        <v>182</v>
      </c>
      <c r="J22" s="307"/>
      <c r="K22" s="329"/>
      <c r="L22" s="329"/>
      <c r="M22" s="329"/>
      <c r="N22" s="329"/>
      <c r="O22" s="330"/>
      <c r="P22" s="331"/>
      <c r="Q22" s="306"/>
      <c r="R22" s="306"/>
      <c r="S22" s="315"/>
      <c r="T22" s="290"/>
      <c r="U22" s="290"/>
    </row>
    <row r="23" spans="1:22" ht="28.5" customHeight="1" x14ac:dyDescent="0.3">
      <c r="A23" s="360"/>
      <c r="B23" s="328"/>
      <c r="C23" s="322"/>
      <c r="D23" s="322"/>
      <c r="E23" s="322"/>
      <c r="F23" s="322"/>
      <c r="G23" s="316" t="s">
        <v>163</v>
      </c>
      <c r="H23" s="310" t="s">
        <v>183</v>
      </c>
      <c r="I23" s="327" t="s">
        <v>184</v>
      </c>
      <c r="J23" s="307"/>
      <c r="K23" s="329"/>
      <c r="L23" s="329"/>
      <c r="M23" s="329"/>
      <c r="N23" s="329"/>
      <c r="O23" s="330"/>
      <c r="P23" s="331"/>
      <c r="Q23" s="306"/>
      <c r="R23" s="306"/>
      <c r="S23" s="315"/>
      <c r="T23" s="290"/>
      <c r="U23" s="290"/>
    </row>
    <row r="24" spans="1:22" ht="94.5" customHeight="1" x14ac:dyDescent="0.3">
      <c r="A24" s="360"/>
      <c r="B24" s="328"/>
      <c r="C24" s="322"/>
      <c r="D24" s="322"/>
      <c r="E24" s="322"/>
      <c r="F24" s="322"/>
      <c r="G24" s="316"/>
      <c r="H24" s="310"/>
      <c r="I24" s="327"/>
      <c r="J24" s="307"/>
      <c r="K24" s="79">
        <v>0.25</v>
      </c>
      <c r="L24" s="79">
        <v>0.5</v>
      </c>
      <c r="M24" s="79">
        <v>0.75</v>
      </c>
      <c r="N24" s="79">
        <v>1</v>
      </c>
      <c r="O24" s="79"/>
      <c r="P24" s="79">
        <v>1</v>
      </c>
      <c r="Q24" s="306"/>
      <c r="R24" s="306"/>
      <c r="S24" s="315"/>
      <c r="T24" s="291"/>
      <c r="U24" s="291"/>
    </row>
    <row r="25" spans="1:22" ht="113.25" customHeight="1" x14ac:dyDescent="0.3">
      <c r="A25" s="360"/>
      <c r="B25" s="368" t="s">
        <v>283</v>
      </c>
      <c r="C25" s="322"/>
      <c r="D25" s="316" t="s">
        <v>278</v>
      </c>
      <c r="E25" s="322" t="s">
        <v>278</v>
      </c>
      <c r="F25" s="322" t="s">
        <v>278</v>
      </c>
      <c r="G25" s="307"/>
      <c r="H25" s="312" t="s">
        <v>284</v>
      </c>
      <c r="I25" s="307" t="s">
        <v>419</v>
      </c>
      <c r="J25" s="307" t="s">
        <v>285</v>
      </c>
      <c r="K25" s="81">
        <v>0.25</v>
      </c>
      <c r="L25" s="81">
        <v>0.5</v>
      </c>
      <c r="M25" s="81">
        <v>0.75</v>
      </c>
      <c r="N25" s="81">
        <v>1</v>
      </c>
      <c r="O25" s="77" t="s">
        <v>167</v>
      </c>
      <c r="P25" s="79">
        <v>1</v>
      </c>
      <c r="Q25" s="306">
        <v>44221</v>
      </c>
      <c r="R25" s="306">
        <v>44561</v>
      </c>
      <c r="S25" s="315" t="s">
        <v>175</v>
      </c>
      <c r="T25" s="289" t="s">
        <v>526</v>
      </c>
      <c r="U25" s="289" t="s">
        <v>503</v>
      </c>
    </row>
    <row r="26" spans="1:22" ht="175.5" customHeight="1" x14ac:dyDescent="0.3">
      <c r="A26" s="360"/>
      <c r="B26" s="368"/>
      <c r="C26" s="322"/>
      <c r="D26" s="316"/>
      <c r="E26" s="322"/>
      <c r="F26" s="322"/>
      <c r="G26" s="307"/>
      <c r="H26" s="312"/>
      <c r="I26" s="307"/>
      <c r="J26" s="307"/>
      <c r="K26" s="79">
        <v>0.25</v>
      </c>
      <c r="L26" s="79">
        <v>0.5</v>
      </c>
      <c r="M26" s="79">
        <v>0.75</v>
      </c>
      <c r="N26" s="79">
        <v>1</v>
      </c>
      <c r="O26" s="79"/>
      <c r="P26" s="79">
        <v>1</v>
      </c>
      <c r="Q26" s="306"/>
      <c r="R26" s="306"/>
      <c r="S26" s="315"/>
      <c r="T26" s="291"/>
      <c r="U26" s="291"/>
    </row>
    <row r="27" spans="1:22" ht="75.75" customHeight="1" x14ac:dyDescent="0.3">
      <c r="A27" s="360"/>
      <c r="B27" s="368" t="s">
        <v>286</v>
      </c>
      <c r="C27" s="322"/>
      <c r="D27" s="326" t="s">
        <v>278</v>
      </c>
      <c r="E27" s="307" t="s">
        <v>278</v>
      </c>
      <c r="F27" s="307" t="s">
        <v>278</v>
      </c>
      <c r="G27" s="307"/>
      <c r="H27" s="312" t="s">
        <v>287</v>
      </c>
      <c r="I27" s="307" t="s">
        <v>288</v>
      </c>
      <c r="J27" s="307" t="s">
        <v>289</v>
      </c>
      <c r="K27" s="81">
        <v>0.25</v>
      </c>
      <c r="L27" s="81">
        <v>0.5</v>
      </c>
      <c r="M27" s="81">
        <v>0.75</v>
      </c>
      <c r="N27" s="81">
        <v>1</v>
      </c>
      <c r="O27" s="83"/>
      <c r="P27" s="83">
        <v>1</v>
      </c>
      <c r="Q27" s="306">
        <v>44221</v>
      </c>
      <c r="R27" s="306">
        <v>44561</v>
      </c>
      <c r="S27" s="315" t="s">
        <v>172</v>
      </c>
      <c r="T27" s="292" t="s">
        <v>515</v>
      </c>
      <c r="U27" s="289" t="s">
        <v>447</v>
      </c>
    </row>
    <row r="28" spans="1:22" ht="92.25" customHeight="1" x14ac:dyDescent="0.3">
      <c r="A28" s="360"/>
      <c r="B28" s="368"/>
      <c r="C28" s="322"/>
      <c r="D28" s="326"/>
      <c r="E28" s="307"/>
      <c r="F28" s="307"/>
      <c r="G28" s="307"/>
      <c r="H28" s="312"/>
      <c r="I28" s="307"/>
      <c r="J28" s="307"/>
      <c r="K28" s="79">
        <v>0.25</v>
      </c>
      <c r="L28" s="79">
        <v>0.5</v>
      </c>
      <c r="M28" s="79">
        <v>0.75</v>
      </c>
      <c r="N28" s="79">
        <v>1</v>
      </c>
      <c r="O28" s="79"/>
      <c r="P28" s="79">
        <v>1</v>
      </c>
      <c r="Q28" s="306"/>
      <c r="R28" s="306"/>
      <c r="S28" s="315"/>
      <c r="T28" s="295"/>
      <c r="U28" s="290"/>
    </row>
    <row r="29" spans="1:22" ht="63.75" customHeight="1" x14ac:dyDescent="0.3">
      <c r="A29" s="360"/>
      <c r="B29" s="328" t="s">
        <v>185</v>
      </c>
      <c r="C29" s="322"/>
      <c r="D29" s="322"/>
      <c r="E29" s="322"/>
      <c r="F29" s="322"/>
      <c r="G29" s="316" t="s">
        <v>163</v>
      </c>
      <c r="H29" s="310" t="s">
        <v>186</v>
      </c>
      <c r="I29" s="327" t="s">
        <v>187</v>
      </c>
      <c r="J29" s="307" t="s">
        <v>188</v>
      </c>
      <c r="K29" s="77">
        <v>0</v>
      </c>
      <c r="L29" s="77">
        <v>0</v>
      </c>
      <c r="M29" s="305">
        <v>1</v>
      </c>
      <c r="N29" s="305"/>
      <c r="O29" s="77" t="s">
        <v>167</v>
      </c>
      <c r="P29" s="78">
        <f>+SUM(K29:N29)</f>
        <v>1</v>
      </c>
      <c r="Q29" s="319">
        <v>44378</v>
      </c>
      <c r="R29" s="306">
        <v>44561</v>
      </c>
      <c r="S29" s="315" t="s">
        <v>172</v>
      </c>
      <c r="T29" s="292" t="s">
        <v>384</v>
      </c>
      <c r="U29" s="289" t="s">
        <v>414</v>
      </c>
    </row>
    <row r="30" spans="1:22" ht="60.75" customHeight="1" x14ac:dyDescent="0.3">
      <c r="A30" s="360"/>
      <c r="B30" s="328"/>
      <c r="C30" s="322"/>
      <c r="D30" s="322"/>
      <c r="E30" s="322"/>
      <c r="F30" s="322"/>
      <c r="G30" s="316"/>
      <c r="H30" s="310"/>
      <c r="I30" s="327"/>
      <c r="J30" s="307"/>
      <c r="K30" s="79">
        <v>0</v>
      </c>
      <c r="L30" s="79">
        <v>0</v>
      </c>
      <c r="M30" s="79">
        <v>0.4</v>
      </c>
      <c r="N30" s="79">
        <v>1</v>
      </c>
      <c r="O30" s="79"/>
      <c r="P30" s="79">
        <v>1</v>
      </c>
      <c r="Q30" s="320"/>
      <c r="R30" s="308"/>
      <c r="S30" s="315"/>
      <c r="T30" s="293"/>
      <c r="U30" s="291"/>
    </row>
    <row r="31" spans="1:22" ht="101.25" customHeight="1" x14ac:dyDescent="0.3">
      <c r="A31" s="363" t="s">
        <v>189</v>
      </c>
      <c r="B31" s="321" t="s">
        <v>290</v>
      </c>
      <c r="C31" s="322"/>
      <c r="D31" s="307"/>
      <c r="E31" s="326" t="s">
        <v>163</v>
      </c>
      <c r="F31" s="326" t="s">
        <v>163</v>
      </c>
      <c r="G31" s="307"/>
      <c r="H31" s="317" t="s">
        <v>291</v>
      </c>
      <c r="I31" s="310" t="s">
        <v>292</v>
      </c>
      <c r="J31" s="307" t="s">
        <v>293</v>
      </c>
      <c r="K31" s="77">
        <v>0</v>
      </c>
      <c r="L31" s="305">
        <v>1</v>
      </c>
      <c r="M31" s="305"/>
      <c r="N31" s="305"/>
      <c r="O31" s="77" t="s">
        <v>167</v>
      </c>
      <c r="P31" s="78">
        <f>+SUM(K31:N31)</f>
        <v>1</v>
      </c>
      <c r="Q31" s="306">
        <v>44287</v>
      </c>
      <c r="R31" s="306">
        <v>44469</v>
      </c>
      <c r="S31" s="312" t="s">
        <v>172</v>
      </c>
      <c r="T31" s="292" t="s">
        <v>529</v>
      </c>
      <c r="U31" s="289" t="s">
        <v>447</v>
      </c>
    </row>
    <row r="32" spans="1:22" ht="108.75" customHeight="1" x14ac:dyDescent="0.3">
      <c r="A32" s="364"/>
      <c r="B32" s="321"/>
      <c r="C32" s="322"/>
      <c r="D32" s="307"/>
      <c r="E32" s="326"/>
      <c r="F32" s="326"/>
      <c r="G32" s="307"/>
      <c r="H32" s="317"/>
      <c r="I32" s="310"/>
      <c r="J32" s="307"/>
      <c r="K32" s="79">
        <v>0</v>
      </c>
      <c r="L32" s="79">
        <v>0.3</v>
      </c>
      <c r="M32" s="79">
        <v>0.6</v>
      </c>
      <c r="N32" s="79">
        <v>1</v>
      </c>
      <c r="O32" s="79"/>
      <c r="P32" s="79">
        <v>1</v>
      </c>
      <c r="Q32" s="308"/>
      <c r="R32" s="308"/>
      <c r="S32" s="312"/>
      <c r="T32" s="295"/>
      <c r="U32" s="290"/>
    </row>
    <row r="33" spans="1:22" ht="61.5" customHeight="1" x14ac:dyDescent="0.3">
      <c r="A33" s="364"/>
      <c r="B33" s="321" t="s">
        <v>190</v>
      </c>
      <c r="C33" s="322"/>
      <c r="D33" s="322"/>
      <c r="E33" s="322"/>
      <c r="F33" s="322"/>
      <c r="G33" s="316" t="s">
        <v>163</v>
      </c>
      <c r="H33" s="310" t="s">
        <v>191</v>
      </c>
      <c r="I33" s="310" t="s">
        <v>192</v>
      </c>
      <c r="J33" s="307" t="s">
        <v>166</v>
      </c>
      <c r="K33" s="77">
        <v>0</v>
      </c>
      <c r="L33" s="77">
        <v>0</v>
      </c>
      <c r="M33" s="77">
        <v>0</v>
      </c>
      <c r="N33" s="305">
        <v>1</v>
      </c>
      <c r="O33" s="305"/>
      <c r="P33" s="78">
        <f>+SUM(K33:N33)</f>
        <v>1</v>
      </c>
      <c r="Q33" s="311">
        <v>44470</v>
      </c>
      <c r="R33" s="311">
        <v>44576</v>
      </c>
      <c r="S33" s="309" t="s">
        <v>32</v>
      </c>
      <c r="T33" s="296" t="s">
        <v>384</v>
      </c>
      <c r="U33" s="298" t="s">
        <v>474</v>
      </c>
    </row>
    <row r="34" spans="1:22" ht="60" customHeight="1" x14ac:dyDescent="0.3">
      <c r="A34" s="364"/>
      <c r="B34" s="321"/>
      <c r="C34" s="322"/>
      <c r="D34" s="322"/>
      <c r="E34" s="322"/>
      <c r="F34" s="322"/>
      <c r="G34" s="316"/>
      <c r="H34" s="310"/>
      <c r="I34" s="310"/>
      <c r="J34" s="307"/>
      <c r="K34" s="79">
        <v>0</v>
      </c>
      <c r="L34" s="79">
        <v>0</v>
      </c>
      <c r="M34" s="79">
        <v>0</v>
      </c>
      <c r="N34" s="304">
        <v>1</v>
      </c>
      <c r="O34" s="304"/>
      <c r="P34" s="79">
        <v>1</v>
      </c>
      <c r="Q34" s="311"/>
      <c r="R34" s="311"/>
      <c r="S34" s="309"/>
      <c r="T34" s="297"/>
      <c r="U34" s="299"/>
    </row>
    <row r="35" spans="1:22" ht="48" customHeight="1" x14ac:dyDescent="0.3">
      <c r="A35" s="364"/>
      <c r="B35" s="321" t="s">
        <v>294</v>
      </c>
      <c r="C35" s="322"/>
      <c r="D35" s="322"/>
      <c r="E35" s="322"/>
      <c r="F35" s="322"/>
      <c r="G35" s="316" t="s">
        <v>278</v>
      </c>
      <c r="H35" s="307" t="s">
        <v>295</v>
      </c>
      <c r="I35" s="307" t="s">
        <v>296</v>
      </c>
      <c r="J35" s="307" t="s">
        <v>166</v>
      </c>
      <c r="K35" s="77">
        <v>0</v>
      </c>
      <c r="L35" s="77">
        <v>0</v>
      </c>
      <c r="M35" s="80">
        <v>1</v>
      </c>
      <c r="N35" s="77"/>
      <c r="O35" s="77" t="s">
        <v>297</v>
      </c>
      <c r="P35" s="78">
        <v>1</v>
      </c>
      <c r="Q35" s="306">
        <v>44378</v>
      </c>
      <c r="R35" s="306">
        <v>44438</v>
      </c>
      <c r="S35" s="313" t="s">
        <v>172</v>
      </c>
      <c r="T35" s="289" t="s">
        <v>384</v>
      </c>
      <c r="U35" s="298" t="s">
        <v>414</v>
      </c>
    </row>
    <row r="36" spans="1:22" ht="55.5" customHeight="1" x14ac:dyDescent="0.3">
      <c r="A36" s="364"/>
      <c r="B36" s="321"/>
      <c r="C36" s="322"/>
      <c r="D36" s="322"/>
      <c r="E36" s="322"/>
      <c r="F36" s="322"/>
      <c r="G36" s="316"/>
      <c r="H36" s="307"/>
      <c r="I36" s="307"/>
      <c r="J36" s="307"/>
      <c r="K36" s="79">
        <v>0</v>
      </c>
      <c r="L36" s="79">
        <v>0</v>
      </c>
      <c r="M36" s="79">
        <v>1</v>
      </c>
      <c r="N36" s="79">
        <v>1</v>
      </c>
      <c r="O36" s="79"/>
      <c r="P36" s="79">
        <v>1</v>
      </c>
      <c r="Q36" s="306"/>
      <c r="R36" s="306"/>
      <c r="S36" s="313"/>
      <c r="T36" s="291"/>
      <c r="U36" s="299"/>
    </row>
    <row r="37" spans="1:22" ht="48" customHeight="1" x14ac:dyDescent="0.3">
      <c r="A37" s="364"/>
      <c r="B37" s="321" t="s">
        <v>298</v>
      </c>
      <c r="C37" s="322"/>
      <c r="D37" s="322"/>
      <c r="E37" s="322"/>
      <c r="F37" s="322"/>
      <c r="G37" s="316" t="s">
        <v>278</v>
      </c>
      <c r="H37" s="307" t="s">
        <v>299</v>
      </c>
      <c r="I37" s="307" t="s">
        <v>300</v>
      </c>
      <c r="J37" s="307" t="s">
        <v>166</v>
      </c>
      <c r="K37" s="77">
        <v>0</v>
      </c>
      <c r="L37" s="77">
        <v>0</v>
      </c>
      <c r="M37" s="77">
        <v>0</v>
      </c>
      <c r="N37" s="305">
        <v>1</v>
      </c>
      <c r="O37" s="305"/>
      <c r="P37" s="78">
        <v>1</v>
      </c>
      <c r="Q37" s="325">
        <v>44531</v>
      </c>
      <c r="R37" s="306">
        <v>44592</v>
      </c>
      <c r="S37" s="313" t="s">
        <v>172</v>
      </c>
      <c r="T37" s="292" t="s">
        <v>516</v>
      </c>
      <c r="U37" s="289" t="s">
        <v>527</v>
      </c>
    </row>
    <row r="38" spans="1:22" ht="52.5" customHeight="1" x14ac:dyDescent="0.3">
      <c r="A38" s="364"/>
      <c r="B38" s="321"/>
      <c r="C38" s="322"/>
      <c r="D38" s="322"/>
      <c r="E38" s="322"/>
      <c r="F38" s="322"/>
      <c r="G38" s="316"/>
      <c r="H38" s="307"/>
      <c r="I38" s="307"/>
      <c r="J38" s="307"/>
      <c r="K38" s="79">
        <v>0</v>
      </c>
      <c r="L38" s="79">
        <v>0</v>
      </c>
      <c r="M38" s="79">
        <v>0</v>
      </c>
      <c r="N38" s="304">
        <v>1</v>
      </c>
      <c r="O38" s="304"/>
      <c r="P38" s="79">
        <v>1</v>
      </c>
      <c r="Q38" s="325"/>
      <c r="R38" s="306"/>
      <c r="S38" s="313"/>
      <c r="T38" s="293"/>
      <c r="U38" s="290"/>
    </row>
    <row r="39" spans="1:22" ht="104.25" customHeight="1" x14ac:dyDescent="0.3">
      <c r="A39" s="364"/>
      <c r="B39" s="321" t="s">
        <v>193</v>
      </c>
      <c r="C39" s="322"/>
      <c r="D39" s="322"/>
      <c r="E39" s="322"/>
      <c r="F39" s="322"/>
      <c r="G39" s="316" t="s">
        <v>163</v>
      </c>
      <c r="H39" s="310" t="s">
        <v>194</v>
      </c>
      <c r="I39" s="310" t="s">
        <v>195</v>
      </c>
      <c r="J39" s="307" t="s">
        <v>166</v>
      </c>
      <c r="K39" s="80">
        <v>1</v>
      </c>
      <c r="L39" s="77">
        <v>0</v>
      </c>
      <c r="M39" s="77">
        <v>0</v>
      </c>
      <c r="N39" s="77">
        <v>0</v>
      </c>
      <c r="O39" s="77" t="s">
        <v>167</v>
      </c>
      <c r="P39" s="78">
        <f>+SUM(K39:N39)</f>
        <v>1</v>
      </c>
      <c r="Q39" s="306">
        <v>44221</v>
      </c>
      <c r="R39" s="306">
        <v>44286</v>
      </c>
      <c r="S39" s="323" t="s">
        <v>172</v>
      </c>
      <c r="T39" s="294" t="s">
        <v>385</v>
      </c>
      <c r="U39" s="289" t="s">
        <v>420</v>
      </c>
    </row>
    <row r="40" spans="1:22" ht="52.5" customHeight="1" x14ac:dyDescent="0.3">
      <c r="A40" s="364"/>
      <c r="B40" s="321"/>
      <c r="C40" s="322"/>
      <c r="D40" s="322"/>
      <c r="E40" s="322"/>
      <c r="F40" s="322"/>
      <c r="G40" s="316"/>
      <c r="H40" s="310"/>
      <c r="I40" s="310"/>
      <c r="J40" s="307"/>
      <c r="K40" s="79">
        <v>1</v>
      </c>
      <c r="L40" s="79">
        <v>1</v>
      </c>
      <c r="M40" s="79">
        <v>1</v>
      </c>
      <c r="N40" s="79">
        <v>1</v>
      </c>
      <c r="O40" s="79"/>
      <c r="P40" s="79">
        <v>1</v>
      </c>
      <c r="Q40" s="306"/>
      <c r="R40" s="306"/>
      <c r="S40" s="313"/>
      <c r="T40" s="294"/>
      <c r="U40" s="291"/>
    </row>
    <row r="41" spans="1:22" ht="87.75" customHeight="1" x14ac:dyDescent="0.3">
      <c r="A41" s="364"/>
      <c r="B41" s="321" t="s">
        <v>196</v>
      </c>
      <c r="C41" s="322"/>
      <c r="D41" s="322"/>
      <c r="E41" s="322"/>
      <c r="F41" s="322"/>
      <c r="G41" s="316" t="s">
        <v>163</v>
      </c>
      <c r="H41" s="317" t="s">
        <v>197</v>
      </c>
      <c r="I41" s="310" t="s">
        <v>198</v>
      </c>
      <c r="J41" s="307" t="s">
        <v>166</v>
      </c>
      <c r="K41" s="77">
        <v>0</v>
      </c>
      <c r="L41" s="77">
        <v>0</v>
      </c>
      <c r="M41" s="77">
        <v>0</v>
      </c>
      <c r="N41" s="305">
        <v>1</v>
      </c>
      <c r="O41" s="305"/>
      <c r="P41" s="78">
        <f>+SUM(K41:N41)</f>
        <v>1</v>
      </c>
      <c r="Q41" s="318">
        <v>44470</v>
      </c>
      <c r="R41" s="318">
        <v>44607</v>
      </c>
      <c r="S41" s="324" t="s">
        <v>140</v>
      </c>
      <c r="T41" s="376" t="s">
        <v>384</v>
      </c>
      <c r="U41" s="298" t="s">
        <v>414</v>
      </c>
    </row>
    <row r="42" spans="1:22" ht="50.25" customHeight="1" x14ac:dyDescent="0.3">
      <c r="A42" s="364"/>
      <c r="B42" s="321"/>
      <c r="C42" s="322"/>
      <c r="D42" s="322"/>
      <c r="E42" s="322"/>
      <c r="F42" s="322"/>
      <c r="G42" s="316"/>
      <c r="H42" s="317"/>
      <c r="I42" s="310"/>
      <c r="J42" s="307"/>
      <c r="K42" s="79">
        <v>0</v>
      </c>
      <c r="L42" s="79">
        <v>0</v>
      </c>
      <c r="M42" s="79">
        <v>0</v>
      </c>
      <c r="N42" s="304">
        <v>1</v>
      </c>
      <c r="O42" s="304"/>
      <c r="P42" s="79">
        <v>1</v>
      </c>
      <c r="Q42" s="318"/>
      <c r="R42" s="318"/>
      <c r="S42" s="324"/>
      <c r="T42" s="377"/>
      <c r="U42" s="299"/>
    </row>
    <row r="43" spans="1:22" ht="120.75" customHeight="1" x14ac:dyDescent="0.3">
      <c r="A43" s="364"/>
      <c r="B43" s="361" t="s">
        <v>346</v>
      </c>
      <c r="C43" s="367"/>
      <c r="D43" s="367"/>
      <c r="E43" s="367"/>
      <c r="F43" s="367"/>
      <c r="G43" s="365" t="s">
        <v>163</v>
      </c>
      <c r="H43" s="314" t="s">
        <v>347</v>
      </c>
      <c r="I43" s="314" t="s">
        <v>348</v>
      </c>
      <c r="J43" s="314" t="s">
        <v>166</v>
      </c>
      <c r="K43" s="77">
        <v>0</v>
      </c>
      <c r="L43" s="77">
        <v>0</v>
      </c>
      <c r="M43" s="77">
        <v>0</v>
      </c>
      <c r="N43" s="305">
        <v>1</v>
      </c>
      <c r="O43" s="305"/>
      <c r="P43" s="78">
        <f>+SUM(K43:N43)</f>
        <v>1</v>
      </c>
      <c r="Q43" s="306">
        <v>44197</v>
      </c>
      <c r="R43" s="306">
        <v>44561</v>
      </c>
      <c r="S43" s="313" t="s">
        <v>349</v>
      </c>
      <c r="T43" s="374" t="s">
        <v>517</v>
      </c>
      <c r="U43" s="289" t="s">
        <v>527</v>
      </c>
      <c r="V43" s="369"/>
    </row>
    <row r="44" spans="1:22" ht="125.25" customHeight="1" x14ac:dyDescent="0.3">
      <c r="A44" s="41"/>
      <c r="B44" s="362"/>
      <c r="C44" s="367"/>
      <c r="D44" s="367"/>
      <c r="E44" s="367"/>
      <c r="F44" s="367"/>
      <c r="G44" s="366"/>
      <c r="H44" s="314"/>
      <c r="I44" s="314"/>
      <c r="J44" s="314"/>
      <c r="K44" s="79">
        <v>0</v>
      </c>
      <c r="L44" s="79">
        <v>0</v>
      </c>
      <c r="M44" s="79">
        <v>0</v>
      </c>
      <c r="N44" s="304">
        <v>1</v>
      </c>
      <c r="O44" s="304"/>
      <c r="P44" s="79">
        <v>1</v>
      </c>
      <c r="Q44" s="306"/>
      <c r="R44" s="306"/>
      <c r="S44" s="313"/>
      <c r="T44" s="375"/>
      <c r="U44" s="290"/>
      <c r="V44" s="369"/>
    </row>
    <row r="45" spans="1:22" x14ac:dyDescent="0.3">
      <c r="J45" s="42"/>
    </row>
    <row r="46" spans="1:22" ht="21.6" thickBot="1" x14ac:dyDescent="0.35">
      <c r="I46" s="300" t="s">
        <v>199</v>
      </c>
      <c r="J46" s="301"/>
      <c r="K46" s="84">
        <f>+(K9+K11+K13+K15+K17+K19+K24+K28+K30+K32+K34+K36+K38+K40+K42+K44)/16</f>
        <v>0.29375000000000001</v>
      </c>
      <c r="L46" s="84">
        <f>+(L9+L11+L13+L15+L17+L19+L24+L28+L30+L32+L34+L36+L38+L40+L42+L44)/16</f>
        <v>0.42499999999999999</v>
      </c>
      <c r="M46" s="84">
        <f>+(M9+M11+M13+M15+M17+M19+M24+M28+M30+M32+M34+M36+M38+M40+M42+M44)/16</f>
        <v>0.625</v>
      </c>
      <c r="N46" s="302">
        <f>+(N9+N11+N13+N15+N17+N19+N24+N28+N30+N32+N34+N36+N38+N40+N42)/15</f>
        <v>1</v>
      </c>
      <c r="O46" s="303"/>
      <c r="P46" s="85">
        <v>1</v>
      </c>
    </row>
    <row r="47" spans="1:22" ht="21" x14ac:dyDescent="0.4">
      <c r="I47" s="86"/>
      <c r="J47" s="86"/>
      <c r="K47" s="86"/>
      <c r="L47" s="86"/>
      <c r="M47" s="86"/>
      <c r="N47" s="86"/>
      <c r="O47" s="86"/>
      <c r="P47" s="86"/>
    </row>
    <row r="48" spans="1:22" ht="21" x14ac:dyDescent="0.4">
      <c r="I48" s="86"/>
      <c r="J48" s="86"/>
      <c r="K48" s="86"/>
      <c r="L48" s="86"/>
      <c r="M48" s="86"/>
      <c r="N48" s="86"/>
      <c r="O48" s="86"/>
      <c r="P48" s="86"/>
    </row>
  </sheetData>
  <autoFilter ref="A7:S43" xr:uid="{00000000-0009-0000-0000-000003000000}"/>
  <mergeCells count="271">
    <mergeCell ref="V43:V44"/>
    <mergeCell ref="V10:V13"/>
    <mergeCell ref="V14:V15"/>
    <mergeCell ref="T16:T17"/>
    <mergeCell ref="U16:U17"/>
    <mergeCell ref="T18:T19"/>
    <mergeCell ref="U18:U19"/>
    <mergeCell ref="T20:T24"/>
    <mergeCell ref="U20:U24"/>
    <mergeCell ref="U25:U26"/>
    <mergeCell ref="T25:T26"/>
    <mergeCell ref="T43:T44"/>
    <mergeCell ref="U43:U44"/>
    <mergeCell ref="T41:T42"/>
    <mergeCell ref="U41:U42"/>
    <mergeCell ref="V17:V18"/>
    <mergeCell ref="A20:A30"/>
    <mergeCell ref="B20:B24"/>
    <mergeCell ref="B43:B44"/>
    <mergeCell ref="A31:A43"/>
    <mergeCell ref="G43:G44"/>
    <mergeCell ref="H43:H44"/>
    <mergeCell ref="I43:I44"/>
    <mergeCell ref="F43:F44"/>
    <mergeCell ref="E43:E44"/>
    <mergeCell ref="D43:D44"/>
    <mergeCell ref="C43:C44"/>
    <mergeCell ref="G35:G36"/>
    <mergeCell ref="H35:H36"/>
    <mergeCell ref="G33:G34"/>
    <mergeCell ref="H33:H34"/>
    <mergeCell ref="B33:B34"/>
    <mergeCell ref="C33:C34"/>
    <mergeCell ref="D33:D34"/>
    <mergeCell ref="E33:E34"/>
    <mergeCell ref="F33:F34"/>
    <mergeCell ref="B25:B26"/>
    <mergeCell ref="B27:B28"/>
    <mergeCell ref="C27:C28"/>
    <mergeCell ref="D27:D28"/>
    <mergeCell ref="A3:C3"/>
    <mergeCell ref="A4:C4"/>
    <mergeCell ref="A1:U1"/>
    <mergeCell ref="A2:U2"/>
    <mergeCell ref="D3:U3"/>
    <mergeCell ref="D4:U4"/>
    <mergeCell ref="A5:U5"/>
    <mergeCell ref="G8:G9"/>
    <mergeCell ref="T6:U6"/>
    <mergeCell ref="J8:J9"/>
    <mergeCell ref="K8:L8"/>
    <mergeCell ref="A8:A19"/>
    <mergeCell ref="B8:B9"/>
    <mergeCell ref="C8:C9"/>
    <mergeCell ref="D8:D9"/>
    <mergeCell ref="E8:E9"/>
    <mergeCell ref="F8:F9"/>
    <mergeCell ref="A6:A7"/>
    <mergeCell ref="B6:B7"/>
    <mergeCell ref="C6:G6"/>
    <mergeCell ref="H6:H7"/>
    <mergeCell ref="I6:I7"/>
    <mergeCell ref="J6:J7"/>
    <mergeCell ref="K6:P6"/>
    <mergeCell ref="Q6:R6"/>
    <mergeCell ref="S6:S7"/>
    <mergeCell ref="B10:B13"/>
    <mergeCell ref="C10:C13"/>
    <mergeCell ref="D10:D13"/>
    <mergeCell ref="E10:E13"/>
    <mergeCell ref="F10:F13"/>
    <mergeCell ref="R10:R11"/>
    <mergeCell ref="S10:S13"/>
    <mergeCell ref="J12:J13"/>
    <mergeCell ref="K12:L12"/>
    <mergeCell ref="Q12:Q13"/>
    <mergeCell ref="R12:R13"/>
    <mergeCell ref="G10:G13"/>
    <mergeCell ref="H10:H13"/>
    <mergeCell ref="I10:I13"/>
    <mergeCell ref="J10:J11"/>
    <mergeCell ref="K10:L10"/>
    <mergeCell ref="Q10:Q11"/>
    <mergeCell ref="F18:F19"/>
    <mergeCell ref="S18:S19"/>
    <mergeCell ref="G18:G19"/>
    <mergeCell ref="Q8:Q9"/>
    <mergeCell ref="J14:J15"/>
    <mergeCell ref="Q14:Q15"/>
    <mergeCell ref="R8:R9"/>
    <mergeCell ref="S8:S9"/>
    <mergeCell ref="H8:H9"/>
    <mergeCell ref="I8:I9"/>
    <mergeCell ref="H14:H15"/>
    <mergeCell ref="I14:I15"/>
    <mergeCell ref="H16:H17"/>
    <mergeCell ref="I16:I17"/>
    <mergeCell ref="H18:H19"/>
    <mergeCell ref="I18:I19"/>
    <mergeCell ref="J18:J19"/>
    <mergeCell ref="Q18:Q19"/>
    <mergeCell ref="R18:R19"/>
    <mergeCell ref="H25:H26"/>
    <mergeCell ref="I25:I26"/>
    <mergeCell ref="J25:J26"/>
    <mergeCell ref="R14:R15"/>
    <mergeCell ref="S14:S15"/>
    <mergeCell ref="B14:B15"/>
    <mergeCell ref="C14:C15"/>
    <mergeCell ref="D14:D15"/>
    <mergeCell ref="E14:E15"/>
    <mergeCell ref="F14:F15"/>
    <mergeCell ref="G14:G15"/>
    <mergeCell ref="J16:J17"/>
    <mergeCell ref="Q16:Q17"/>
    <mergeCell ref="R16:R17"/>
    <mergeCell ref="S16:S17"/>
    <mergeCell ref="B16:B19"/>
    <mergeCell ref="C16:C17"/>
    <mergeCell ref="D16:D17"/>
    <mergeCell ref="E16:E17"/>
    <mergeCell ref="F16:F17"/>
    <mergeCell ref="G16:G17"/>
    <mergeCell ref="C18:C19"/>
    <mergeCell ref="D18:D19"/>
    <mergeCell ref="E18:E19"/>
    <mergeCell ref="J20:J24"/>
    <mergeCell ref="K20:K23"/>
    <mergeCell ref="S25:S26"/>
    <mergeCell ref="C25:C26"/>
    <mergeCell ref="D25:D26"/>
    <mergeCell ref="E25:E26"/>
    <mergeCell ref="F25:F26"/>
    <mergeCell ref="G25:G26"/>
    <mergeCell ref="Q20:Q24"/>
    <mergeCell ref="R20:R24"/>
    <mergeCell ref="C23:C24"/>
    <mergeCell ref="D23:D24"/>
    <mergeCell ref="E23:E24"/>
    <mergeCell ref="F23:F24"/>
    <mergeCell ref="G23:G24"/>
    <mergeCell ref="H23:H24"/>
    <mergeCell ref="I23:I24"/>
    <mergeCell ref="Q25:Q26"/>
    <mergeCell ref="R25:R26"/>
    <mergeCell ref="L20:L23"/>
    <mergeCell ref="M20:M23"/>
    <mergeCell ref="N20:N23"/>
    <mergeCell ref="O20:O23"/>
    <mergeCell ref="P20:P23"/>
    <mergeCell ref="Q27:Q28"/>
    <mergeCell ref="B31:B32"/>
    <mergeCell ref="C31:C32"/>
    <mergeCell ref="D31:D32"/>
    <mergeCell ref="E31:E32"/>
    <mergeCell ref="F31:F32"/>
    <mergeCell ref="G31:G32"/>
    <mergeCell ref="H31:H32"/>
    <mergeCell ref="I31:I32"/>
    <mergeCell ref="H29:H30"/>
    <mergeCell ref="I29:I30"/>
    <mergeCell ref="B29:B30"/>
    <mergeCell ref="C29:C30"/>
    <mergeCell ref="D29:D30"/>
    <mergeCell ref="E29:E30"/>
    <mergeCell ref="F29:F30"/>
    <mergeCell ref="G29:G30"/>
    <mergeCell ref="H27:H28"/>
    <mergeCell ref="I27:I28"/>
    <mergeCell ref="J27:J28"/>
    <mergeCell ref="E27:E28"/>
    <mergeCell ref="F27:F28"/>
    <mergeCell ref="G27:G28"/>
    <mergeCell ref="D37:D38"/>
    <mergeCell ref="E37:E38"/>
    <mergeCell ref="F37:F38"/>
    <mergeCell ref="R37:R38"/>
    <mergeCell ref="S37:S38"/>
    <mergeCell ref="N38:O38"/>
    <mergeCell ref="I37:I38"/>
    <mergeCell ref="J37:J38"/>
    <mergeCell ref="N37:O37"/>
    <mergeCell ref="Q37:Q38"/>
    <mergeCell ref="B35:B36"/>
    <mergeCell ref="C35:C36"/>
    <mergeCell ref="D35:D36"/>
    <mergeCell ref="E35:E36"/>
    <mergeCell ref="F35:F36"/>
    <mergeCell ref="R39:R40"/>
    <mergeCell ref="S39:S40"/>
    <mergeCell ref="B41:B42"/>
    <mergeCell ref="C41:C42"/>
    <mergeCell ref="D41:D42"/>
    <mergeCell ref="E41:E42"/>
    <mergeCell ref="F41:F42"/>
    <mergeCell ref="R41:R42"/>
    <mergeCell ref="S41:S42"/>
    <mergeCell ref="N42:O42"/>
    <mergeCell ref="B39:B40"/>
    <mergeCell ref="C39:C40"/>
    <mergeCell ref="D39:D40"/>
    <mergeCell ref="E39:E40"/>
    <mergeCell ref="F39:F40"/>
    <mergeCell ref="G39:G40"/>
    <mergeCell ref="H39:H40"/>
    <mergeCell ref="B37:B38"/>
    <mergeCell ref="C37:C38"/>
    <mergeCell ref="R27:R28"/>
    <mergeCell ref="S27:S28"/>
    <mergeCell ref="S20:S24"/>
    <mergeCell ref="G41:G42"/>
    <mergeCell ref="H41:H42"/>
    <mergeCell ref="I41:I42"/>
    <mergeCell ref="J41:J42"/>
    <mergeCell ref="N41:O41"/>
    <mergeCell ref="Q41:Q42"/>
    <mergeCell ref="I39:I40"/>
    <mergeCell ref="J39:J40"/>
    <mergeCell ref="Q39:Q40"/>
    <mergeCell ref="G37:G38"/>
    <mergeCell ref="H37:H38"/>
    <mergeCell ref="I35:I36"/>
    <mergeCell ref="J35:J36"/>
    <mergeCell ref="Q35:Q36"/>
    <mergeCell ref="R35:R36"/>
    <mergeCell ref="S35:S36"/>
    <mergeCell ref="S29:S30"/>
    <mergeCell ref="J29:J30"/>
    <mergeCell ref="M29:N29"/>
    <mergeCell ref="Q29:Q30"/>
    <mergeCell ref="R29:R30"/>
    <mergeCell ref="I46:J46"/>
    <mergeCell ref="N46:O46"/>
    <mergeCell ref="N44:O44"/>
    <mergeCell ref="N43:O43"/>
    <mergeCell ref="Q43:Q44"/>
    <mergeCell ref="J31:J32"/>
    <mergeCell ref="L31:N31"/>
    <mergeCell ref="Q31:Q32"/>
    <mergeCell ref="S33:S34"/>
    <mergeCell ref="N34:O34"/>
    <mergeCell ref="I33:I34"/>
    <mergeCell ref="J33:J34"/>
    <mergeCell ref="N33:O33"/>
    <mergeCell ref="Q33:Q34"/>
    <mergeCell ref="R33:R34"/>
    <mergeCell ref="R31:R32"/>
    <mergeCell ref="S31:S32"/>
    <mergeCell ref="R43:R44"/>
    <mergeCell ref="S43:S44"/>
    <mergeCell ref="J43:J44"/>
    <mergeCell ref="U8:U9"/>
    <mergeCell ref="T8:T9"/>
    <mergeCell ref="T14:T15"/>
    <mergeCell ref="U14:U15"/>
    <mergeCell ref="T10:T13"/>
    <mergeCell ref="U10:U13"/>
    <mergeCell ref="T37:T38"/>
    <mergeCell ref="T39:T40"/>
    <mergeCell ref="U39:U40"/>
    <mergeCell ref="T27:T28"/>
    <mergeCell ref="U27:U28"/>
    <mergeCell ref="T29:T30"/>
    <mergeCell ref="U29:U30"/>
    <mergeCell ref="T31:T32"/>
    <mergeCell ref="T33:T34"/>
    <mergeCell ref="T35:T36"/>
    <mergeCell ref="U33:U34"/>
    <mergeCell ref="U35:U36"/>
    <mergeCell ref="U37:U38"/>
    <mergeCell ref="U31:U3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0"/>
  </sheetPr>
  <dimension ref="A1:N26"/>
  <sheetViews>
    <sheetView topLeftCell="F23" zoomScale="60" zoomScaleNormal="60" zoomScaleSheetLayoutView="70" workbookViewId="0">
      <selection activeCell="M29" sqref="M29"/>
    </sheetView>
  </sheetViews>
  <sheetFormatPr baseColWidth="10" defaultColWidth="11.44140625" defaultRowHeight="13.8" x14ac:dyDescent="0.25"/>
  <cols>
    <col min="1" max="1" width="35.88671875" style="2" customWidth="1"/>
    <col min="2" max="2" width="14.6640625" style="2" customWidth="1"/>
    <col min="3" max="3" width="59" style="2" customWidth="1"/>
    <col min="4" max="4" width="48.33203125" style="2" customWidth="1"/>
    <col min="5" max="5" width="33.33203125" style="2" customWidth="1"/>
    <col min="6" max="6" width="23.109375" style="2" customWidth="1"/>
    <col min="7" max="7" width="26.6640625" style="2" customWidth="1"/>
    <col min="8" max="8" width="22" style="2" customWidth="1"/>
    <col min="9" max="9" width="21" style="2" customWidth="1"/>
    <col min="10" max="11" width="19.88671875" style="2" customWidth="1"/>
    <col min="12" max="12" width="133.33203125" style="2" customWidth="1"/>
    <col min="13" max="13" width="76.88671875" style="2" customWidth="1"/>
    <col min="14" max="14" width="50" style="2" customWidth="1"/>
    <col min="15" max="15" width="11.44140625" style="2" customWidth="1"/>
    <col min="16" max="16384" width="11.44140625" style="2"/>
  </cols>
  <sheetData>
    <row r="1" spans="1:14" s="1" customFormat="1" ht="132" customHeight="1" thickBot="1" x14ac:dyDescent="0.35">
      <c r="A1" s="254" t="s">
        <v>332</v>
      </c>
      <c r="B1" s="341"/>
      <c r="C1" s="341"/>
      <c r="D1" s="341"/>
      <c r="E1" s="341"/>
      <c r="F1" s="341"/>
      <c r="G1" s="341"/>
      <c r="H1" s="341"/>
      <c r="I1" s="341"/>
      <c r="J1" s="341"/>
      <c r="K1" s="341"/>
      <c r="L1" s="341"/>
      <c r="M1" s="342"/>
    </row>
    <row r="2" spans="1:14" ht="32.25" customHeight="1" thickBot="1" x14ac:dyDescent="0.3">
      <c r="A2" s="251" t="s">
        <v>475</v>
      </c>
      <c r="B2" s="252"/>
      <c r="C2" s="252"/>
      <c r="D2" s="252"/>
      <c r="E2" s="252"/>
      <c r="F2" s="252"/>
      <c r="G2" s="252"/>
      <c r="H2" s="252"/>
      <c r="I2" s="252"/>
      <c r="J2" s="252"/>
      <c r="K2" s="252"/>
      <c r="L2" s="252"/>
      <c r="M2" s="253"/>
    </row>
    <row r="3" spans="1:14" ht="78.75" customHeight="1" thickBot="1" x14ac:dyDescent="0.3">
      <c r="A3" s="339" t="s">
        <v>381</v>
      </c>
      <c r="B3" s="340"/>
      <c r="C3" s="380"/>
      <c r="D3" s="248" t="s">
        <v>476</v>
      </c>
      <c r="E3" s="249"/>
      <c r="F3" s="249"/>
      <c r="G3" s="249"/>
      <c r="H3" s="249"/>
      <c r="I3" s="249"/>
      <c r="J3" s="249"/>
      <c r="K3" s="249"/>
      <c r="L3" s="249"/>
      <c r="M3" s="250"/>
    </row>
    <row r="4" spans="1:14" ht="80.25" customHeight="1" thickBot="1" x14ac:dyDescent="0.3">
      <c r="A4" s="339" t="s">
        <v>382</v>
      </c>
      <c r="B4" s="340"/>
      <c r="C4" s="380"/>
      <c r="D4" s="248" t="s">
        <v>383</v>
      </c>
      <c r="E4" s="249"/>
      <c r="F4" s="249"/>
      <c r="G4" s="249"/>
      <c r="H4" s="249"/>
      <c r="I4" s="249"/>
      <c r="J4" s="249"/>
      <c r="K4" s="249"/>
      <c r="L4" s="249"/>
      <c r="M4" s="250"/>
    </row>
    <row r="5" spans="1:14" ht="38.25" customHeight="1" thickBot="1" x14ac:dyDescent="0.3">
      <c r="A5" s="382" t="s">
        <v>90</v>
      </c>
      <c r="B5" s="383"/>
      <c r="C5" s="383"/>
      <c r="D5" s="383"/>
      <c r="E5" s="383"/>
      <c r="F5" s="383"/>
      <c r="G5" s="383"/>
      <c r="H5" s="383"/>
      <c r="I5" s="383"/>
      <c r="J5" s="383"/>
      <c r="K5" s="383"/>
      <c r="L5" s="383"/>
      <c r="M5" s="384"/>
    </row>
    <row r="6" spans="1:14" ht="33" customHeight="1" x14ac:dyDescent="0.25">
      <c r="A6" s="390" t="s">
        <v>88</v>
      </c>
      <c r="B6" s="392" t="s">
        <v>87</v>
      </c>
      <c r="C6" s="392"/>
      <c r="D6" s="394" t="s">
        <v>86</v>
      </c>
      <c r="E6" s="396" t="s">
        <v>85</v>
      </c>
      <c r="F6" s="398" t="s">
        <v>84</v>
      </c>
      <c r="G6" s="399"/>
      <c r="H6" s="400" t="s">
        <v>83</v>
      </c>
      <c r="I6" s="401"/>
      <c r="J6" s="401"/>
      <c r="K6" s="402"/>
      <c r="L6" s="388" t="s">
        <v>378</v>
      </c>
      <c r="M6" s="389"/>
    </row>
    <row r="7" spans="1:14" ht="92.25" customHeight="1" x14ac:dyDescent="0.25">
      <c r="A7" s="391"/>
      <c r="B7" s="393"/>
      <c r="C7" s="393"/>
      <c r="D7" s="395"/>
      <c r="E7" s="397"/>
      <c r="F7" s="87" t="s">
        <v>82</v>
      </c>
      <c r="G7" s="87" t="s">
        <v>82</v>
      </c>
      <c r="H7" s="88" t="s">
        <v>81</v>
      </c>
      <c r="I7" s="89" t="s">
        <v>257</v>
      </c>
      <c r="J7" s="90" t="s">
        <v>258</v>
      </c>
      <c r="K7" s="88" t="s">
        <v>259</v>
      </c>
      <c r="L7" s="91" t="s">
        <v>379</v>
      </c>
      <c r="M7" s="92" t="s">
        <v>380</v>
      </c>
    </row>
    <row r="8" spans="1:14" s="208" customFormat="1" ht="105.75" customHeight="1" x14ac:dyDescent="0.35">
      <c r="A8" s="381" t="s">
        <v>91</v>
      </c>
      <c r="B8" s="206" t="s">
        <v>79</v>
      </c>
      <c r="C8" s="179" t="s">
        <v>92</v>
      </c>
      <c r="D8" s="178" t="s">
        <v>93</v>
      </c>
      <c r="E8" s="177" t="s">
        <v>422</v>
      </c>
      <c r="F8" s="99">
        <v>44228</v>
      </c>
      <c r="G8" s="182">
        <v>44561</v>
      </c>
      <c r="H8" s="100">
        <v>0.25</v>
      </c>
      <c r="I8" s="100">
        <v>0.5</v>
      </c>
      <c r="J8" s="100">
        <v>0.75</v>
      </c>
      <c r="K8" s="101">
        <v>1</v>
      </c>
      <c r="L8" s="207" t="s">
        <v>531</v>
      </c>
      <c r="M8" s="168" t="s">
        <v>530</v>
      </c>
    </row>
    <row r="9" spans="1:14" ht="174.75" customHeight="1" x14ac:dyDescent="0.25">
      <c r="A9" s="381"/>
      <c r="B9" s="93" t="s">
        <v>75</v>
      </c>
      <c r="C9" s="97" t="s">
        <v>423</v>
      </c>
      <c r="D9" s="98" t="s">
        <v>303</v>
      </c>
      <c r="E9" s="98" t="s">
        <v>424</v>
      </c>
      <c r="F9" s="102">
        <v>44228</v>
      </c>
      <c r="G9" s="103">
        <v>44561</v>
      </c>
      <c r="H9" s="104">
        <v>0.25</v>
      </c>
      <c r="I9" s="104">
        <v>0.5</v>
      </c>
      <c r="J9" s="104">
        <v>0.75</v>
      </c>
      <c r="K9" s="105">
        <v>1</v>
      </c>
      <c r="L9" s="159" t="s">
        <v>518</v>
      </c>
      <c r="M9" s="159" t="s">
        <v>519</v>
      </c>
    </row>
    <row r="10" spans="1:14" s="40" customFormat="1" ht="141" customHeight="1" x14ac:dyDescent="0.25">
      <c r="A10" s="381"/>
      <c r="B10" s="94" t="s">
        <v>72</v>
      </c>
      <c r="C10" s="106" t="s">
        <v>309</v>
      </c>
      <c r="D10" s="107" t="s">
        <v>94</v>
      </c>
      <c r="E10" s="107" t="s">
        <v>40</v>
      </c>
      <c r="F10" s="108">
        <v>44228</v>
      </c>
      <c r="G10" s="109">
        <v>44561</v>
      </c>
      <c r="H10" s="110">
        <v>0.25</v>
      </c>
      <c r="I10" s="110">
        <v>0.25</v>
      </c>
      <c r="J10" s="110">
        <v>0.25</v>
      </c>
      <c r="K10" s="111">
        <v>0.25</v>
      </c>
      <c r="L10" s="139" t="s">
        <v>496</v>
      </c>
      <c r="M10" s="157" t="s">
        <v>407</v>
      </c>
    </row>
    <row r="11" spans="1:14" s="45" customFormat="1" ht="154.5" customHeight="1" x14ac:dyDescent="0.25">
      <c r="A11" s="381" t="s">
        <v>95</v>
      </c>
      <c r="B11" s="95" t="s">
        <v>41</v>
      </c>
      <c r="C11" s="112" t="s">
        <v>96</v>
      </c>
      <c r="D11" s="113" t="s">
        <v>425</v>
      </c>
      <c r="E11" s="113" t="s">
        <v>97</v>
      </c>
      <c r="F11" s="114">
        <v>44228</v>
      </c>
      <c r="G11" s="115">
        <v>44561</v>
      </c>
      <c r="H11" s="116">
        <v>0.25</v>
      </c>
      <c r="I11" s="116">
        <v>0.5</v>
      </c>
      <c r="J11" s="116">
        <v>0.75</v>
      </c>
      <c r="K11" s="117">
        <v>1</v>
      </c>
      <c r="L11" s="159" t="s">
        <v>451</v>
      </c>
      <c r="M11" s="159" t="s">
        <v>449</v>
      </c>
    </row>
    <row r="12" spans="1:14" s="208" customFormat="1" ht="209.25" customHeight="1" x14ac:dyDescent="0.25">
      <c r="A12" s="381"/>
      <c r="B12" s="93" t="s">
        <v>39</v>
      </c>
      <c r="C12" s="179" t="s">
        <v>426</v>
      </c>
      <c r="D12" s="178" t="s">
        <v>304</v>
      </c>
      <c r="E12" s="178" t="s">
        <v>368</v>
      </c>
      <c r="F12" s="102">
        <v>44228</v>
      </c>
      <c r="G12" s="180">
        <v>44561</v>
      </c>
      <c r="H12" s="104">
        <v>0.25</v>
      </c>
      <c r="I12" s="104">
        <v>0.5</v>
      </c>
      <c r="J12" s="104">
        <v>0.75</v>
      </c>
      <c r="K12" s="105">
        <v>1</v>
      </c>
      <c r="L12" s="159" t="s">
        <v>540</v>
      </c>
      <c r="M12" s="158" t="s">
        <v>504</v>
      </c>
      <c r="N12" s="209"/>
    </row>
    <row r="13" spans="1:14" s="45" customFormat="1" ht="160.5" customHeight="1" x14ac:dyDescent="0.25">
      <c r="A13" s="381"/>
      <c r="B13" s="95" t="s">
        <v>266</v>
      </c>
      <c r="C13" s="112" t="s">
        <v>452</v>
      </c>
      <c r="D13" s="113" t="s">
        <v>305</v>
      </c>
      <c r="E13" s="113" t="s">
        <v>97</v>
      </c>
      <c r="F13" s="114">
        <v>44228</v>
      </c>
      <c r="G13" s="115">
        <v>44561</v>
      </c>
      <c r="H13" s="116">
        <v>0.25</v>
      </c>
      <c r="I13" s="116">
        <v>0.5</v>
      </c>
      <c r="J13" s="116">
        <v>0.75</v>
      </c>
      <c r="K13" s="117">
        <v>1</v>
      </c>
      <c r="L13" s="159" t="s">
        <v>466</v>
      </c>
      <c r="M13" s="159" t="s">
        <v>453</v>
      </c>
    </row>
    <row r="14" spans="1:14" ht="133.5" customHeight="1" x14ac:dyDescent="0.25">
      <c r="A14" s="381" t="s">
        <v>98</v>
      </c>
      <c r="B14" s="93" t="s">
        <v>36</v>
      </c>
      <c r="C14" s="97" t="s">
        <v>306</v>
      </c>
      <c r="D14" s="98" t="s">
        <v>432</v>
      </c>
      <c r="E14" s="98" t="s">
        <v>97</v>
      </c>
      <c r="F14" s="102">
        <v>44200</v>
      </c>
      <c r="G14" s="103">
        <v>44561</v>
      </c>
      <c r="H14" s="104">
        <v>0.25</v>
      </c>
      <c r="I14" s="104">
        <v>0.5</v>
      </c>
      <c r="J14" s="104">
        <v>0.75</v>
      </c>
      <c r="K14" s="105">
        <v>1</v>
      </c>
      <c r="L14" s="159" t="s">
        <v>450</v>
      </c>
      <c r="M14" s="159" t="s">
        <v>467</v>
      </c>
    </row>
    <row r="15" spans="1:14" ht="220.5" customHeight="1" x14ac:dyDescent="0.25">
      <c r="A15" s="381"/>
      <c r="B15" s="93" t="s">
        <v>99</v>
      </c>
      <c r="C15" s="97" t="s">
        <v>427</v>
      </c>
      <c r="D15" s="98" t="s">
        <v>428</v>
      </c>
      <c r="E15" s="98" t="s">
        <v>101</v>
      </c>
      <c r="F15" s="102">
        <v>44200</v>
      </c>
      <c r="G15" s="103">
        <v>44561</v>
      </c>
      <c r="H15" s="104">
        <v>0.25</v>
      </c>
      <c r="I15" s="104">
        <v>0.5</v>
      </c>
      <c r="J15" s="104">
        <v>0.75</v>
      </c>
      <c r="K15" s="105">
        <v>1</v>
      </c>
      <c r="L15" s="159" t="s">
        <v>468</v>
      </c>
      <c r="M15" s="159" t="s">
        <v>457</v>
      </c>
    </row>
    <row r="16" spans="1:14" ht="180.75" customHeight="1" x14ac:dyDescent="0.25">
      <c r="A16" s="381"/>
      <c r="B16" s="94" t="s">
        <v>99</v>
      </c>
      <c r="C16" s="106" t="s">
        <v>100</v>
      </c>
      <c r="D16" s="107" t="s">
        <v>429</v>
      </c>
      <c r="E16" s="107" t="s">
        <v>101</v>
      </c>
      <c r="F16" s="108">
        <v>43832</v>
      </c>
      <c r="G16" s="109">
        <v>44196</v>
      </c>
      <c r="H16" s="110">
        <v>0.25</v>
      </c>
      <c r="I16" s="110">
        <v>0.25</v>
      </c>
      <c r="J16" s="110">
        <v>0.25</v>
      </c>
      <c r="K16" s="111">
        <v>0.25</v>
      </c>
      <c r="L16" s="159" t="s">
        <v>532</v>
      </c>
      <c r="M16" s="159" t="s">
        <v>454</v>
      </c>
    </row>
    <row r="17" spans="1:14" ht="237" customHeight="1" x14ac:dyDescent="0.25">
      <c r="A17" s="381"/>
      <c r="B17" s="94" t="s">
        <v>34</v>
      </c>
      <c r="C17" s="118" t="s">
        <v>102</v>
      </c>
      <c r="D17" s="118" t="s">
        <v>103</v>
      </c>
      <c r="E17" s="107" t="s">
        <v>40</v>
      </c>
      <c r="F17" s="108">
        <v>44198</v>
      </c>
      <c r="G17" s="109">
        <v>44561</v>
      </c>
      <c r="H17" s="110">
        <v>0</v>
      </c>
      <c r="I17" s="110">
        <v>0</v>
      </c>
      <c r="J17" s="110">
        <v>0.5</v>
      </c>
      <c r="K17" s="111">
        <v>1</v>
      </c>
      <c r="L17" s="139" t="s">
        <v>455</v>
      </c>
      <c r="M17" s="139" t="s">
        <v>469</v>
      </c>
    </row>
    <row r="18" spans="1:14" ht="77.25" hidden="1" customHeight="1" x14ac:dyDescent="0.25">
      <c r="A18" s="385" t="s">
        <v>104</v>
      </c>
      <c r="B18" s="35" t="s">
        <v>21</v>
      </c>
      <c r="C18" s="34" t="s">
        <v>430</v>
      </c>
      <c r="D18" s="36" t="s">
        <v>105</v>
      </c>
      <c r="E18" s="36" t="s">
        <v>106</v>
      </c>
      <c r="F18" s="37">
        <v>44200</v>
      </c>
      <c r="G18" s="38">
        <v>44561</v>
      </c>
      <c r="H18" s="39">
        <v>0.25</v>
      </c>
      <c r="I18" s="39">
        <v>0.5</v>
      </c>
      <c r="J18" s="39">
        <v>0.75</v>
      </c>
      <c r="K18" s="39">
        <v>1</v>
      </c>
    </row>
    <row r="19" spans="1:14" ht="128.25" customHeight="1" x14ac:dyDescent="0.25">
      <c r="A19" s="386"/>
      <c r="B19" s="94" t="s">
        <v>19</v>
      </c>
      <c r="C19" s="106" t="s">
        <v>307</v>
      </c>
      <c r="D19" s="107" t="s">
        <v>308</v>
      </c>
      <c r="E19" s="107" t="s">
        <v>106</v>
      </c>
      <c r="F19" s="108">
        <v>44200</v>
      </c>
      <c r="G19" s="109">
        <v>44561</v>
      </c>
      <c r="H19" s="110">
        <v>0.25</v>
      </c>
      <c r="I19" s="110">
        <v>0.5</v>
      </c>
      <c r="J19" s="110">
        <v>0.75</v>
      </c>
      <c r="K19" s="111">
        <v>1</v>
      </c>
      <c r="L19" s="159" t="s">
        <v>533</v>
      </c>
      <c r="M19" s="181" t="s">
        <v>534</v>
      </c>
    </row>
    <row r="20" spans="1:14" ht="150.75" customHeight="1" x14ac:dyDescent="0.25">
      <c r="A20" s="386"/>
      <c r="B20" s="94" t="s">
        <v>109</v>
      </c>
      <c r="C20" s="106" t="s">
        <v>107</v>
      </c>
      <c r="D20" s="107" t="s">
        <v>108</v>
      </c>
      <c r="E20" s="107" t="s">
        <v>40</v>
      </c>
      <c r="F20" s="108">
        <v>44198</v>
      </c>
      <c r="G20" s="109">
        <v>44561</v>
      </c>
      <c r="H20" s="110">
        <v>0.25</v>
      </c>
      <c r="I20" s="110">
        <v>0.25</v>
      </c>
      <c r="J20" s="110">
        <v>0.25</v>
      </c>
      <c r="K20" s="111">
        <v>0.25</v>
      </c>
      <c r="L20" s="139" t="s">
        <v>541</v>
      </c>
      <c r="M20" s="140" t="s">
        <v>497</v>
      </c>
      <c r="N20" s="169"/>
    </row>
    <row r="21" spans="1:14" ht="114.75" customHeight="1" x14ac:dyDescent="0.25">
      <c r="A21" s="386"/>
      <c r="B21" s="94" t="s">
        <v>111</v>
      </c>
      <c r="C21" s="106" t="s">
        <v>110</v>
      </c>
      <c r="D21" s="107" t="s">
        <v>260</v>
      </c>
      <c r="E21" s="107" t="s">
        <v>40</v>
      </c>
      <c r="F21" s="108">
        <v>44198</v>
      </c>
      <c r="G21" s="109">
        <v>44561</v>
      </c>
      <c r="H21" s="110">
        <v>0.25</v>
      </c>
      <c r="I21" s="110">
        <v>0.25</v>
      </c>
      <c r="J21" s="110">
        <v>0.25</v>
      </c>
      <c r="K21" s="111">
        <v>0.25</v>
      </c>
      <c r="L21" s="157" t="s">
        <v>542</v>
      </c>
      <c r="M21" s="140" t="s">
        <v>535</v>
      </c>
    </row>
    <row r="22" spans="1:14" ht="127.5" customHeight="1" x14ac:dyDescent="0.25">
      <c r="A22" s="386"/>
      <c r="B22" s="94" t="s">
        <v>364</v>
      </c>
      <c r="C22" s="118" t="s">
        <v>431</v>
      </c>
      <c r="D22" s="119" t="s">
        <v>112</v>
      </c>
      <c r="E22" s="107" t="s">
        <v>40</v>
      </c>
      <c r="F22" s="108">
        <v>44287</v>
      </c>
      <c r="G22" s="109">
        <v>44561</v>
      </c>
      <c r="H22" s="110">
        <v>0</v>
      </c>
      <c r="I22" s="110">
        <v>0.33</v>
      </c>
      <c r="J22" s="110">
        <v>0.66</v>
      </c>
      <c r="K22" s="111">
        <v>1</v>
      </c>
      <c r="L22" s="157" t="s">
        <v>537</v>
      </c>
      <c r="M22" s="157" t="s">
        <v>538</v>
      </c>
    </row>
    <row r="23" spans="1:14" ht="238.95" customHeight="1" x14ac:dyDescent="0.25">
      <c r="A23" s="387"/>
      <c r="B23" s="94" t="s">
        <v>365</v>
      </c>
      <c r="C23" s="118" t="s">
        <v>356</v>
      </c>
      <c r="D23" s="119" t="s">
        <v>339</v>
      </c>
      <c r="E23" s="118" t="s">
        <v>366</v>
      </c>
      <c r="F23" s="108">
        <v>44228</v>
      </c>
      <c r="G23" s="109">
        <v>44561</v>
      </c>
      <c r="H23" s="110">
        <v>0.25</v>
      </c>
      <c r="I23" s="110">
        <v>0.5</v>
      </c>
      <c r="J23" s="110">
        <v>0.75</v>
      </c>
      <c r="K23" s="111">
        <v>1</v>
      </c>
      <c r="L23" s="219" t="s">
        <v>539</v>
      </c>
      <c r="M23" s="181" t="s">
        <v>536</v>
      </c>
    </row>
    <row r="24" spans="1:14" ht="85.5" customHeight="1" x14ac:dyDescent="0.25">
      <c r="A24" s="381" t="s">
        <v>113</v>
      </c>
      <c r="B24" s="93" t="s">
        <v>14</v>
      </c>
      <c r="C24" s="97" t="s">
        <v>114</v>
      </c>
      <c r="D24" s="98" t="s">
        <v>261</v>
      </c>
      <c r="E24" s="98" t="s">
        <v>367</v>
      </c>
      <c r="F24" s="102">
        <v>44378</v>
      </c>
      <c r="G24" s="103">
        <v>44561</v>
      </c>
      <c r="H24" s="104">
        <v>0</v>
      </c>
      <c r="I24" s="104">
        <v>0</v>
      </c>
      <c r="J24" s="104">
        <v>0.5</v>
      </c>
      <c r="K24" s="105">
        <v>0.5</v>
      </c>
      <c r="L24" s="159" t="s">
        <v>456</v>
      </c>
      <c r="M24" s="142" t="s">
        <v>414</v>
      </c>
    </row>
    <row r="25" spans="1:14" ht="75.75" customHeight="1" x14ac:dyDescent="0.25">
      <c r="A25" s="381"/>
      <c r="B25" s="93" t="s">
        <v>12</v>
      </c>
      <c r="C25" s="97" t="s">
        <v>421</v>
      </c>
      <c r="D25" s="97" t="s">
        <v>421</v>
      </c>
      <c r="E25" s="97" t="s">
        <v>106</v>
      </c>
      <c r="F25" s="102">
        <v>44200</v>
      </c>
      <c r="G25" s="103">
        <v>44561</v>
      </c>
      <c r="H25" s="104">
        <v>0.25</v>
      </c>
      <c r="I25" s="104">
        <v>0.5</v>
      </c>
      <c r="J25" s="104">
        <v>0.75</v>
      </c>
      <c r="K25" s="105">
        <v>1</v>
      </c>
      <c r="L25" s="159" t="s">
        <v>520</v>
      </c>
      <c r="M25" s="142" t="s">
        <v>414</v>
      </c>
    </row>
    <row r="26" spans="1:14" ht="22.8" x14ac:dyDescent="0.4">
      <c r="B26" s="96"/>
      <c r="C26" s="3"/>
      <c r="D26" s="3"/>
      <c r="E26" s="3"/>
      <c r="F26" s="3"/>
      <c r="G26" s="3"/>
      <c r="H26" s="3"/>
      <c r="I26" s="3"/>
      <c r="J26" s="3"/>
      <c r="K26" s="3"/>
    </row>
  </sheetData>
  <autoFilter ref="A7:K25" xr:uid="{00000000-0009-0000-0000-000004000000}">
    <filterColumn colId="1" showButton="0"/>
    <filterColumn colId="4">
      <filters>
        <filter val="Subdirección de Desarrollo Organizacional"/>
      </filters>
    </filterColumn>
  </autoFilter>
  <mergeCells count="19">
    <mergeCell ref="A24:A25"/>
    <mergeCell ref="A11:A13"/>
    <mergeCell ref="A18:A23"/>
    <mergeCell ref="L6:M6"/>
    <mergeCell ref="A6:A7"/>
    <mergeCell ref="B6:C7"/>
    <mergeCell ref="D6:D7"/>
    <mergeCell ref="E6:E7"/>
    <mergeCell ref="F6:G6"/>
    <mergeCell ref="H6:K6"/>
    <mergeCell ref="A8:A10"/>
    <mergeCell ref="A3:C3"/>
    <mergeCell ref="A4:C4"/>
    <mergeCell ref="A1:M1"/>
    <mergeCell ref="A14:A17"/>
    <mergeCell ref="A5:M5"/>
    <mergeCell ref="D3:M3"/>
    <mergeCell ref="D4:M4"/>
    <mergeCell ref="A2:M2"/>
  </mergeCells>
  <hyperlinks>
    <hyperlink ref="M16" r:id="rId1" display="https://www.youtube.com/watch?v=Rb-eclWKZdk" xr:uid="{6CEC71EE-6078-45B0-B9BD-F90C06711BD3}"/>
  </hyperlinks>
  <pageMargins left="0.7" right="0.7" top="0.75" bottom="0.75" header="0.3" footer="0.3"/>
  <pageSetup scale="40" orientation="portrait" horizontalDpi="4294967294" verticalDpi="4294967294"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M43"/>
  <sheetViews>
    <sheetView tabSelected="1" topLeftCell="I40" zoomScale="70" zoomScaleNormal="70" zoomScaleSheetLayoutView="80" workbookViewId="0">
      <selection activeCell="L21" sqref="L21"/>
    </sheetView>
  </sheetViews>
  <sheetFormatPr baseColWidth="10" defaultColWidth="11.44140625" defaultRowHeight="23.4" x14ac:dyDescent="0.45"/>
  <cols>
    <col min="1" max="1" width="45.88671875" style="5" customWidth="1"/>
    <col min="2" max="2" width="11.44140625" style="5"/>
    <col min="3" max="3" width="55.44140625" style="5" customWidth="1"/>
    <col min="4" max="4" width="52.88671875" style="5" customWidth="1"/>
    <col min="5" max="5" width="36.44140625" style="5" customWidth="1"/>
    <col min="6" max="6" width="22.44140625" style="5" customWidth="1"/>
    <col min="7" max="7" width="21.109375" style="5" customWidth="1"/>
    <col min="8" max="8" width="21.44140625" style="5" customWidth="1"/>
    <col min="9" max="9" width="20.88671875" style="5" customWidth="1"/>
    <col min="10" max="10" width="20.44140625" style="5" customWidth="1"/>
    <col min="11" max="11" width="22.109375" style="5" customWidth="1"/>
    <col min="12" max="12" width="117.44140625" style="214" customWidth="1"/>
    <col min="13" max="13" width="103.5546875" style="171" customWidth="1"/>
    <col min="14" max="16384" width="11.44140625" style="5"/>
  </cols>
  <sheetData>
    <row r="1" spans="1:13" ht="141.75" customHeight="1" thickBot="1" x14ac:dyDescent="0.5">
      <c r="A1" s="239" t="s">
        <v>389</v>
      </c>
      <c r="B1" s="239"/>
      <c r="C1" s="239"/>
      <c r="D1" s="239"/>
      <c r="E1" s="239"/>
      <c r="F1" s="239"/>
      <c r="G1" s="239"/>
      <c r="H1" s="239"/>
      <c r="I1" s="239"/>
      <c r="J1" s="239"/>
      <c r="K1" s="239"/>
      <c r="L1" s="239"/>
      <c r="M1" s="240"/>
    </row>
    <row r="2" spans="1:13" ht="49.5" customHeight="1" thickBot="1" x14ac:dyDescent="0.5">
      <c r="A2" s="251" t="s">
        <v>475</v>
      </c>
      <c r="B2" s="252"/>
      <c r="C2" s="252"/>
      <c r="D2" s="252"/>
      <c r="E2" s="252"/>
      <c r="F2" s="252"/>
      <c r="G2" s="252"/>
      <c r="H2" s="252"/>
      <c r="I2" s="252"/>
      <c r="J2" s="252"/>
      <c r="K2" s="252"/>
      <c r="L2" s="252"/>
      <c r="M2" s="253"/>
    </row>
    <row r="3" spans="1:13" ht="72" customHeight="1" thickBot="1" x14ac:dyDescent="0.5">
      <c r="A3" s="443" t="s">
        <v>381</v>
      </c>
      <c r="B3" s="444"/>
      <c r="C3" s="445"/>
      <c r="D3" s="248" t="s">
        <v>476</v>
      </c>
      <c r="E3" s="249"/>
      <c r="F3" s="249"/>
      <c r="G3" s="249"/>
      <c r="H3" s="249"/>
      <c r="I3" s="249"/>
      <c r="J3" s="249"/>
      <c r="K3" s="249"/>
      <c r="L3" s="249"/>
      <c r="M3" s="250"/>
    </row>
    <row r="4" spans="1:13" ht="69" customHeight="1" thickBot="1" x14ac:dyDescent="0.5">
      <c r="A4" s="446" t="s">
        <v>382</v>
      </c>
      <c r="B4" s="447"/>
      <c r="C4" s="448"/>
      <c r="D4" s="248" t="s">
        <v>383</v>
      </c>
      <c r="E4" s="249"/>
      <c r="F4" s="249"/>
      <c r="G4" s="249"/>
      <c r="H4" s="249"/>
      <c r="I4" s="249"/>
      <c r="J4" s="249"/>
      <c r="K4" s="249"/>
      <c r="L4" s="249"/>
      <c r="M4" s="250"/>
    </row>
    <row r="5" spans="1:13" ht="48" customHeight="1" x14ac:dyDescent="0.45">
      <c r="A5" s="449" t="s">
        <v>89</v>
      </c>
      <c r="B5" s="450"/>
      <c r="C5" s="450"/>
      <c r="D5" s="450"/>
      <c r="E5" s="450"/>
      <c r="F5" s="450"/>
      <c r="G5" s="450"/>
      <c r="H5" s="450"/>
      <c r="I5" s="450"/>
      <c r="J5" s="450"/>
      <c r="K5" s="450"/>
      <c r="L5" s="450"/>
      <c r="M5" s="450"/>
    </row>
    <row r="6" spans="1:13" ht="57" customHeight="1" x14ac:dyDescent="0.45">
      <c r="A6" s="437" t="s">
        <v>88</v>
      </c>
      <c r="B6" s="438"/>
      <c r="C6" s="435" t="s">
        <v>87</v>
      </c>
      <c r="D6" s="435" t="s">
        <v>86</v>
      </c>
      <c r="E6" s="451" t="s">
        <v>85</v>
      </c>
      <c r="F6" s="437" t="s">
        <v>84</v>
      </c>
      <c r="G6" s="453"/>
      <c r="H6" s="440" t="s">
        <v>83</v>
      </c>
      <c r="I6" s="441"/>
      <c r="J6" s="441"/>
      <c r="K6" s="442"/>
      <c r="L6" s="433" t="s">
        <v>378</v>
      </c>
      <c r="M6" s="434"/>
    </row>
    <row r="7" spans="1:13" ht="51.75" customHeight="1" x14ac:dyDescent="0.45">
      <c r="A7" s="439"/>
      <c r="B7" s="393"/>
      <c r="C7" s="436"/>
      <c r="D7" s="436"/>
      <c r="E7" s="452"/>
      <c r="F7" s="440" t="s">
        <v>82</v>
      </c>
      <c r="G7" s="454"/>
      <c r="H7" s="120" t="s">
        <v>81</v>
      </c>
      <c r="I7" s="120" t="s">
        <v>262</v>
      </c>
      <c r="J7" s="120" t="s">
        <v>263</v>
      </c>
      <c r="K7" s="121" t="s">
        <v>259</v>
      </c>
      <c r="L7" s="210" t="s">
        <v>379</v>
      </c>
      <c r="M7" s="170" t="s">
        <v>380</v>
      </c>
    </row>
    <row r="8" spans="1:13" ht="151.19999999999999" customHeight="1" x14ac:dyDescent="0.45">
      <c r="A8" s="428" t="s">
        <v>80</v>
      </c>
      <c r="B8" s="431" t="s">
        <v>79</v>
      </c>
      <c r="C8" s="420" t="s">
        <v>78</v>
      </c>
      <c r="D8" s="420" t="s">
        <v>77</v>
      </c>
      <c r="E8" s="420" t="s">
        <v>76</v>
      </c>
      <c r="F8" s="18">
        <v>44197</v>
      </c>
      <c r="G8" s="18">
        <v>44561</v>
      </c>
      <c r="H8" s="420">
        <v>0.25</v>
      </c>
      <c r="I8" s="420">
        <v>0.5</v>
      </c>
      <c r="J8" s="420">
        <v>0.75</v>
      </c>
      <c r="K8" s="51">
        <v>1</v>
      </c>
      <c r="L8" s="455" t="s">
        <v>543</v>
      </c>
      <c r="M8" s="405" t="s">
        <v>545</v>
      </c>
    </row>
    <row r="9" spans="1:13" ht="1.2" customHeight="1" x14ac:dyDescent="0.45">
      <c r="A9" s="428"/>
      <c r="B9" s="432"/>
      <c r="C9" s="421"/>
      <c r="D9" s="421"/>
      <c r="E9" s="421"/>
      <c r="F9" s="18"/>
      <c r="G9" s="18"/>
      <c r="H9" s="421"/>
      <c r="I9" s="421"/>
      <c r="J9" s="421"/>
      <c r="K9" s="51"/>
      <c r="L9" s="456"/>
      <c r="M9" s="406"/>
    </row>
    <row r="10" spans="1:13" ht="115.5" customHeight="1" x14ac:dyDescent="0.45">
      <c r="A10" s="429"/>
      <c r="B10" s="422" t="s">
        <v>75</v>
      </c>
      <c r="C10" s="420" t="s">
        <v>310</v>
      </c>
      <c r="D10" s="420" t="s">
        <v>74</v>
      </c>
      <c r="E10" s="420" t="s">
        <v>73</v>
      </c>
      <c r="F10" s="407">
        <v>44197</v>
      </c>
      <c r="G10" s="407">
        <v>44561</v>
      </c>
      <c r="H10" s="420">
        <v>0.25</v>
      </c>
      <c r="I10" s="420">
        <v>0.5</v>
      </c>
      <c r="J10" s="420">
        <v>0.75</v>
      </c>
      <c r="K10" s="418">
        <v>1</v>
      </c>
      <c r="L10" s="457" t="s">
        <v>505</v>
      </c>
      <c r="M10" s="405" t="s">
        <v>568</v>
      </c>
    </row>
    <row r="11" spans="1:13" ht="338.4" customHeight="1" x14ac:dyDescent="0.45">
      <c r="A11" s="429"/>
      <c r="B11" s="423"/>
      <c r="C11" s="421"/>
      <c r="D11" s="421"/>
      <c r="E11" s="421"/>
      <c r="F11" s="408"/>
      <c r="G11" s="408"/>
      <c r="H11" s="421"/>
      <c r="I11" s="421"/>
      <c r="J11" s="421"/>
      <c r="K11" s="419"/>
      <c r="L11" s="458"/>
      <c r="M11" s="406"/>
    </row>
    <row r="12" spans="1:13" ht="148.19999999999999" customHeight="1" x14ac:dyDescent="0.45">
      <c r="A12" s="429"/>
      <c r="B12" s="422" t="s">
        <v>72</v>
      </c>
      <c r="C12" s="420" t="s">
        <v>71</v>
      </c>
      <c r="D12" s="420" t="s">
        <v>390</v>
      </c>
      <c r="E12" s="420" t="s">
        <v>70</v>
      </c>
      <c r="F12" s="407">
        <v>44197</v>
      </c>
      <c r="G12" s="407">
        <v>44561</v>
      </c>
      <c r="H12" s="420">
        <v>0.25</v>
      </c>
      <c r="I12" s="420">
        <v>0.5</v>
      </c>
      <c r="J12" s="420">
        <v>0.75</v>
      </c>
      <c r="K12" s="418">
        <v>1</v>
      </c>
      <c r="L12" s="457" t="s">
        <v>506</v>
      </c>
      <c r="M12" s="459" t="s">
        <v>438</v>
      </c>
    </row>
    <row r="13" spans="1:13" ht="112.2" customHeight="1" x14ac:dyDescent="0.45">
      <c r="A13" s="429"/>
      <c r="B13" s="423"/>
      <c r="C13" s="421"/>
      <c r="D13" s="421"/>
      <c r="E13" s="421"/>
      <c r="F13" s="408"/>
      <c r="G13" s="408"/>
      <c r="H13" s="421"/>
      <c r="I13" s="421"/>
      <c r="J13" s="421"/>
      <c r="K13" s="419"/>
      <c r="L13" s="458"/>
      <c r="M13" s="460"/>
    </row>
    <row r="14" spans="1:13" ht="373.2" customHeight="1" x14ac:dyDescent="0.45">
      <c r="A14" s="429"/>
      <c r="B14" s="17" t="s">
        <v>69</v>
      </c>
      <c r="C14" s="16" t="s">
        <v>68</v>
      </c>
      <c r="D14" s="32" t="s">
        <v>67</v>
      </c>
      <c r="E14" s="33" t="s">
        <v>66</v>
      </c>
      <c r="F14" s="18">
        <v>44197</v>
      </c>
      <c r="G14" s="18">
        <v>44561</v>
      </c>
      <c r="H14" s="19">
        <v>0.25</v>
      </c>
      <c r="I14" s="19">
        <v>0.5</v>
      </c>
      <c r="J14" s="19">
        <v>0.75</v>
      </c>
      <c r="K14" s="51">
        <v>1</v>
      </c>
      <c r="L14" s="221" t="s">
        <v>413</v>
      </c>
      <c r="M14" s="160" t="s">
        <v>416</v>
      </c>
    </row>
    <row r="15" spans="1:13" ht="216.75" customHeight="1" x14ac:dyDescent="0.45">
      <c r="A15" s="429"/>
      <c r="B15" s="426" t="s">
        <v>65</v>
      </c>
      <c r="C15" s="409" t="s">
        <v>64</v>
      </c>
      <c r="D15" s="409" t="s">
        <v>63</v>
      </c>
      <c r="E15" s="409" t="s">
        <v>62</v>
      </c>
      <c r="F15" s="424">
        <v>44197</v>
      </c>
      <c r="G15" s="411">
        <v>44561</v>
      </c>
      <c r="H15" s="409">
        <v>0.25</v>
      </c>
      <c r="I15" s="409">
        <v>0.5</v>
      </c>
      <c r="J15" s="409">
        <v>0.75</v>
      </c>
      <c r="K15" s="461">
        <v>1</v>
      </c>
      <c r="L15" s="415" t="s">
        <v>507</v>
      </c>
      <c r="M15" s="416" t="s">
        <v>508</v>
      </c>
    </row>
    <row r="16" spans="1:13" ht="224.25" customHeight="1" x14ac:dyDescent="0.45">
      <c r="A16" s="429"/>
      <c r="B16" s="427"/>
      <c r="C16" s="410"/>
      <c r="D16" s="410"/>
      <c r="E16" s="410"/>
      <c r="F16" s="425"/>
      <c r="G16" s="412"/>
      <c r="H16" s="410"/>
      <c r="I16" s="410"/>
      <c r="J16" s="410"/>
      <c r="K16" s="462"/>
      <c r="L16" s="415"/>
      <c r="M16" s="417"/>
    </row>
    <row r="17" spans="1:13" ht="78.599999999999994" customHeight="1" x14ac:dyDescent="0.45">
      <c r="A17" s="429"/>
      <c r="B17" s="426" t="s">
        <v>61</v>
      </c>
      <c r="C17" s="409" t="s">
        <v>60</v>
      </c>
      <c r="D17" s="409" t="s">
        <v>59</v>
      </c>
      <c r="E17" s="409" t="s">
        <v>58</v>
      </c>
      <c r="F17" s="424">
        <v>44197</v>
      </c>
      <c r="G17" s="411">
        <v>44561</v>
      </c>
      <c r="H17" s="409">
        <v>0.25</v>
      </c>
      <c r="I17" s="409">
        <v>0.5</v>
      </c>
      <c r="J17" s="409">
        <v>0.75</v>
      </c>
      <c r="K17" s="413">
        <v>1</v>
      </c>
      <c r="L17" s="403" t="s">
        <v>561</v>
      </c>
      <c r="M17" s="405" t="s">
        <v>470</v>
      </c>
    </row>
    <row r="18" spans="1:13" ht="67.95" customHeight="1" x14ac:dyDescent="0.45">
      <c r="A18" s="429"/>
      <c r="B18" s="427"/>
      <c r="C18" s="410"/>
      <c r="D18" s="410"/>
      <c r="E18" s="410"/>
      <c r="F18" s="425"/>
      <c r="G18" s="412"/>
      <c r="H18" s="410"/>
      <c r="I18" s="410"/>
      <c r="J18" s="410"/>
      <c r="K18" s="414"/>
      <c r="L18" s="404"/>
      <c r="M18" s="406"/>
    </row>
    <row r="19" spans="1:13" ht="263.39999999999998" customHeight="1" x14ac:dyDescent="0.45">
      <c r="A19" s="429"/>
      <c r="B19" s="17" t="s">
        <v>57</v>
      </c>
      <c r="C19" s="16" t="s">
        <v>56</v>
      </c>
      <c r="D19" s="32" t="s">
        <v>55</v>
      </c>
      <c r="E19" s="33" t="s">
        <v>54</v>
      </c>
      <c r="F19" s="18">
        <v>44197</v>
      </c>
      <c r="G19" s="18">
        <v>44561</v>
      </c>
      <c r="H19" s="19">
        <v>0.25</v>
      </c>
      <c r="I19" s="19">
        <v>0.5</v>
      </c>
      <c r="J19" s="19">
        <v>0.75</v>
      </c>
      <c r="K19" s="51">
        <v>1</v>
      </c>
      <c r="L19" s="215" t="s">
        <v>569</v>
      </c>
      <c r="M19" s="160" t="s">
        <v>562</v>
      </c>
    </row>
    <row r="20" spans="1:13" ht="126.6" customHeight="1" x14ac:dyDescent="0.45">
      <c r="A20" s="429"/>
      <c r="B20" s="17">
        <v>1.8</v>
      </c>
      <c r="C20" s="16" t="s">
        <v>391</v>
      </c>
      <c r="D20" s="32" t="s">
        <v>333</v>
      </c>
      <c r="E20" s="173" t="s">
        <v>392</v>
      </c>
      <c r="F20" s="183">
        <v>44197</v>
      </c>
      <c r="G20" s="183">
        <v>44286</v>
      </c>
      <c r="H20" s="184">
        <v>0.25</v>
      </c>
      <c r="I20" s="184">
        <v>0.5</v>
      </c>
      <c r="J20" s="184">
        <v>0.75</v>
      </c>
      <c r="K20" s="185">
        <v>1</v>
      </c>
      <c r="L20" s="226" t="s">
        <v>579</v>
      </c>
      <c r="M20" s="521" t="s">
        <v>580</v>
      </c>
    </row>
    <row r="21" spans="1:13" s="44" customFormat="1" ht="122.25" customHeight="1" x14ac:dyDescent="0.45">
      <c r="A21" s="429"/>
      <c r="B21" s="17" t="s">
        <v>51</v>
      </c>
      <c r="C21" s="16" t="s">
        <v>53</v>
      </c>
      <c r="D21" s="32" t="s">
        <v>52</v>
      </c>
      <c r="E21" s="173" t="s">
        <v>392</v>
      </c>
      <c r="F21" s="183">
        <v>44197</v>
      </c>
      <c r="G21" s="183">
        <v>44286</v>
      </c>
      <c r="H21" s="184">
        <v>1</v>
      </c>
      <c r="I21" s="184">
        <v>0</v>
      </c>
      <c r="J21" s="184">
        <v>0</v>
      </c>
      <c r="K21" s="185">
        <v>0</v>
      </c>
      <c r="L21" s="226" t="s">
        <v>581</v>
      </c>
      <c r="M21" s="225" t="s">
        <v>582</v>
      </c>
    </row>
    <row r="22" spans="1:13" s="44" customFormat="1" ht="252" customHeight="1" x14ac:dyDescent="0.45">
      <c r="A22" s="429"/>
      <c r="B22" s="17" t="s">
        <v>51</v>
      </c>
      <c r="C22" s="16" t="s">
        <v>50</v>
      </c>
      <c r="D22" s="32" t="s">
        <v>49</v>
      </c>
      <c r="E22" s="33" t="s">
        <v>40</v>
      </c>
      <c r="F22" s="18">
        <v>44197</v>
      </c>
      <c r="G22" s="18">
        <v>44561</v>
      </c>
      <c r="H22" s="19">
        <v>0.25</v>
      </c>
      <c r="I22" s="19">
        <v>0.5</v>
      </c>
      <c r="J22" s="19">
        <v>0.75</v>
      </c>
      <c r="K22" s="51">
        <v>1</v>
      </c>
      <c r="L22" s="193" t="s">
        <v>556</v>
      </c>
      <c r="M22" s="160" t="s">
        <v>557</v>
      </c>
    </row>
    <row r="23" spans="1:13" s="44" customFormat="1" ht="218.4" customHeight="1" x14ac:dyDescent="0.45">
      <c r="A23" s="429"/>
      <c r="B23" s="17" t="s">
        <v>48</v>
      </c>
      <c r="C23" s="16" t="s">
        <v>393</v>
      </c>
      <c r="D23" s="32" t="s">
        <v>47</v>
      </c>
      <c r="E23" s="33" t="s">
        <v>40</v>
      </c>
      <c r="F23" s="18">
        <v>44197</v>
      </c>
      <c r="G23" s="18">
        <v>44561</v>
      </c>
      <c r="H23" s="19">
        <v>0.25</v>
      </c>
      <c r="I23" s="19">
        <v>0.5</v>
      </c>
      <c r="J23" s="19">
        <v>0.75</v>
      </c>
      <c r="K23" s="51">
        <v>1</v>
      </c>
      <c r="L23" s="211" t="s">
        <v>411</v>
      </c>
      <c r="M23" s="160" t="s">
        <v>458</v>
      </c>
    </row>
    <row r="24" spans="1:13" s="44" customFormat="1" ht="272.25" customHeight="1" x14ac:dyDescent="0.45">
      <c r="A24" s="429"/>
      <c r="B24" s="17" t="s">
        <v>46</v>
      </c>
      <c r="C24" s="16" t="s">
        <v>45</v>
      </c>
      <c r="D24" s="32" t="s">
        <v>44</v>
      </c>
      <c r="E24" s="33" t="s">
        <v>40</v>
      </c>
      <c r="F24" s="18">
        <v>44197</v>
      </c>
      <c r="G24" s="18">
        <v>44561</v>
      </c>
      <c r="H24" s="19">
        <v>0.25</v>
      </c>
      <c r="I24" s="19">
        <v>0.5</v>
      </c>
      <c r="J24" s="19">
        <v>0.75</v>
      </c>
      <c r="K24" s="51">
        <v>1</v>
      </c>
      <c r="L24" s="195" t="s">
        <v>563</v>
      </c>
      <c r="M24" s="160" t="s">
        <v>398</v>
      </c>
    </row>
    <row r="25" spans="1:13" ht="188.25" customHeight="1" x14ac:dyDescent="0.45">
      <c r="A25" s="429"/>
      <c r="B25" s="17" t="s">
        <v>43</v>
      </c>
      <c r="C25" s="16" t="s">
        <v>564</v>
      </c>
      <c r="D25" s="32" t="s">
        <v>338</v>
      </c>
      <c r="E25" s="33" t="s">
        <v>40</v>
      </c>
      <c r="F25" s="18">
        <v>44197</v>
      </c>
      <c r="G25" s="18">
        <v>44561</v>
      </c>
      <c r="H25" s="19">
        <v>0.25</v>
      </c>
      <c r="I25" s="19">
        <v>0.5</v>
      </c>
      <c r="J25" s="19">
        <v>0.75</v>
      </c>
      <c r="K25" s="51">
        <v>1</v>
      </c>
      <c r="L25" s="194" t="s">
        <v>558</v>
      </c>
      <c r="M25" s="160" t="s">
        <v>433</v>
      </c>
    </row>
    <row r="26" spans="1:13" ht="159.75" customHeight="1" x14ac:dyDescent="0.45">
      <c r="A26" s="429" t="s">
        <v>42</v>
      </c>
      <c r="B26" s="17" t="s">
        <v>41</v>
      </c>
      <c r="C26" s="16" t="s">
        <v>434</v>
      </c>
      <c r="D26" s="32" t="s">
        <v>337</v>
      </c>
      <c r="E26" s="33" t="s">
        <v>40</v>
      </c>
      <c r="F26" s="18">
        <v>44197</v>
      </c>
      <c r="G26" s="18">
        <v>44561</v>
      </c>
      <c r="H26" s="19">
        <v>0.25</v>
      </c>
      <c r="I26" s="19">
        <v>0.5</v>
      </c>
      <c r="J26" s="19">
        <v>0.75</v>
      </c>
      <c r="K26" s="51">
        <v>1</v>
      </c>
      <c r="L26" s="193" t="s">
        <v>559</v>
      </c>
      <c r="M26" s="160" t="s">
        <v>398</v>
      </c>
    </row>
    <row r="27" spans="1:13" ht="159.75" customHeight="1" x14ac:dyDescent="0.45">
      <c r="A27" s="429"/>
      <c r="B27" s="17" t="s">
        <v>39</v>
      </c>
      <c r="C27" s="16" t="s">
        <v>264</v>
      </c>
      <c r="D27" s="32" t="s">
        <v>265</v>
      </c>
      <c r="E27" s="33" t="s">
        <v>40</v>
      </c>
      <c r="F27" s="18">
        <v>44197</v>
      </c>
      <c r="G27" s="18">
        <v>44561</v>
      </c>
      <c r="H27" s="19">
        <v>0.25</v>
      </c>
      <c r="I27" s="19">
        <v>0.5</v>
      </c>
      <c r="J27" s="19">
        <v>0.75</v>
      </c>
      <c r="K27" s="51">
        <v>1</v>
      </c>
      <c r="L27" s="193" t="s">
        <v>565</v>
      </c>
      <c r="M27" s="160" t="s">
        <v>459</v>
      </c>
    </row>
    <row r="28" spans="1:13" ht="306" customHeight="1" x14ac:dyDescent="0.45">
      <c r="A28" s="429"/>
      <c r="B28" s="222" t="s">
        <v>566</v>
      </c>
      <c r="C28" s="16" t="s">
        <v>342</v>
      </c>
      <c r="D28" s="32" t="s">
        <v>435</v>
      </c>
      <c r="E28" s="33" t="s">
        <v>343</v>
      </c>
      <c r="F28" s="18">
        <v>44229</v>
      </c>
      <c r="G28" s="18">
        <v>44561</v>
      </c>
      <c r="H28" s="19">
        <v>0.25</v>
      </c>
      <c r="I28" s="19">
        <v>0.5</v>
      </c>
      <c r="J28" s="19">
        <v>0.75</v>
      </c>
      <c r="K28" s="51">
        <v>1</v>
      </c>
      <c r="L28" s="193" t="s">
        <v>567</v>
      </c>
      <c r="M28" s="160" t="s">
        <v>575</v>
      </c>
    </row>
    <row r="29" spans="1:13" ht="184.2" customHeight="1" x14ac:dyDescent="0.45">
      <c r="A29" s="429"/>
      <c r="B29" s="17" t="s">
        <v>341</v>
      </c>
      <c r="C29" s="16" t="s">
        <v>350</v>
      </c>
      <c r="D29" s="32" t="s">
        <v>412</v>
      </c>
      <c r="E29" s="33" t="s">
        <v>340</v>
      </c>
      <c r="F29" s="18">
        <v>44228</v>
      </c>
      <c r="G29" s="18">
        <v>44561</v>
      </c>
      <c r="H29" s="19">
        <v>0.25</v>
      </c>
      <c r="I29" s="19">
        <v>0.5</v>
      </c>
      <c r="J29" s="19">
        <v>0.75</v>
      </c>
      <c r="K29" s="51">
        <v>1</v>
      </c>
      <c r="L29" s="193" t="s">
        <v>560</v>
      </c>
      <c r="M29" s="160" t="s">
        <v>471</v>
      </c>
    </row>
    <row r="30" spans="1:13" ht="128.25" customHeight="1" x14ac:dyDescent="0.45">
      <c r="A30" s="429"/>
      <c r="B30" s="17" t="s">
        <v>344</v>
      </c>
      <c r="C30" s="16" t="s">
        <v>38</v>
      </c>
      <c r="D30" s="32" t="s">
        <v>1</v>
      </c>
      <c r="E30" s="33" t="s">
        <v>0</v>
      </c>
      <c r="F30" s="18">
        <v>44197</v>
      </c>
      <c r="G30" s="18">
        <v>44561</v>
      </c>
      <c r="H30" s="19">
        <v>0.25</v>
      </c>
      <c r="I30" s="19">
        <v>0.5</v>
      </c>
      <c r="J30" s="19">
        <v>0.75</v>
      </c>
      <c r="K30" s="51">
        <v>1</v>
      </c>
      <c r="L30" s="193" t="s">
        <v>555</v>
      </c>
      <c r="M30" s="179" t="s">
        <v>463</v>
      </c>
    </row>
    <row r="31" spans="1:13" ht="150" customHeight="1" x14ac:dyDescent="0.45">
      <c r="A31" s="430" t="s">
        <v>37</v>
      </c>
      <c r="B31" s="17" t="s">
        <v>36</v>
      </c>
      <c r="C31" s="16" t="s">
        <v>436</v>
      </c>
      <c r="D31" s="32" t="s">
        <v>35</v>
      </c>
      <c r="E31" s="33" t="s">
        <v>32</v>
      </c>
      <c r="F31" s="18">
        <v>44197</v>
      </c>
      <c r="G31" s="18">
        <v>44561</v>
      </c>
      <c r="H31" s="19">
        <v>0.25</v>
      </c>
      <c r="I31" s="19">
        <v>0.5</v>
      </c>
      <c r="J31" s="19">
        <v>0.75</v>
      </c>
      <c r="K31" s="51">
        <v>1</v>
      </c>
      <c r="L31" s="218" t="s">
        <v>546</v>
      </c>
      <c r="M31" s="179" t="s">
        <v>463</v>
      </c>
    </row>
    <row r="32" spans="1:13" ht="171.75" customHeight="1" x14ac:dyDescent="0.45">
      <c r="A32" s="430"/>
      <c r="B32" s="220" t="s">
        <v>99</v>
      </c>
      <c r="C32" s="16" t="s">
        <v>33</v>
      </c>
      <c r="D32" s="32" t="s">
        <v>232</v>
      </c>
      <c r="E32" s="33" t="s">
        <v>32</v>
      </c>
      <c r="F32" s="18">
        <v>44197</v>
      </c>
      <c r="G32" s="18">
        <v>44561</v>
      </c>
      <c r="H32" s="19">
        <v>0.25</v>
      </c>
      <c r="I32" s="19">
        <v>0.5</v>
      </c>
      <c r="J32" s="19">
        <v>0.75</v>
      </c>
      <c r="K32" s="51">
        <v>1</v>
      </c>
      <c r="L32" s="218" t="s">
        <v>544</v>
      </c>
      <c r="M32" s="160" t="s">
        <v>398</v>
      </c>
    </row>
    <row r="33" spans="1:13" ht="104.25" customHeight="1" x14ac:dyDescent="0.45">
      <c r="A33" s="430"/>
      <c r="B33" s="17" t="s">
        <v>34</v>
      </c>
      <c r="C33" s="16" t="s">
        <v>30</v>
      </c>
      <c r="D33" s="32" t="s">
        <v>29</v>
      </c>
      <c r="E33" s="33" t="s">
        <v>25</v>
      </c>
      <c r="F33" s="18">
        <v>44197</v>
      </c>
      <c r="G33" s="18">
        <v>44561</v>
      </c>
      <c r="H33" s="19">
        <v>0.25</v>
      </c>
      <c r="I33" s="19">
        <v>0.5</v>
      </c>
      <c r="J33" s="19">
        <v>0.75</v>
      </c>
      <c r="K33" s="51">
        <v>1</v>
      </c>
      <c r="L33" s="212" t="s">
        <v>460</v>
      </c>
      <c r="M33" s="172" t="s">
        <v>461</v>
      </c>
    </row>
    <row r="34" spans="1:13" ht="108" customHeight="1" x14ac:dyDescent="0.45">
      <c r="A34" s="430"/>
      <c r="B34" s="17" t="s">
        <v>31</v>
      </c>
      <c r="C34" s="16" t="s">
        <v>27</v>
      </c>
      <c r="D34" s="32" t="s">
        <v>26</v>
      </c>
      <c r="E34" s="33" t="s">
        <v>25</v>
      </c>
      <c r="F34" s="18">
        <v>44197</v>
      </c>
      <c r="G34" s="18">
        <v>44561</v>
      </c>
      <c r="H34" s="19">
        <v>0.25</v>
      </c>
      <c r="I34" s="19">
        <v>0.5</v>
      </c>
      <c r="J34" s="19">
        <v>0.75</v>
      </c>
      <c r="K34" s="51">
        <v>1</v>
      </c>
      <c r="L34" s="212" t="s">
        <v>570</v>
      </c>
      <c r="M34" s="223" t="s">
        <v>576</v>
      </c>
    </row>
    <row r="35" spans="1:13" ht="183.75" customHeight="1" x14ac:dyDescent="0.45">
      <c r="A35" s="430"/>
      <c r="B35" s="17" t="s">
        <v>28</v>
      </c>
      <c r="C35" s="16" t="s">
        <v>24</v>
      </c>
      <c r="D35" s="32" t="s">
        <v>23</v>
      </c>
      <c r="E35" s="33" t="s">
        <v>16</v>
      </c>
      <c r="F35" s="18">
        <v>44197</v>
      </c>
      <c r="G35" s="18">
        <v>44561</v>
      </c>
      <c r="H35" s="19">
        <v>0.25</v>
      </c>
      <c r="I35" s="19">
        <v>0.5</v>
      </c>
      <c r="J35" s="19">
        <v>0.75</v>
      </c>
      <c r="K35" s="51">
        <v>1</v>
      </c>
      <c r="L35" s="217" t="s">
        <v>509</v>
      </c>
      <c r="M35" s="161" t="s">
        <v>408</v>
      </c>
    </row>
    <row r="36" spans="1:13" ht="190.5" customHeight="1" x14ac:dyDescent="0.45">
      <c r="A36" s="429" t="s">
        <v>22</v>
      </c>
      <c r="B36" s="17" t="s">
        <v>21</v>
      </c>
      <c r="C36" s="16" t="s">
        <v>311</v>
      </c>
      <c r="D36" s="32" t="s">
        <v>20</v>
      </c>
      <c r="E36" s="33" t="s">
        <v>16</v>
      </c>
      <c r="F36" s="18">
        <v>44197</v>
      </c>
      <c r="G36" s="18">
        <v>44561</v>
      </c>
      <c r="H36" s="19">
        <v>0.25</v>
      </c>
      <c r="I36" s="19">
        <v>0.5</v>
      </c>
      <c r="J36" s="19">
        <v>0.75</v>
      </c>
      <c r="K36" s="51">
        <v>1</v>
      </c>
      <c r="L36" s="217" t="s">
        <v>510</v>
      </c>
      <c r="M36" s="161" t="s">
        <v>409</v>
      </c>
    </row>
    <row r="37" spans="1:13" ht="207.75" customHeight="1" x14ac:dyDescent="0.45">
      <c r="A37" s="429"/>
      <c r="B37" s="17" t="s">
        <v>19</v>
      </c>
      <c r="C37" s="16" t="s">
        <v>18</v>
      </c>
      <c r="D37" s="32" t="s">
        <v>17</v>
      </c>
      <c r="E37" s="33" t="s">
        <v>16</v>
      </c>
      <c r="F37" s="18">
        <v>44197</v>
      </c>
      <c r="G37" s="18">
        <v>44561</v>
      </c>
      <c r="H37" s="19">
        <v>0.25</v>
      </c>
      <c r="I37" s="19">
        <v>0.5</v>
      </c>
      <c r="J37" s="19">
        <v>0.75</v>
      </c>
      <c r="K37" s="51">
        <v>1</v>
      </c>
      <c r="L37" s="216" t="s">
        <v>511</v>
      </c>
      <c r="M37" s="161" t="s">
        <v>410</v>
      </c>
    </row>
    <row r="38" spans="1:13" ht="113.4" customHeight="1" x14ac:dyDescent="0.45">
      <c r="A38" s="381" t="s">
        <v>15</v>
      </c>
      <c r="B38" s="17" t="s">
        <v>14</v>
      </c>
      <c r="C38" s="16" t="s">
        <v>312</v>
      </c>
      <c r="D38" s="32" t="s">
        <v>13</v>
      </c>
      <c r="E38" s="33" t="s">
        <v>3</v>
      </c>
      <c r="F38" s="18">
        <v>44197</v>
      </c>
      <c r="G38" s="18">
        <v>44561</v>
      </c>
      <c r="H38" s="19">
        <v>0.25</v>
      </c>
      <c r="I38" s="19">
        <v>0.5</v>
      </c>
      <c r="J38" s="19">
        <v>0.75</v>
      </c>
      <c r="K38" s="51">
        <v>1</v>
      </c>
      <c r="L38" s="212" t="s">
        <v>553</v>
      </c>
      <c r="M38" s="172" t="s">
        <v>554</v>
      </c>
    </row>
    <row r="39" spans="1:13" ht="190.5" customHeight="1" x14ac:dyDescent="0.45">
      <c r="A39" s="381"/>
      <c r="B39" s="17" t="s">
        <v>12</v>
      </c>
      <c r="C39" s="16" t="s">
        <v>11</v>
      </c>
      <c r="D39" s="32" t="s">
        <v>10</v>
      </c>
      <c r="E39" s="33" t="s">
        <v>3</v>
      </c>
      <c r="F39" s="18">
        <v>44197</v>
      </c>
      <c r="G39" s="18">
        <v>44561</v>
      </c>
      <c r="H39" s="19">
        <v>0.25</v>
      </c>
      <c r="I39" s="19">
        <v>0.5</v>
      </c>
      <c r="J39" s="19">
        <v>0.75</v>
      </c>
      <c r="K39" s="51">
        <v>1</v>
      </c>
      <c r="L39" s="212" t="s">
        <v>552</v>
      </c>
      <c r="M39" s="172" t="s">
        <v>551</v>
      </c>
    </row>
    <row r="40" spans="1:13" ht="188.25" customHeight="1" x14ac:dyDescent="0.45">
      <c r="A40" s="381"/>
      <c r="B40" s="17" t="s">
        <v>9</v>
      </c>
      <c r="C40" s="16" t="s">
        <v>8</v>
      </c>
      <c r="D40" s="32" t="s">
        <v>7</v>
      </c>
      <c r="E40" s="33" t="s">
        <v>3</v>
      </c>
      <c r="F40" s="18">
        <v>44197</v>
      </c>
      <c r="G40" s="18">
        <v>44561</v>
      </c>
      <c r="H40" s="19">
        <v>0.25</v>
      </c>
      <c r="I40" s="19">
        <v>0.5</v>
      </c>
      <c r="J40" s="19">
        <v>0.75</v>
      </c>
      <c r="K40" s="51">
        <v>1</v>
      </c>
      <c r="L40" s="212" t="s">
        <v>550</v>
      </c>
      <c r="M40" s="172" t="s">
        <v>551</v>
      </c>
    </row>
    <row r="41" spans="1:13" ht="150.75" customHeight="1" x14ac:dyDescent="0.45">
      <c r="A41" s="381"/>
      <c r="B41" s="17" t="s">
        <v>6</v>
      </c>
      <c r="C41" s="16" t="s">
        <v>5</v>
      </c>
      <c r="D41" s="32" t="s">
        <v>4</v>
      </c>
      <c r="E41" s="33" t="s">
        <v>3</v>
      </c>
      <c r="F41" s="18" t="s">
        <v>313</v>
      </c>
      <c r="G41" s="18">
        <v>44561</v>
      </c>
      <c r="H41" s="19">
        <v>0.25</v>
      </c>
      <c r="I41" s="19">
        <v>0.5</v>
      </c>
      <c r="J41" s="19">
        <v>0.75</v>
      </c>
      <c r="K41" s="51">
        <v>1</v>
      </c>
      <c r="L41" s="212" t="s">
        <v>549</v>
      </c>
      <c r="M41" s="172" t="s">
        <v>462</v>
      </c>
    </row>
    <row r="42" spans="1:13" ht="156.75" customHeight="1" x14ac:dyDescent="0.45">
      <c r="A42" s="381"/>
      <c r="B42" s="17" t="s">
        <v>2</v>
      </c>
      <c r="C42" s="16" t="s">
        <v>437</v>
      </c>
      <c r="D42" s="32" t="s">
        <v>1</v>
      </c>
      <c r="E42" s="33" t="s">
        <v>0</v>
      </c>
      <c r="F42" s="18">
        <v>44228</v>
      </c>
      <c r="G42" s="18">
        <v>44561</v>
      </c>
      <c r="H42" s="19">
        <v>0.25</v>
      </c>
      <c r="I42" s="19">
        <v>0.5</v>
      </c>
      <c r="J42" s="19">
        <v>0.75</v>
      </c>
      <c r="K42" s="51">
        <v>1</v>
      </c>
      <c r="L42" s="193" t="s">
        <v>547</v>
      </c>
      <c r="M42" s="172" t="s">
        <v>548</v>
      </c>
    </row>
    <row r="43" spans="1:13" x14ac:dyDescent="0.45">
      <c r="H43" s="9"/>
      <c r="I43" s="9"/>
      <c r="J43" s="9"/>
      <c r="K43" s="9"/>
      <c r="L43" s="213"/>
      <c r="M43" s="174"/>
    </row>
  </sheetData>
  <mergeCells count="77">
    <mergeCell ref="B17:B18"/>
    <mergeCell ref="L8:L9"/>
    <mergeCell ref="M8:M9"/>
    <mergeCell ref="L10:L11"/>
    <mergeCell ref="M10:M11"/>
    <mergeCell ref="L12:L13"/>
    <mergeCell ref="M12:M13"/>
    <mergeCell ref="H8:H9"/>
    <mergeCell ref="I8:I9"/>
    <mergeCell ref="J8:J9"/>
    <mergeCell ref="J15:J16"/>
    <mergeCell ref="K15:K16"/>
    <mergeCell ref="J12:J13"/>
    <mergeCell ref="K12:K13"/>
    <mergeCell ref="C17:C18"/>
    <mergeCell ref="D17:D18"/>
    <mergeCell ref="A1:M1"/>
    <mergeCell ref="D3:M3"/>
    <mergeCell ref="D4:M4"/>
    <mergeCell ref="L6:M6"/>
    <mergeCell ref="C6:C7"/>
    <mergeCell ref="A6:B7"/>
    <mergeCell ref="H6:K6"/>
    <mergeCell ref="A3:C3"/>
    <mergeCell ref="A4:C4"/>
    <mergeCell ref="A2:M2"/>
    <mergeCell ref="A5:M5"/>
    <mergeCell ref="D6:D7"/>
    <mergeCell ref="E6:E7"/>
    <mergeCell ref="F6:G6"/>
    <mergeCell ref="F7:G7"/>
    <mergeCell ref="H10:H11"/>
    <mergeCell ref="H12:H13"/>
    <mergeCell ref="I12:I13"/>
    <mergeCell ref="E10:E11"/>
    <mergeCell ref="A38:A42"/>
    <mergeCell ref="A8:A25"/>
    <mergeCell ref="A26:A30"/>
    <mergeCell ref="A31:A35"/>
    <mergeCell ref="A36:A37"/>
    <mergeCell ref="D8:D9"/>
    <mergeCell ref="E8:E9"/>
    <mergeCell ref="B8:B9"/>
    <mergeCell ref="C8:C9"/>
    <mergeCell ref="E17:E18"/>
    <mergeCell ref="F17:F18"/>
    <mergeCell ref="G17:G18"/>
    <mergeCell ref="D10:D11"/>
    <mergeCell ref="G12:G13"/>
    <mergeCell ref="F12:F13"/>
    <mergeCell ref="B10:B11"/>
    <mergeCell ref="F15:F16"/>
    <mergeCell ref="B12:B13"/>
    <mergeCell ref="D12:D13"/>
    <mergeCell ref="E12:E13"/>
    <mergeCell ref="C10:C11"/>
    <mergeCell ref="C12:C13"/>
    <mergeCell ref="B15:B16"/>
    <mergeCell ref="C15:C16"/>
    <mergeCell ref="D15:D16"/>
    <mergeCell ref="E15:E16"/>
    <mergeCell ref="L17:L18"/>
    <mergeCell ref="M17:M18"/>
    <mergeCell ref="G10:G11"/>
    <mergeCell ref="F10:F11"/>
    <mergeCell ref="H17:H18"/>
    <mergeCell ref="I17:I18"/>
    <mergeCell ref="G15:G16"/>
    <mergeCell ref="H15:H16"/>
    <mergeCell ref="I15:I16"/>
    <mergeCell ref="J17:J18"/>
    <mergeCell ref="K17:K18"/>
    <mergeCell ref="L15:L16"/>
    <mergeCell ref="M15:M16"/>
    <mergeCell ref="K10:K11"/>
    <mergeCell ref="J10:J11"/>
    <mergeCell ref="I10:I11"/>
  </mergeCells>
  <hyperlinks>
    <hyperlink ref="M33" r:id="rId1" display="https://www.mineducacion.gov.co/portal/micrositios-institucionales/Modelo-Integrado-de-Planeacion-y-Gestion/Gestion-archivistica/387434:Registro-de-Activos-de-Informacion" xr:uid="{68D525BF-F84E-400D-BB70-F3726773A7F6}"/>
    <hyperlink ref="M34" r:id="rId2" display="https://www.mineducacion.gov.co/portal/micrositios-institucionales/Modelo-Integrado-de-Planeacion-y-Gestion/Gestion-archivistica/387434:Registro-de-Activos-de-Informacion" xr:uid="{A1E42C6B-C413-41B8-A816-89D9BC6EC844}"/>
  </hyperlinks>
  <pageMargins left="0.7" right="0.7" top="0.75" bottom="0.75" header="0.3" footer="0.3"/>
  <pageSetup scale="45" orientation="landscape" horizontalDpi="4294967294" verticalDpi="4294967294"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Q31"/>
  <sheetViews>
    <sheetView topLeftCell="L5" zoomScale="60" zoomScaleNormal="60" workbookViewId="0">
      <selection activeCell="Q5" sqref="Q5"/>
    </sheetView>
  </sheetViews>
  <sheetFormatPr baseColWidth="10" defaultColWidth="11.44140625" defaultRowHeight="61.2" x14ac:dyDescent="1.1000000000000001"/>
  <cols>
    <col min="1" max="1" width="29.44140625" style="22" customWidth="1"/>
    <col min="2" max="2" width="45" style="22" customWidth="1"/>
    <col min="3" max="3" width="44" style="22" customWidth="1"/>
    <col min="4" max="4" width="77.6640625" style="22" customWidth="1"/>
    <col min="5" max="5" width="32.5546875" style="22" customWidth="1"/>
    <col min="6" max="6" width="30.6640625" style="22" customWidth="1"/>
    <col min="7" max="7" width="30.88671875" style="22" customWidth="1"/>
    <col min="8" max="8" width="31.88671875" style="22" customWidth="1"/>
    <col min="9" max="9" width="30.109375" style="22" customWidth="1"/>
    <col min="10" max="10" width="31" style="22" customWidth="1"/>
    <col min="11" max="11" width="26.109375" style="22" customWidth="1"/>
    <col min="12" max="12" width="23.88671875" style="22" customWidth="1"/>
    <col min="13" max="13" width="24.33203125" style="22" customWidth="1"/>
    <col min="14" max="14" width="66.109375" style="22" customWidth="1"/>
    <col min="15" max="15" width="92.33203125" style="22" customWidth="1"/>
    <col min="16" max="16" width="82.88671875" style="176" customWidth="1"/>
    <col min="17" max="17" width="11.44140625" style="22"/>
    <col min="18" max="16384" width="11.44140625" style="10"/>
  </cols>
  <sheetData>
    <row r="1" spans="1:17" ht="136.5" customHeight="1" thickBot="1" x14ac:dyDescent="1.1499999999999999">
      <c r="A1" s="496" t="s">
        <v>332</v>
      </c>
      <c r="B1" s="497"/>
      <c r="C1" s="497"/>
      <c r="D1" s="497"/>
      <c r="E1" s="497"/>
      <c r="F1" s="497"/>
      <c r="G1" s="497"/>
      <c r="H1" s="497"/>
      <c r="I1" s="497"/>
      <c r="J1" s="497"/>
      <c r="K1" s="497"/>
      <c r="L1" s="497"/>
      <c r="M1" s="497"/>
      <c r="N1" s="497"/>
      <c r="O1" s="497"/>
      <c r="P1" s="498"/>
    </row>
    <row r="2" spans="1:17" s="21" customFormat="1" ht="66.75" customHeight="1" thickBot="1" x14ac:dyDescent="1.7">
      <c r="A2" s="251" t="s">
        <v>477</v>
      </c>
      <c r="B2" s="252"/>
      <c r="C2" s="252"/>
      <c r="D2" s="252"/>
      <c r="E2" s="252"/>
      <c r="F2" s="252"/>
      <c r="G2" s="252"/>
      <c r="H2" s="252"/>
      <c r="I2" s="252"/>
      <c r="J2" s="252"/>
      <c r="K2" s="252"/>
      <c r="L2" s="252"/>
      <c r="M2" s="252"/>
      <c r="N2" s="252"/>
      <c r="O2" s="252"/>
      <c r="P2" s="253"/>
      <c r="Q2" s="20"/>
    </row>
    <row r="3" spans="1:17" s="21" customFormat="1" ht="66.75" customHeight="1" thickBot="1" x14ac:dyDescent="1.7">
      <c r="A3" s="443" t="s">
        <v>381</v>
      </c>
      <c r="B3" s="444"/>
      <c r="C3" s="445"/>
      <c r="D3" s="248" t="s">
        <v>476</v>
      </c>
      <c r="E3" s="249"/>
      <c r="F3" s="249"/>
      <c r="G3" s="249"/>
      <c r="H3" s="249"/>
      <c r="I3" s="249"/>
      <c r="J3" s="249"/>
      <c r="K3" s="249"/>
      <c r="L3" s="249"/>
      <c r="M3" s="249"/>
      <c r="N3" s="249"/>
      <c r="O3" s="249"/>
      <c r="P3" s="250"/>
      <c r="Q3" s="20"/>
    </row>
    <row r="4" spans="1:17" s="21" customFormat="1" ht="63" customHeight="1" thickBot="1" x14ac:dyDescent="1.7">
      <c r="A4" s="443" t="s">
        <v>382</v>
      </c>
      <c r="B4" s="444"/>
      <c r="C4" s="445"/>
      <c r="D4" s="248" t="s">
        <v>383</v>
      </c>
      <c r="E4" s="249"/>
      <c r="F4" s="249"/>
      <c r="G4" s="249"/>
      <c r="H4" s="249"/>
      <c r="I4" s="249"/>
      <c r="J4" s="249"/>
      <c r="K4" s="249"/>
      <c r="L4" s="249"/>
      <c r="M4" s="249"/>
      <c r="N4" s="249"/>
      <c r="O4" s="249"/>
      <c r="P4" s="250"/>
      <c r="Q4" s="20"/>
    </row>
    <row r="5" spans="1:17" s="21" customFormat="1" ht="46.5" customHeight="1" thickBot="1" x14ac:dyDescent="1.7">
      <c r="A5" s="499" t="s">
        <v>314</v>
      </c>
      <c r="B5" s="500"/>
      <c r="C5" s="500"/>
      <c r="D5" s="500"/>
      <c r="E5" s="500"/>
      <c r="F5" s="500"/>
      <c r="G5" s="500"/>
      <c r="H5" s="500"/>
      <c r="I5" s="500"/>
      <c r="J5" s="500"/>
      <c r="K5" s="500"/>
      <c r="L5" s="500"/>
      <c r="M5" s="500"/>
      <c r="N5" s="500"/>
      <c r="O5" s="500"/>
      <c r="P5" s="501"/>
      <c r="Q5" s="20"/>
    </row>
    <row r="6" spans="1:17" ht="33" customHeight="1" x14ac:dyDescent="1.1000000000000001">
      <c r="A6" s="502" t="s">
        <v>200</v>
      </c>
      <c r="B6" s="334" t="s">
        <v>146</v>
      </c>
      <c r="C6" s="334" t="s">
        <v>148</v>
      </c>
      <c r="D6" s="334" t="s">
        <v>149</v>
      </c>
      <c r="E6" s="358" t="s">
        <v>201</v>
      </c>
      <c r="F6" s="491" t="s">
        <v>151</v>
      </c>
      <c r="G6" s="492"/>
      <c r="H6" s="492"/>
      <c r="I6" s="492"/>
      <c r="J6" s="492"/>
      <c r="K6" s="493"/>
      <c r="L6" s="491" t="s">
        <v>152</v>
      </c>
      <c r="M6" s="493"/>
      <c r="N6" s="494" t="s">
        <v>153</v>
      </c>
      <c r="O6" s="388" t="s">
        <v>378</v>
      </c>
      <c r="P6" s="389"/>
    </row>
    <row r="7" spans="1:17" ht="82.5" customHeight="1" thickBot="1" x14ac:dyDescent="1.1499999999999999">
      <c r="A7" s="503"/>
      <c r="B7" s="504"/>
      <c r="C7" s="504"/>
      <c r="D7" s="504"/>
      <c r="E7" s="359"/>
      <c r="F7" s="75" t="s">
        <v>315</v>
      </c>
      <c r="G7" s="75" t="s">
        <v>316</v>
      </c>
      <c r="H7" s="75" t="s">
        <v>317</v>
      </c>
      <c r="I7" s="75" t="s">
        <v>318</v>
      </c>
      <c r="J7" s="75" t="s">
        <v>267</v>
      </c>
      <c r="K7" s="75" t="s">
        <v>159</v>
      </c>
      <c r="L7" s="76" t="s">
        <v>160</v>
      </c>
      <c r="M7" s="76" t="s">
        <v>161</v>
      </c>
      <c r="N7" s="495"/>
      <c r="O7" s="91" t="s">
        <v>379</v>
      </c>
      <c r="P7" s="175" t="s">
        <v>380</v>
      </c>
    </row>
    <row r="8" spans="1:17" ht="69.599999999999994" customHeight="1" x14ac:dyDescent="1.1000000000000001">
      <c r="A8" s="487" t="s">
        <v>202</v>
      </c>
      <c r="B8" s="298" t="s">
        <v>319</v>
      </c>
      <c r="C8" s="298" t="s">
        <v>203</v>
      </c>
      <c r="D8" s="298" t="s">
        <v>320</v>
      </c>
      <c r="E8" s="298" t="s">
        <v>166</v>
      </c>
      <c r="F8" s="478">
        <v>1</v>
      </c>
      <c r="G8" s="479"/>
      <c r="H8" s="122"/>
      <c r="I8" s="122">
        <v>0</v>
      </c>
      <c r="J8" s="122" t="s">
        <v>167</v>
      </c>
      <c r="K8" s="78">
        <f>+SUM(F8:I8)</f>
        <v>1</v>
      </c>
      <c r="L8" s="483">
        <v>44221</v>
      </c>
      <c r="M8" s="483">
        <v>44377</v>
      </c>
      <c r="N8" s="480" t="s">
        <v>256</v>
      </c>
      <c r="O8" s="508" t="s">
        <v>522</v>
      </c>
      <c r="P8" s="505" t="s">
        <v>571</v>
      </c>
    </row>
    <row r="9" spans="1:17" ht="72" customHeight="1" x14ac:dyDescent="1.1000000000000001">
      <c r="A9" s="488"/>
      <c r="B9" s="486"/>
      <c r="C9" s="486"/>
      <c r="D9" s="486"/>
      <c r="E9" s="486"/>
      <c r="F9" s="79">
        <v>0.6</v>
      </c>
      <c r="G9" s="79">
        <v>1</v>
      </c>
      <c r="H9" s="79">
        <v>1</v>
      </c>
      <c r="I9" s="79">
        <v>1</v>
      </c>
      <c r="J9" s="79"/>
      <c r="K9" s="79">
        <v>1</v>
      </c>
      <c r="L9" s="484"/>
      <c r="M9" s="484"/>
      <c r="N9" s="481"/>
      <c r="O9" s="509"/>
      <c r="P9" s="506"/>
    </row>
    <row r="10" spans="1:17" ht="64.95" customHeight="1" x14ac:dyDescent="1.1000000000000001">
      <c r="A10" s="488"/>
      <c r="B10" s="299"/>
      <c r="C10" s="299"/>
      <c r="D10" s="299"/>
      <c r="E10" s="299"/>
      <c r="F10" s="79"/>
      <c r="G10" s="79"/>
      <c r="H10" s="79"/>
      <c r="I10" s="79"/>
      <c r="J10" s="79"/>
      <c r="K10" s="79"/>
      <c r="L10" s="485"/>
      <c r="M10" s="485"/>
      <c r="N10" s="482"/>
      <c r="O10" s="510"/>
      <c r="P10" s="507"/>
    </row>
    <row r="11" spans="1:17" ht="83.25" customHeight="1" x14ac:dyDescent="1.1000000000000001">
      <c r="A11" s="488"/>
      <c r="B11" s="475" t="s">
        <v>269</v>
      </c>
      <c r="C11" s="317" t="s">
        <v>270</v>
      </c>
      <c r="D11" s="317" t="s">
        <v>204</v>
      </c>
      <c r="E11" s="307" t="s">
        <v>168</v>
      </c>
      <c r="F11" s="80">
        <v>1</v>
      </c>
      <c r="G11" s="122">
        <v>0</v>
      </c>
      <c r="H11" s="122">
        <v>0</v>
      </c>
      <c r="I11" s="122">
        <v>0</v>
      </c>
      <c r="J11" s="122" t="s">
        <v>167</v>
      </c>
      <c r="K11" s="78">
        <f>+SUM(F11:I11)</f>
        <v>1</v>
      </c>
      <c r="L11" s="465">
        <v>44221</v>
      </c>
      <c r="M11" s="465">
        <v>44286</v>
      </c>
      <c r="N11" s="307" t="s">
        <v>169</v>
      </c>
      <c r="O11" s="505" t="s">
        <v>417</v>
      </c>
      <c r="P11" s="505" t="s">
        <v>572</v>
      </c>
    </row>
    <row r="12" spans="1:17" ht="84" customHeight="1" x14ac:dyDescent="1.1000000000000001">
      <c r="A12" s="488"/>
      <c r="B12" s="476"/>
      <c r="C12" s="317"/>
      <c r="D12" s="317"/>
      <c r="E12" s="307"/>
      <c r="F12" s="79">
        <v>0.6</v>
      </c>
      <c r="G12" s="79">
        <v>1</v>
      </c>
      <c r="H12" s="79">
        <v>1</v>
      </c>
      <c r="I12" s="79">
        <v>1</v>
      </c>
      <c r="J12" s="79"/>
      <c r="K12" s="79">
        <v>1</v>
      </c>
      <c r="L12" s="465"/>
      <c r="M12" s="465"/>
      <c r="N12" s="307"/>
      <c r="O12" s="506"/>
      <c r="P12" s="506"/>
    </row>
    <row r="13" spans="1:17" ht="102.75" customHeight="1" x14ac:dyDescent="1.1000000000000001">
      <c r="A13" s="488"/>
      <c r="B13" s="476"/>
      <c r="C13" s="317"/>
      <c r="D13" s="317"/>
      <c r="E13" s="307" t="s">
        <v>170</v>
      </c>
      <c r="F13" s="80">
        <v>1</v>
      </c>
      <c r="G13" s="122">
        <v>0</v>
      </c>
      <c r="H13" s="122">
        <v>0</v>
      </c>
      <c r="I13" s="122">
        <v>0</v>
      </c>
      <c r="J13" s="77" t="s">
        <v>167</v>
      </c>
      <c r="K13" s="78">
        <f>+SUM(F13:I13)</f>
        <v>1</v>
      </c>
      <c r="L13" s="465">
        <v>44221</v>
      </c>
      <c r="M13" s="465">
        <v>44286</v>
      </c>
      <c r="N13" s="307"/>
      <c r="O13" s="506"/>
      <c r="P13" s="506"/>
    </row>
    <row r="14" spans="1:17" ht="114" customHeight="1" x14ac:dyDescent="1.1000000000000001">
      <c r="A14" s="488"/>
      <c r="B14" s="477"/>
      <c r="C14" s="317"/>
      <c r="D14" s="317"/>
      <c r="E14" s="307"/>
      <c r="F14" s="79">
        <v>1</v>
      </c>
      <c r="G14" s="79">
        <v>1</v>
      </c>
      <c r="H14" s="79">
        <v>1</v>
      </c>
      <c r="I14" s="79">
        <v>1</v>
      </c>
      <c r="J14" s="79"/>
      <c r="K14" s="79">
        <v>1</v>
      </c>
      <c r="L14" s="465"/>
      <c r="M14" s="465"/>
      <c r="N14" s="307"/>
      <c r="O14" s="507"/>
      <c r="P14" s="507"/>
    </row>
    <row r="15" spans="1:17" ht="83.25" customHeight="1" x14ac:dyDescent="1.1000000000000001">
      <c r="A15" s="488"/>
      <c r="B15" s="475" t="s">
        <v>321</v>
      </c>
      <c r="C15" s="490" t="s">
        <v>205</v>
      </c>
      <c r="D15" s="490" t="s">
        <v>206</v>
      </c>
      <c r="E15" s="307" t="s">
        <v>166</v>
      </c>
      <c r="F15" s="305">
        <v>1</v>
      </c>
      <c r="G15" s="330">
        <v>0</v>
      </c>
      <c r="H15" s="330">
        <v>0</v>
      </c>
      <c r="I15" s="330">
        <v>0</v>
      </c>
      <c r="J15" s="330" t="s">
        <v>167</v>
      </c>
      <c r="K15" s="331">
        <f>+SUM(F15:I18)</f>
        <v>1</v>
      </c>
      <c r="L15" s="465">
        <v>44221</v>
      </c>
      <c r="M15" s="465">
        <v>44286</v>
      </c>
      <c r="N15" s="307" t="s">
        <v>172</v>
      </c>
      <c r="O15" s="511" t="s">
        <v>439</v>
      </c>
      <c r="P15" s="511" t="s">
        <v>523</v>
      </c>
    </row>
    <row r="16" spans="1:17" ht="66.599999999999994" customHeight="1" x14ac:dyDescent="1.1000000000000001">
      <c r="A16" s="488"/>
      <c r="B16" s="476"/>
      <c r="C16" s="490"/>
      <c r="D16" s="490"/>
      <c r="E16" s="307"/>
      <c r="F16" s="305"/>
      <c r="G16" s="330"/>
      <c r="H16" s="330"/>
      <c r="I16" s="330"/>
      <c r="J16" s="330"/>
      <c r="K16" s="331"/>
      <c r="L16" s="465"/>
      <c r="M16" s="465"/>
      <c r="N16" s="307"/>
      <c r="O16" s="511"/>
      <c r="P16" s="511"/>
    </row>
    <row r="17" spans="1:16" ht="187.2" customHeight="1" x14ac:dyDescent="1.1000000000000001">
      <c r="A17" s="488"/>
      <c r="B17" s="476"/>
      <c r="C17" s="123" t="s">
        <v>207</v>
      </c>
      <c r="D17" s="123" t="s">
        <v>208</v>
      </c>
      <c r="E17" s="307"/>
      <c r="F17" s="305"/>
      <c r="G17" s="330"/>
      <c r="H17" s="330"/>
      <c r="I17" s="330"/>
      <c r="J17" s="330"/>
      <c r="K17" s="331"/>
      <c r="L17" s="465"/>
      <c r="M17" s="465"/>
      <c r="N17" s="307"/>
      <c r="O17" s="511"/>
      <c r="P17" s="511"/>
    </row>
    <row r="18" spans="1:16" ht="127.95" customHeight="1" x14ac:dyDescent="1.1000000000000001">
      <c r="A18" s="488"/>
      <c r="B18" s="476"/>
      <c r="C18" s="123" t="s">
        <v>209</v>
      </c>
      <c r="D18" s="123" t="s">
        <v>210</v>
      </c>
      <c r="E18" s="307"/>
      <c r="F18" s="305"/>
      <c r="G18" s="330"/>
      <c r="H18" s="330"/>
      <c r="I18" s="330"/>
      <c r="J18" s="330"/>
      <c r="K18" s="331"/>
      <c r="L18" s="465"/>
      <c r="M18" s="465"/>
      <c r="N18" s="307"/>
      <c r="O18" s="511"/>
      <c r="P18" s="511"/>
    </row>
    <row r="19" spans="1:16" ht="56.4" customHeight="1" x14ac:dyDescent="1.1000000000000001">
      <c r="A19" s="488"/>
      <c r="B19" s="476"/>
      <c r="C19" s="317" t="s">
        <v>322</v>
      </c>
      <c r="D19" s="317" t="s">
        <v>323</v>
      </c>
      <c r="E19" s="307"/>
      <c r="F19" s="305"/>
      <c r="G19" s="330"/>
      <c r="H19" s="330"/>
      <c r="I19" s="330"/>
      <c r="J19" s="330"/>
      <c r="K19" s="331"/>
      <c r="L19" s="465"/>
      <c r="M19" s="465"/>
      <c r="N19" s="307"/>
      <c r="O19" s="511"/>
      <c r="P19" s="511"/>
    </row>
    <row r="20" spans="1:16" ht="66" customHeight="1" thickBot="1" x14ac:dyDescent="1.1499999999999999">
      <c r="A20" s="489"/>
      <c r="B20" s="477"/>
      <c r="C20" s="317"/>
      <c r="D20" s="317"/>
      <c r="E20" s="307"/>
      <c r="F20" s="79">
        <v>1</v>
      </c>
      <c r="G20" s="79">
        <v>1</v>
      </c>
      <c r="H20" s="79">
        <v>1</v>
      </c>
      <c r="I20" s="79">
        <v>1</v>
      </c>
      <c r="J20" s="79"/>
      <c r="K20" s="79">
        <v>1</v>
      </c>
      <c r="L20" s="465"/>
      <c r="M20" s="465"/>
      <c r="N20" s="307"/>
      <c r="O20" s="511"/>
      <c r="P20" s="511"/>
    </row>
    <row r="21" spans="1:16" ht="132" customHeight="1" x14ac:dyDescent="1.1000000000000001">
      <c r="A21" s="469" t="s">
        <v>211</v>
      </c>
      <c r="B21" s="473" t="s">
        <v>324</v>
      </c>
      <c r="C21" s="123" t="s">
        <v>325</v>
      </c>
      <c r="D21" s="123" t="s">
        <v>326</v>
      </c>
      <c r="E21" s="307" t="s">
        <v>166</v>
      </c>
      <c r="F21" s="124">
        <v>0.25</v>
      </c>
      <c r="G21" s="124">
        <v>0.5</v>
      </c>
      <c r="H21" s="124">
        <v>0.75</v>
      </c>
      <c r="I21" s="124">
        <v>1</v>
      </c>
      <c r="J21" s="77" t="s">
        <v>167</v>
      </c>
      <c r="K21" s="125">
        <v>1</v>
      </c>
      <c r="L21" s="465" t="s">
        <v>327</v>
      </c>
      <c r="M21" s="465">
        <v>44561</v>
      </c>
      <c r="N21" s="307" t="s">
        <v>328</v>
      </c>
      <c r="O21" s="511" t="s">
        <v>386</v>
      </c>
      <c r="P21" s="511" t="s">
        <v>524</v>
      </c>
    </row>
    <row r="22" spans="1:16" ht="136.5" customHeight="1" x14ac:dyDescent="1.1000000000000001">
      <c r="A22" s="470"/>
      <c r="B22" s="473"/>
      <c r="C22" s="123" t="s">
        <v>329</v>
      </c>
      <c r="D22" s="123" t="s">
        <v>330</v>
      </c>
      <c r="E22" s="307"/>
      <c r="F22" s="79">
        <v>0.25</v>
      </c>
      <c r="G22" s="79">
        <v>0.5</v>
      </c>
      <c r="H22" s="79">
        <v>0.75</v>
      </c>
      <c r="I22" s="79">
        <v>1</v>
      </c>
      <c r="J22" s="79"/>
      <c r="K22" s="79">
        <v>1</v>
      </c>
      <c r="L22" s="465"/>
      <c r="M22" s="465"/>
      <c r="N22" s="307"/>
      <c r="O22" s="512"/>
      <c r="P22" s="512"/>
    </row>
    <row r="23" spans="1:16" ht="84.75" customHeight="1" x14ac:dyDescent="1.1000000000000001">
      <c r="A23" s="471"/>
      <c r="B23" s="475" t="s">
        <v>212</v>
      </c>
      <c r="C23" s="474" t="s">
        <v>228</v>
      </c>
      <c r="D23" s="474" t="s">
        <v>331</v>
      </c>
      <c r="E23" s="307" t="s">
        <v>166</v>
      </c>
      <c r="F23" s="124">
        <v>0.25</v>
      </c>
      <c r="G23" s="124">
        <v>0.5</v>
      </c>
      <c r="H23" s="124">
        <v>0.75</v>
      </c>
      <c r="I23" s="124">
        <v>1</v>
      </c>
      <c r="J23" s="77" t="s">
        <v>167</v>
      </c>
      <c r="K23" s="78">
        <v>100</v>
      </c>
      <c r="L23" s="465">
        <v>44221</v>
      </c>
      <c r="M23" s="465">
        <v>44561</v>
      </c>
      <c r="N23" s="307" t="s">
        <v>32</v>
      </c>
      <c r="O23" s="467" t="s">
        <v>418</v>
      </c>
      <c r="P23" s="467" t="s">
        <v>525</v>
      </c>
    </row>
    <row r="24" spans="1:16" ht="84" customHeight="1" x14ac:dyDescent="1.1000000000000001">
      <c r="A24" s="471"/>
      <c r="B24" s="476"/>
      <c r="C24" s="474"/>
      <c r="D24" s="474"/>
      <c r="E24" s="307"/>
      <c r="F24" s="79">
        <v>0.25</v>
      </c>
      <c r="G24" s="79">
        <v>0.5</v>
      </c>
      <c r="H24" s="79">
        <v>0.75</v>
      </c>
      <c r="I24" s="79">
        <v>1</v>
      </c>
      <c r="J24" s="79"/>
      <c r="K24" s="79">
        <v>1</v>
      </c>
      <c r="L24" s="322"/>
      <c r="M24" s="465"/>
      <c r="N24" s="307"/>
      <c r="O24" s="468"/>
      <c r="P24" s="468"/>
    </row>
    <row r="25" spans="1:16" ht="84" customHeight="1" x14ac:dyDescent="1.1000000000000001">
      <c r="A25" s="471"/>
      <c r="B25" s="476"/>
      <c r="C25" s="474"/>
      <c r="D25" s="474" t="s">
        <v>229</v>
      </c>
      <c r="E25" s="307" t="s">
        <v>166</v>
      </c>
      <c r="F25" s="126">
        <v>0</v>
      </c>
      <c r="G25" s="126">
        <v>0</v>
      </c>
      <c r="H25" s="126">
        <v>0</v>
      </c>
      <c r="I25" s="466">
        <v>1</v>
      </c>
      <c r="J25" s="466"/>
      <c r="K25" s="78">
        <f>+SUM(F25:I25)</f>
        <v>1</v>
      </c>
      <c r="L25" s="465">
        <v>44531</v>
      </c>
      <c r="M25" s="465">
        <v>44576</v>
      </c>
      <c r="N25" s="307"/>
      <c r="O25" s="292" t="s">
        <v>384</v>
      </c>
      <c r="P25" s="289" t="s">
        <v>472</v>
      </c>
    </row>
    <row r="26" spans="1:16" ht="83.25" customHeight="1" x14ac:dyDescent="1.1000000000000001">
      <c r="A26" s="471"/>
      <c r="B26" s="477"/>
      <c r="C26" s="474"/>
      <c r="D26" s="474"/>
      <c r="E26" s="307"/>
      <c r="F26" s="79">
        <v>0</v>
      </c>
      <c r="G26" s="79">
        <v>0</v>
      </c>
      <c r="H26" s="79">
        <v>0</v>
      </c>
      <c r="I26" s="304">
        <v>1</v>
      </c>
      <c r="J26" s="304"/>
      <c r="K26" s="79">
        <v>1</v>
      </c>
      <c r="L26" s="465"/>
      <c r="M26" s="465"/>
      <c r="N26" s="307"/>
      <c r="O26" s="293"/>
      <c r="P26" s="291"/>
    </row>
    <row r="27" spans="1:16" ht="84.75" customHeight="1" x14ac:dyDescent="1.1000000000000001">
      <c r="A27" s="471"/>
      <c r="B27" s="473" t="s">
        <v>230</v>
      </c>
      <c r="C27" s="474" t="s">
        <v>231</v>
      </c>
      <c r="D27" s="474" t="s">
        <v>198</v>
      </c>
      <c r="E27" s="307" t="s">
        <v>166</v>
      </c>
      <c r="F27" s="77">
        <v>0</v>
      </c>
      <c r="G27" s="77">
        <v>0</v>
      </c>
      <c r="H27" s="77">
        <v>0</v>
      </c>
      <c r="I27" s="305">
        <v>1</v>
      </c>
      <c r="J27" s="305"/>
      <c r="K27" s="78">
        <f>+SUM(F27:I27)</f>
        <v>1</v>
      </c>
      <c r="L27" s="465">
        <v>44470</v>
      </c>
      <c r="M27" s="465">
        <v>44576</v>
      </c>
      <c r="N27" s="298" t="s">
        <v>140</v>
      </c>
      <c r="O27" s="292" t="s">
        <v>384</v>
      </c>
      <c r="P27" s="289" t="s">
        <v>472</v>
      </c>
    </row>
    <row r="28" spans="1:16" ht="83.25" customHeight="1" thickBot="1" x14ac:dyDescent="1.1499999999999999">
      <c r="A28" s="472"/>
      <c r="B28" s="473"/>
      <c r="C28" s="474"/>
      <c r="D28" s="474"/>
      <c r="E28" s="307"/>
      <c r="F28" s="79">
        <v>0</v>
      </c>
      <c r="G28" s="79">
        <v>0</v>
      </c>
      <c r="H28" s="79">
        <v>0</v>
      </c>
      <c r="I28" s="304">
        <v>1</v>
      </c>
      <c r="J28" s="304"/>
      <c r="K28" s="79">
        <v>1</v>
      </c>
      <c r="L28" s="322"/>
      <c r="M28" s="322"/>
      <c r="N28" s="299"/>
      <c r="O28" s="293"/>
      <c r="P28" s="291"/>
    </row>
    <row r="29" spans="1:16" ht="84.75" customHeight="1" thickBot="1" x14ac:dyDescent="1.1499999999999999">
      <c r="A29" s="23"/>
      <c r="B29" s="24"/>
      <c r="C29" s="25"/>
      <c r="D29" s="127"/>
      <c r="E29" s="128" t="s">
        <v>199</v>
      </c>
      <c r="F29" s="129">
        <f>+(F9+F12+F14+F20+F22+F24+F26+F28)/8</f>
        <v>0.46250000000000002</v>
      </c>
      <c r="G29" s="129">
        <f>+(G9+G12+G14+G20+G22+G24+G26+G28)/8</f>
        <v>0.625</v>
      </c>
      <c r="H29" s="129">
        <f>+(H9+H12+H14+H20+H22+H24+H26+H28)/8</f>
        <v>0.6875</v>
      </c>
      <c r="I29" s="463">
        <f>+(I9+I12+I14+I20+I22+I24+I26+I28)/8</f>
        <v>1</v>
      </c>
      <c r="J29" s="464"/>
      <c r="K29" s="129">
        <f>+(K9+K12+K14+K20+K22+K24+K26+K28)/8</f>
        <v>1</v>
      </c>
      <c r="L29" s="27"/>
      <c r="M29" s="27"/>
      <c r="N29" s="24"/>
    </row>
    <row r="30" spans="1:16" ht="116.25" customHeight="1" x14ac:dyDescent="1.1000000000000001">
      <c r="A30" s="23"/>
      <c r="B30" s="24"/>
      <c r="C30" s="25"/>
      <c r="D30" s="25"/>
      <c r="E30" s="26"/>
      <c r="F30" s="28"/>
      <c r="G30" s="28"/>
      <c r="H30" s="28"/>
      <c r="I30" s="28"/>
      <c r="J30" s="28"/>
      <c r="K30" s="28"/>
      <c r="L30" s="27"/>
      <c r="M30" s="27"/>
      <c r="N30" s="29"/>
    </row>
    <row r="31" spans="1:16" ht="116.25" customHeight="1" x14ac:dyDescent="1.1000000000000001">
      <c r="A31" s="30"/>
      <c r="B31" s="30"/>
      <c r="C31" s="30"/>
      <c r="D31" s="30"/>
      <c r="E31" s="30"/>
      <c r="F31" s="30"/>
      <c r="G31" s="30"/>
      <c r="H31" s="30"/>
      <c r="I31" s="30"/>
      <c r="J31" s="30"/>
      <c r="K31" s="30"/>
      <c r="L31" s="30"/>
      <c r="M31" s="30"/>
      <c r="N31" s="29"/>
    </row>
  </sheetData>
  <autoFilter ref="A7:N29" xr:uid="{00000000-0009-0000-0000-000006000000}"/>
  <mergeCells count="93">
    <mergeCell ref="P27:P28"/>
    <mergeCell ref="P8:P10"/>
    <mergeCell ref="O8:O10"/>
    <mergeCell ref="O11:O14"/>
    <mergeCell ref="P11:P14"/>
    <mergeCell ref="P25:P26"/>
    <mergeCell ref="O15:O20"/>
    <mergeCell ref="P15:P20"/>
    <mergeCell ref="O21:O22"/>
    <mergeCell ref="P21:P22"/>
    <mergeCell ref="P23:P24"/>
    <mergeCell ref="F6:K6"/>
    <mergeCell ref="L6:M6"/>
    <mergeCell ref="N6:N7"/>
    <mergeCell ref="A1:P1"/>
    <mergeCell ref="A2:P2"/>
    <mergeCell ref="D3:P3"/>
    <mergeCell ref="D4:P4"/>
    <mergeCell ref="A5:P5"/>
    <mergeCell ref="O6:P6"/>
    <mergeCell ref="A3:C3"/>
    <mergeCell ref="A4:C4"/>
    <mergeCell ref="A6:A7"/>
    <mergeCell ref="B6:B7"/>
    <mergeCell ref="C6:C7"/>
    <mergeCell ref="D6:D7"/>
    <mergeCell ref="E6:E7"/>
    <mergeCell ref="B8:B10"/>
    <mergeCell ref="A8:A20"/>
    <mergeCell ref="E13:E14"/>
    <mergeCell ref="C19:C20"/>
    <mergeCell ref="D19:D20"/>
    <mergeCell ref="B15:B20"/>
    <mergeCell ref="C15:C16"/>
    <mergeCell ref="D15:D16"/>
    <mergeCell ref="E15:E20"/>
    <mergeCell ref="C8:C10"/>
    <mergeCell ref="D8:D10"/>
    <mergeCell ref="E8:E10"/>
    <mergeCell ref="B11:B14"/>
    <mergeCell ref="C11:C14"/>
    <mergeCell ref="D11:D14"/>
    <mergeCell ref="E11:E12"/>
    <mergeCell ref="M11:M12"/>
    <mergeCell ref="N11:N14"/>
    <mergeCell ref="F8:G8"/>
    <mergeCell ref="L13:L14"/>
    <mergeCell ref="M13:M14"/>
    <mergeCell ref="L11:L12"/>
    <mergeCell ref="N8:N10"/>
    <mergeCell ref="M8:M10"/>
    <mergeCell ref="L8:L10"/>
    <mergeCell ref="F15:F19"/>
    <mergeCell ref="G15:G19"/>
    <mergeCell ref="H15:H19"/>
    <mergeCell ref="I15:I19"/>
    <mergeCell ref="J15:J19"/>
    <mergeCell ref="A21:A28"/>
    <mergeCell ref="B21:B22"/>
    <mergeCell ref="E21:E22"/>
    <mergeCell ref="D25:D26"/>
    <mergeCell ref="E25:E26"/>
    <mergeCell ref="B23:B26"/>
    <mergeCell ref="C23:C26"/>
    <mergeCell ref="D23:D24"/>
    <mergeCell ref="E23:E24"/>
    <mergeCell ref="B27:B28"/>
    <mergeCell ref="C27:C28"/>
    <mergeCell ref="D27:D28"/>
    <mergeCell ref="E27:E28"/>
    <mergeCell ref="K15:K19"/>
    <mergeCell ref="L15:L20"/>
    <mergeCell ref="M15:M20"/>
    <mergeCell ref="N15:N20"/>
    <mergeCell ref="N21:N22"/>
    <mergeCell ref="L21:L22"/>
    <mergeCell ref="M21:M22"/>
    <mergeCell ref="I29:J29"/>
    <mergeCell ref="L27:L28"/>
    <mergeCell ref="O25:O26"/>
    <mergeCell ref="N23:N26"/>
    <mergeCell ref="I25:J25"/>
    <mergeCell ref="L25:L26"/>
    <mergeCell ref="M25:M26"/>
    <mergeCell ref="I26:J26"/>
    <mergeCell ref="M23:M24"/>
    <mergeCell ref="M27:M28"/>
    <mergeCell ref="O27:O28"/>
    <mergeCell ref="O23:O24"/>
    <mergeCell ref="L23:L24"/>
    <mergeCell ref="I27:J27"/>
    <mergeCell ref="N27:N28"/>
    <mergeCell ref="I28:J28"/>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N33"/>
  <sheetViews>
    <sheetView topLeftCell="F9" zoomScale="70" zoomScaleNormal="70" workbookViewId="0">
      <selection activeCell="K10" sqref="K10"/>
    </sheetView>
  </sheetViews>
  <sheetFormatPr baseColWidth="10" defaultRowHeight="14.4" x14ac:dyDescent="0.3"/>
  <cols>
    <col min="1" max="1" width="45.6640625" customWidth="1"/>
    <col min="2" max="2" width="44.88671875" customWidth="1"/>
    <col min="3" max="3" width="37.44140625" customWidth="1"/>
    <col min="4" max="4" width="26.33203125" customWidth="1"/>
    <col min="5" max="5" width="26.5546875" customWidth="1"/>
    <col min="6" max="6" width="23.33203125" customWidth="1"/>
    <col min="7" max="7" width="22.6640625" customWidth="1"/>
    <col min="8" max="8" width="22.88671875" customWidth="1"/>
    <col min="9" max="9" width="22.6640625" customWidth="1"/>
    <col min="10" max="10" width="92.33203125" style="167" customWidth="1"/>
    <col min="11" max="11" width="72.6640625" customWidth="1"/>
    <col min="12" max="12" width="58" customWidth="1"/>
  </cols>
  <sheetData>
    <row r="1" spans="1:14" ht="99" customHeight="1" thickBot="1" x14ac:dyDescent="0.35">
      <c r="A1" s="254" t="s">
        <v>332</v>
      </c>
      <c r="B1" s="341"/>
      <c r="C1" s="341"/>
      <c r="D1" s="341"/>
      <c r="E1" s="341"/>
      <c r="F1" s="341"/>
      <c r="G1" s="341"/>
      <c r="H1" s="341"/>
      <c r="I1" s="341"/>
      <c r="J1" s="341"/>
      <c r="K1" s="342"/>
    </row>
    <row r="2" spans="1:14" ht="34.5" customHeight="1" thickBot="1" x14ac:dyDescent="0.35">
      <c r="A2" s="251" t="s">
        <v>475</v>
      </c>
      <c r="B2" s="252"/>
      <c r="C2" s="252"/>
      <c r="D2" s="252"/>
      <c r="E2" s="252"/>
      <c r="F2" s="252"/>
      <c r="G2" s="252"/>
      <c r="H2" s="252"/>
      <c r="I2" s="252"/>
      <c r="J2" s="252"/>
      <c r="K2" s="253"/>
    </row>
    <row r="3" spans="1:14" ht="72.75" customHeight="1" thickBot="1" x14ac:dyDescent="0.35">
      <c r="A3" s="443" t="s">
        <v>381</v>
      </c>
      <c r="B3" s="444"/>
      <c r="C3" s="445"/>
      <c r="D3" s="248" t="s">
        <v>476</v>
      </c>
      <c r="E3" s="249"/>
      <c r="F3" s="249"/>
      <c r="G3" s="249"/>
      <c r="H3" s="249"/>
      <c r="I3" s="249"/>
      <c r="J3" s="249"/>
      <c r="K3" s="250"/>
    </row>
    <row r="4" spans="1:14" ht="67.5" customHeight="1" thickBot="1" x14ac:dyDescent="0.35">
      <c r="A4" s="443" t="s">
        <v>382</v>
      </c>
      <c r="B4" s="444"/>
      <c r="C4" s="445"/>
      <c r="D4" s="248" t="s">
        <v>383</v>
      </c>
      <c r="E4" s="249"/>
      <c r="F4" s="249"/>
      <c r="G4" s="249"/>
      <c r="H4" s="249"/>
      <c r="I4" s="249"/>
      <c r="J4" s="249"/>
      <c r="K4" s="250"/>
    </row>
    <row r="5" spans="1:14" ht="30" customHeight="1" thickBot="1" x14ac:dyDescent="0.35">
      <c r="A5" s="499" t="s">
        <v>377</v>
      </c>
      <c r="B5" s="500"/>
      <c r="C5" s="500"/>
      <c r="D5" s="500"/>
      <c r="E5" s="500"/>
      <c r="F5" s="500"/>
      <c r="G5" s="500"/>
      <c r="H5" s="500"/>
      <c r="I5" s="500"/>
      <c r="J5" s="500"/>
      <c r="K5" s="501"/>
    </row>
    <row r="6" spans="1:14" ht="30.75" customHeight="1" x14ac:dyDescent="0.3">
      <c r="A6" s="513" t="s">
        <v>87</v>
      </c>
      <c r="B6" s="513" t="s">
        <v>86</v>
      </c>
      <c r="C6" s="514" t="s">
        <v>85</v>
      </c>
      <c r="D6" s="515" t="s">
        <v>84</v>
      </c>
      <c r="E6" s="516"/>
      <c r="F6" s="392" t="s">
        <v>83</v>
      </c>
      <c r="G6" s="517"/>
      <c r="H6" s="517"/>
      <c r="I6" s="518"/>
      <c r="J6" s="519" t="s">
        <v>378</v>
      </c>
      <c r="K6" s="520"/>
    </row>
    <row r="7" spans="1:14" ht="45.6" x14ac:dyDescent="0.3">
      <c r="A7" s="513"/>
      <c r="B7" s="513"/>
      <c r="C7" s="514"/>
      <c r="D7" s="437" t="s">
        <v>82</v>
      </c>
      <c r="E7" s="453"/>
      <c r="F7" s="130" t="s">
        <v>81</v>
      </c>
      <c r="G7" s="130" t="s">
        <v>262</v>
      </c>
      <c r="H7" s="130" t="s">
        <v>263</v>
      </c>
      <c r="I7" s="130" t="s">
        <v>259</v>
      </c>
      <c r="J7" s="131" t="s">
        <v>379</v>
      </c>
      <c r="K7" s="132" t="s">
        <v>380</v>
      </c>
    </row>
    <row r="8" spans="1:14" ht="293.25" customHeight="1" x14ac:dyDescent="0.3">
      <c r="A8" s="133" t="s">
        <v>351</v>
      </c>
      <c r="B8" s="133" t="s">
        <v>353</v>
      </c>
      <c r="C8" s="133" t="s">
        <v>355</v>
      </c>
      <c r="D8" s="134">
        <v>44229</v>
      </c>
      <c r="E8" s="134">
        <v>44561</v>
      </c>
      <c r="F8" s="133">
        <v>0.25</v>
      </c>
      <c r="G8" s="133">
        <v>0.5</v>
      </c>
      <c r="H8" s="135">
        <v>0.75</v>
      </c>
      <c r="I8" s="199">
        <v>1</v>
      </c>
      <c r="J8" s="205" t="s">
        <v>573</v>
      </c>
      <c r="K8" s="141" t="s">
        <v>398</v>
      </c>
      <c r="L8" s="201"/>
      <c r="N8" s="47"/>
    </row>
    <row r="9" spans="1:14" ht="201" customHeight="1" x14ac:dyDescent="0.3">
      <c r="A9" s="133" t="s">
        <v>473</v>
      </c>
      <c r="B9" s="133" t="s">
        <v>354</v>
      </c>
      <c r="C9" s="133" t="s">
        <v>355</v>
      </c>
      <c r="D9" s="134">
        <v>44229</v>
      </c>
      <c r="E9" s="134">
        <v>44561</v>
      </c>
      <c r="F9" s="133">
        <v>0.25</v>
      </c>
      <c r="G9" s="133">
        <v>0.5</v>
      </c>
      <c r="H9" s="133">
        <v>0.75</v>
      </c>
      <c r="I9" s="200">
        <v>1</v>
      </c>
      <c r="J9" s="205" t="s">
        <v>574</v>
      </c>
      <c r="K9" s="204" t="s">
        <v>521</v>
      </c>
      <c r="L9" s="202"/>
    </row>
    <row r="10" spans="1:14" ht="183" customHeight="1" x14ac:dyDescent="0.3">
      <c r="A10" s="133" t="s">
        <v>352</v>
      </c>
      <c r="B10" s="133" t="s">
        <v>440</v>
      </c>
      <c r="C10" s="133" t="s">
        <v>355</v>
      </c>
      <c r="D10" s="134">
        <v>44229</v>
      </c>
      <c r="E10" s="134">
        <v>44561</v>
      </c>
      <c r="F10" s="133">
        <v>0.25</v>
      </c>
      <c r="G10" s="133">
        <v>0.5</v>
      </c>
      <c r="H10" s="133">
        <v>0.75</v>
      </c>
      <c r="I10" s="135">
        <v>1</v>
      </c>
      <c r="J10" s="224" t="s">
        <v>577</v>
      </c>
      <c r="K10" s="141" t="s">
        <v>578</v>
      </c>
      <c r="L10" s="203"/>
    </row>
    <row r="11" spans="1:14" ht="17.399999999999999" x14ac:dyDescent="0.3">
      <c r="A11" s="43"/>
      <c r="B11" s="43"/>
      <c r="C11" s="43"/>
      <c r="D11" s="43"/>
      <c r="E11" s="43"/>
      <c r="F11" s="43"/>
      <c r="G11" s="43"/>
      <c r="H11" s="43"/>
      <c r="I11" s="43"/>
      <c r="J11" s="196"/>
      <c r="L11" s="197"/>
    </row>
    <row r="12" spans="1:14" ht="17.399999999999999" x14ac:dyDescent="0.3">
      <c r="A12" s="43"/>
      <c r="B12" s="43"/>
      <c r="C12" s="43"/>
      <c r="D12" s="43"/>
      <c r="E12" s="43"/>
      <c r="F12" s="43"/>
      <c r="G12" s="43"/>
      <c r="H12" s="43"/>
      <c r="I12" s="43"/>
      <c r="J12" s="196"/>
      <c r="L12" s="198"/>
    </row>
    <row r="13" spans="1:14" x14ac:dyDescent="0.3">
      <c r="A13" s="43"/>
      <c r="B13" s="43"/>
      <c r="C13" s="43"/>
      <c r="D13" s="43"/>
      <c r="E13" s="43"/>
      <c r="F13" s="43"/>
      <c r="G13" s="43"/>
      <c r="H13" s="43"/>
      <c r="I13" s="43"/>
      <c r="J13" s="43"/>
    </row>
    <row r="14" spans="1:14" x14ac:dyDescent="0.3">
      <c r="A14" s="43"/>
      <c r="B14" s="43"/>
      <c r="C14" s="43"/>
      <c r="D14" s="43"/>
      <c r="E14" s="43"/>
      <c r="F14" s="43"/>
      <c r="G14" s="43"/>
      <c r="H14" s="43"/>
      <c r="I14" s="43"/>
      <c r="J14" s="43"/>
    </row>
    <row r="15" spans="1:14" x14ac:dyDescent="0.3">
      <c r="A15" s="43"/>
      <c r="B15" s="43"/>
      <c r="C15" s="43"/>
      <c r="D15" s="43"/>
      <c r="E15" s="43"/>
      <c r="F15" s="43"/>
      <c r="G15" s="43"/>
      <c r="H15" s="43"/>
      <c r="I15" s="43"/>
      <c r="J15" s="43"/>
    </row>
    <row r="16" spans="1:14" x14ac:dyDescent="0.3">
      <c r="A16" s="43"/>
      <c r="B16" s="43"/>
      <c r="C16" s="43"/>
      <c r="D16" s="43"/>
      <c r="E16" s="43"/>
      <c r="F16" s="43"/>
      <c r="G16" s="43"/>
      <c r="H16" s="43"/>
      <c r="I16" s="43"/>
      <c r="J16" s="43"/>
    </row>
    <row r="17" spans="1:10" x14ac:dyDescent="0.3">
      <c r="A17" s="43"/>
      <c r="B17" s="43"/>
      <c r="C17" s="43"/>
      <c r="D17" s="43"/>
      <c r="E17" s="43"/>
      <c r="F17" s="43"/>
      <c r="G17" s="43"/>
      <c r="H17" s="43"/>
      <c r="I17" s="43"/>
      <c r="J17" s="43"/>
    </row>
    <row r="18" spans="1:10" x14ac:dyDescent="0.3">
      <c r="A18" s="43"/>
      <c r="B18" s="43"/>
      <c r="C18" s="43"/>
      <c r="D18" s="43"/>
      <c r="E18" s="43"/>
      <c r="F18" s="43"/>
      <c r="G18" s="43"/>
      <c r="H18" s="43"/>
      <c r="I18" s="43"/>
      <c r="J18" s="43"/>
    </row>
    <row r="19" spans="1:10" x14ac:dyDescent="0.3">
      <c r="A19" s="43"/>
      <c r="B19" s="43"/>
      <c r="C19" s="43"/>
      <c r="D19" s="43"/>
      <c r="E19" s="43"/>
      <c r="F19" s="43"/>
      <c r="G19" s="43"/>
      <c r="H19" s="43"/>
      <c r="I19" s="43"/>
      <c r="J19" s="43"/>
    </row>
    <row r="20" spans="1:10" x14ac:dyDescent="0.3">
      <c r="A20" s="43"/>
      <c r="B20" s="43"/>
      <c r="C20" s="43"/>
      <c r="D20" s="43"/>
      <c r="E20" s="43"/>
      <c r="F20" s="43"/>
      <c r="G20" s="43"/>
      <c r="H20" s="43"/>
      <c r="I20" s="43"/>
      <c r="J20" s="43"/>
    </row>
    <row r="21" spans="1:10" x14ac:dyDescent="0.3">
      <c r="A21" s="43"/>
      <c r="B21" s="43"/>
      <c r="C21" s="43"/>
      <c r="D21" s="43"/>
      <c r="E21" s="43"/>
      <c r="F21" s="43"/>
      <c r="G21" s="43"/>
      <c r="H21" s="43"/>
      <c r="I21" s="43"/>
      <c r="J21" s="43"/>
    </row>
    <row r="22" spans="1:10" x14ac:dyDescent="0.3">
      <c r="A22" s="43"/>
      <c r="B22" s="43"/>
      <c r="C22" s="43"/>
      <c r="D22" s="43"/>
      <c r="E22" s="43"/>
      <c r="F22" s="43"/>
      <c r="G22" s="43"/>
      <c r="H22" s="43"/>
      <c r="I22" s="43"/>
      <c r="J22" s="43"/>
    </row>
    <row r="23" spans="1:10" x14ac:dyDescent="0.3">
      <c r="A23" s="43"/>
      <c r="B23" s="43"/>
      <c r="C23" s="43"/>
      <c r="D23" s="43"/>
      <c r="E23" s="43"/>
      <c r="F23" s="43"/>
      <c r="G23" s="43"/>
      <c r="H23" s="43"/>
      <c r="I23" s="43"/>
      <c r="J23" s="43"/>
    </row>
    <row r="24" spans="1:10" x14ac:dyDescent="0.3">
      <c r="A24" s="43"/>
      <c r="B24" s="43"/>
      <c r="C24" s="43"/>
      <c r="D24" s="43"/>
      <c r="E24" s="43"/>
      <c r="F24" s="43"/>
      <c r="G24" s="43"/>
      <c r="H24" s="43"/>
      <c r="I24" s="43"/>
      <c r="J24" s="43"/>
    </row>
    <row r="25" spans="1:10" x14ac:dyDescent="0.3">
      <c r="A25" s="43"/>
      <c r="B25" s="43"/>
      <c r="C25" s="43"/>
      <c r="D25" s="43"/>
      <c r="E25" s="43"/>
      <c r="F25" s="43"/>
      <c r="G25" s="43"/>
      <c r="H25" s="43"/>
      <c r="I25" s="43"/>
      <c r="J25" s="43"/>
    </row>
    <row r="26" spans="1:10" x14ac:dyDescent="0.3">
      <c r="A26" s="43"/>
      <c r="B26" s="43"/>
      <c r="C26" s="43"/>
      <c r="D26" s="43"/>
      <c r="E26" s="43"/>
      <c r="F26" s="43"/>
      <c r="G26" s="43"/>
      <c r="H26" s="43"/>
      <c r="I26" s="43"/>
      <c r="J26" s="43"/>
    </row>
    <row r="27" spans="1:10" x14ac:dyDescent="0.3">
      <c r="A27" s="43"/>
      <c r="B27" s="43"/>
      <c r="C27" s="43"/>
      <c r="D27" s="43"/>
      <c r="E27" s="43"/>
      <c r="F27" s="43"/>
      <c r="G27" s="43"/>
      <c r="H27" s="43"/>
      <c r="I27" s="43"/>
      <c r="J27" s="43"/>
    </row>
    <row r="28" spans="1:10" x14ac:dyDescent="0.3">
      <c r="A28" s="43"/>
      <c r="B28" s="43"/>
      <c r="C28" s="43"/>
      <c r="D28" s="43"/>
      <c r="E28" s="43"/>
      <c r="F28" s="43"/>
      <c r="G28" s="43"/>
      <c r="H28" s="43"/>
      <c r="I28" s="43"/>
      <c r="J28" s="43"/>
    </row>
    <row r="29" spans="1:10" x14ac:dyDescent="0.3">
      <c r="A29" s="43"/>
      <c r="B29" s="43"/>
      <c r="C29" s="43"/>
      <c r="D29" s="43"/>
      <c r="E29" s="43"/>
      <c r="F29" s="43"/>
      <c r="G29" s="43"/>
      <c r="H29" s="43"/>
      <c r="I29" s="43"/>
      <c r="J29" s="43"/>
    </row>
    <row r="30" spans="1:10" x14ac:dyDescent="0.3">
      <c r="A30" s="43"/>
      <c r="B30" s="43"/>
      <c r="C30" s="43"/>
      <c r="D30" s="43"/>
      <c r="E30" s="43"/>
      <c r="F30" s="43"/>
      <c r="G30" s="43"/>
      <c r="H30" s="43"/>
      <c r="I30" s="43"/>
      <c r="J30" s="43"/>
    </row>
    <row r="31" spans="1:10" x14ac:dyDescent="0.3">
      <c r="A31" s="43"/>
      <c r="B31" s="43"/>
      <c r="C31" s="43"/>
      <c r="D31" s="43"/>
      <c r="E31" s="43"/>
      <c r="F31" s="43"/>
      <c r="G31" s="43"/>
      <c r="H31" s="43"/>
      <c r="I31" s="43"/>
      <c r="J31" s="43"/>
    </row>
    <row r="32" spans="1:10" x14ac:dyDescent="0.3">
      <c r="A32" s="43"/>
      <c r="B32" s="43"/>
      <c r="C32" s="43"/>
      <c r="D32" s="43"/>
      <c r="E32" s="43"/>
      <c r="F32" s="43"/>
      <c r="G32" s="43"/>
      <c r="H32" s="43"/>
      <c r="I32" s="43"/>
      <c r="J32" s="43"/>
    </row>
    <row r="33" spans="1:10" x14ac:dyDescent="0.3">
      <c r="A33" s="43"/>
      <c r="B33" s="43"/>
      <c r="C33" s="43"/>
      <c r="D33" s="43"/>
      <c r="E33" s="43"/>
      <c r="F33" s="43"/>
      <c r="G33" s="43"/>
      <c r="H33" s="43"/>
      <c r="I33" s="43"/>
      <c r="J33" s="43"/>
    </row>
  </sheetData>
  <mergeCells count="14">
    <mergeCell ref="D4:K4"/>
    <mergeCell ref="A1:K1"/>
    <mergeCell ref="A5:K5"/>
    <mergeCell ref="A6:A7"/>
    <mergeCell ref="B6:B7"/>
    <mergeCell ref="C6:C7"/>
    <mergeCell ref="D6:E6"/>
    <mergeCell ref="F6:I6"/>
    <mergeCell ref="D7:E7"/>
    <mergeCell ref="J6:K6"/>
    <mergeCell ref="A3:C3"/>
    <mergeCell ref="A4:C4"/>
    <mergeCell ref="A2:K2"/>
    <mergeCell ref="D3:K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6558D3-D814-41C3-A1D6-D0359E0D5CF7}">
  <ds:schemaRefs>
    <ds:schemaRef ds:uri="6aaf2138-3e1c-409c-a7bd-5e07c9f28726"/>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ab7ec48e-0734-4688-97ba-4e4ace8ccb4c"/>
    <ds:schemaRef ds:uri="http://www.w3.org/XML/1998/namespace"/>
    <ds:schemaRef ds:uri="http://purl.org/dc/elements/1.1/"/>
  </ds:schemaRefs>
</ds:datastoreItem>
</file>

<file path=customXml/itemProps2.xml><?xml version="1.0" encoding="utf-8"?>
<ds:datastoreItem xmlns:ds="http://schemas.openxmlformats.org/officeDocument/2006/customXml" ds:itemID="{BF04321B-E48D-426B-8F11-3FC6E1D1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7C14E7-A285-4D4D-8A4C-6C060E69BE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1. Gestión de Riesgos</vt:lpstr>
      <vt:lpstr>2. Racionalización de Trámites</vt:lpstr>
      <vt:lpstr>2 Racionalización de Trámites</vt:lpstr>
      <vt:lpstr>3. Rendición de Cuentas</vt:lpstr>
      <vt:lpstr>4. Servicio al ciudadano</vt:lpstr>
      <vt:lpstr>5. Transparencia y Acceso IP</vt:lpstr>
      <vt:lpstr>6. Participación Ciudadana </vt:lpstr>
      <vt:lpstr>7.Iniciativas Adicionales</vt:lpstr>
      <vt:lpstr>'2 Racionalización de Trámites'!Área_de_impresión</vt:lpstr>
      <vt:lpstr>'2. Racionalización de Trámites'!Área_de_impresión</vt:lpstr>
      <vt:lpstr>'5. Transparencia y Acceso IP'!Área_de_impresión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María Helena Ordoñez Burbano</cp:lastModifiedBy>
  <dcterms:created xsi:type="dcterms:W3CDTF">2020-01-28T16:17:28Z</dcterms:created>
  <dcterms:modified xsi:type="dcterms:W3CDTF">2021-10-05T03:11:55Z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