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30" windowWidth="13875" windowHeight="7560" tabRatio="712" activeTab="3"/>
  </bookViews>
  <sheets>
    <sheet name="13. FORMATO PPTO GRAL" sheetId="1" r:id="rId1"/>
    <sheet name="13.1. FORMATO FASES" sheetId="2" r:id="rId2"/>
    <sheet name="13.2. CONTRAPARTIDAS" sheetId="3" r:id="rId3"/>
    <sheet name="13.3. CRONOGRAMA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Ana Maria Botero</author>
  </authors>
  <commentList>
    <comment ref="A14" authorId="0">
      <text>
        <r>
          <rPr>
            <b/>
            <sz val="8"/>
            <rFont val="Tahoma"/>
            <family val="0"/>
          </rPr>
          <t>Ana Maria Botero:</t>
        </r>
        <r>
          <rPr>
            <sz val="8"/>
            <rFont val="Tahoma"/>
            <family val="0"/>
          </rPr>
          <t xml:space="preserve">
No aplica formación en maestrías y doctorados dada la duración del proyecto. Los estudios de una duración de un año deberán ser revisados por interventoria.</t>
        </r>
      </text>
    </comment>
  </commentList>
</comments>
</file>

<file path=xl/sharedStrings.xml><?xml version="1.0" encoding="utf-8"?>
<sst xmlns="http://schemas.openxmlformats.org/spreadsheetml/2006/main" count="315" uniqueCount="125">
  <si>
    <t>Recursos solicitados al MEN</t>
  </si>
  <si>
    <t>Recursos  aportados como  Contrapartida</t>
  </si>
  <si>
    <t>Institución que aporta la contrapartida</t>
  </si>
  <si>
    <t xml:space="preserve">1. REDISEÑO DEL CURRÍCULO </t>
  </si>
  <si>
    <t>1.1 Asistencia Técnica nacional o internacional</t>
  </si>
  <si>
    <t>1.2 Contratar Personal especializado</t>
  </si>
  <si>
    <t>1.3 Pasajes y Estadías  trabajo con expertos</t>
  </si>
  <si>
    <t>1.4 Pasantías de Profesores en empresas</t>
  </si>
  <si>
    <t>1.5Tiempos de docentes</t>
  </si>
  <si>
    <t>2.1 Asistencia Técnica</t>
  </si>
  <si>
    <t>2.2 Pasantías Profesores en empresas</t>
  </si>
  <si>
    <t>2.3Formación nacional o  en el exterior</t>
  </si>
  <si>
    <t>2.4Contratación  profesores con posgrados</t>
  </si>
  <si>
    <t>2.5Talleres, encuentros,  Redes académicas</t>
  </si>
  <si>
    <t xml:space="preserve">3. MODERNIZACIÓN  DE LABORATORIOS Y TALLERES. </t>
  </si>
  <si>
    <t xml:space="preserve">4. ACTUALIZACIÓN BIBLIOGRÁFICA </t>
  </si>
  <si>
    <t xml:space="preserve">5. INFRAESTRUCTURA. </t>
  </si>
  <si>
    <t>5.1Física</t>
  </si>
  <si>
    <t>5.2Tecnológica</t>
  </si>
  <si>
    <t>6. ACCIONES PARA CERTIFICACIONES PROFESIONAL O INDUSTRIAL</t>
  </si>
  <si>
    <t>6.1Formación Para certificación</t>
  </si>
  <si>
    <t>6.2Infraestructura para certificación</t>
  </si>
  <si>
    <t>7.INNOVACIÓN</t>
  </si>
  <si>
    <t>8.1 Asistencia Técnica</t>
  </si>
  <si>
    <t>8.2 Contratar Personal especializado</t>
  </si>
  <si>
    <t>8.3 Pasajes y Estadías para trabajo conjunto</t>
  </si>
  <si>
    <t>8.4 Pasantías Profesores en empresas</t>
  </si>
  <si>
    <t>8.5 Actividades de Formación  y actualización de  directivos y administradores</t>
  </si>
  <si>
    <t>8.6 Tiempos de directivos</t>
  </si>
  <si>
    <t>8.7Certificaciones</t>
  </si>
  <si>
    <t>TOTALES</t>
  </si>
  <si>
    <t>RUBRO</t>
  </si>
  <si>
    <t>9. OTROS  DIRECCION ADMINISTRACION DEL PROYECTO</t>
  </si>
  <si>
    <t>9.1 Gerente del proyecto</t>
  </si>
  <si>
    <t>Sector Productivo</t>
  </si>
  <si>
    <t>IES</t>
  </si>
  <si>
    <t>IEM</t>
  </si>
  <si>
    <t>Gobierno Regional</t>
  </si>
  <si>
    <t>CONTRAPARTIDA</t>
  </si>
  <si>
    <t>VALOR TOTAL</t>
  </si>
  <si>
    <r>
      <t>2. MEJORAMIENTO DE LA CALIDAD DE LOS DOCENTES</t>
    </r>
    <r>
      <rPr>
        <b/>
        <sz val="10"/>
        <rFont val="Arial"/>
        <family val="2"/>
      </rPr>
      <t>.</t>
    </r>
  </si>
  <si>
    <r>
      <t>8.REVISIÓN DE MODELOS DE GESTIÓN.</t>
    </r>
    <r>
      <rPr>
        <b/>
        <sz val="10"/>
        <rFont val="Arial"/>
        <family val="2"/>
      </rPr>
      <t xml:space="preserve"> </t>
    </r>
  </si>
  <si>
    <t>PESO/RUBRO SOBRE EL TOTAL</t>
  </si>
  <si>
    <t>9.OTROS  DIRECCION ADMINISTRACION DEL PROYECTO</t>
  </si>
  <si>
    <t>DURACIÓN: _______  (meses)</t>
  </si>
  <si>
    <t>FASES DEL PROYECTO SOLICITADAS POR EL MEN</t>
  </si>
  <si>
    <t>Revisión del plan de trabajo y mejoras al proyecto</t>
  </si>
  <si>
    <t>Revisión de literatura y de experiencias internacionales relevantes</t>
  </si>
  <si>
    <t>Definición del perfil ocupacional con base en las necesidades del sector y de la información secundaria</t>
  </si>
  <si>
    <t>Formación de docentes</t>
  </si>
  <si>
    <t>Inversiones en ambientes de aprendizaje</t>
  </si>
  <si>
    <t>Acciones para el mejoramiento de la gestión</t>
  </si>
  <si>
    <t>Registro calificado de los programas y los PEI</t>
  </si>
  <si>
    <t>Estudiantes matriculados y otros indicadores</t>
  </si>
  <si>
    <t>Estudiantes matriculados</t>
  </si>
  <si>
    <t>Cumplimiento de la totalidad de las metas del proyecto</t>
  </si>
  <si>
    <t>Modernización de laboratorios y talleres</t>
  </si>
  <si>
    <t>Gestión</t>
  </si>
  <si>
    <t>Replicación</t>
  </si>
  <si>
    <t>Otras</t>
  </si>
  <si>
    <t>FORMA DEL APORTE</t>
  </si>
  <si>
    <t>mes inicio</t>
  </si>
  <si>
    <t>mes finalización</t>
  </si>
  <si>
    <t>HORIZONTE TEMPORAL</t>
  </si>
  <si>
    <t>NOMBRE DE ENTIDAD: ___________________</t>
  </si>
  <si>
    <t>SECTOR PRODUCTIVO</t>
  </si>
  <si>
    <t>GOBIERNO REGIONAL</t>
  </si>
  <si>
    <t>SENA</t>
  </si>
  <si>
    <t>CONTRAPARTIDAS</t>
  </si>
  <si>
    <t>_______________________________________</t>
  </si>
  <si>
    <t>2. MEJORAMIENTO DE LA CALIDAD DE LOS DOCENTES.</t>
  </si>
  <si>
    <t xml:space="preserve">8.REVISIÓN DE MODELOS DE GESTIÓN. </t>
  </si>
  <si>
    <r>
      <t>VALOR</t>
    </r>
    <r>
      <rPr>
        <sz val="10"/>
        <rFont val="Arial"/>
        <family val="2"/>
      </rPr>
      <t xml:space="preserve">
(en pesos)</t>
    </r>
  </si>
  <si>
    <t>VALOR</t>
  </si>
  <si>
    <t>PARTICIPACIÓN PORCENTUIAL</t>
  </si>
  <si>
    <t>3.1Actualización de Equipos</t>
  </si>
  <si>
    <t xml:space="preserve">3.2Compra de Nuevos equipos </t>
  </si>
  <si>
    <t>3.3Certificación</t>
  </si>
  <si>
    <t>IMPORTANCIA DE CADA RUBRO</t>
  </si>
  <si>
    <t xml:space="preserve">NOMBRE DE ENTIDAD:    </t>
  </si>
  <si>
    <t>OTROS</t>
  </si>
  <si>
    <t>8.7 Certificaciones</t>
  </si>
  <si>
    <t>8.8 Promoción y mercadeo de programas</t>
  </si>
  <si>
    <t>7.1 Virtualización de programas</t>
  </si>
  <si>
    <t>7.2</t>
  </si>
  <si>
    <t>6.1 Formación Para certificación</t>
  </si>
  <si>
    <t>6.2 Infraestructura para certificación</t>
  </si>
  <si>
    <t>5.1 Física</t>
  </si>
  <si>
    <t>5.2 Tecnológica</t>
  </si>
  <si>
    <t>1.3 Pasajes y Estadías trabajo con expertos</t>
  </si>
  <si>
    <t>1.5 Tiempos de docentes</t>
  </si>
  <si>
    <t>2.3 Formación nacional o en el exterior</t>
  </si>
  <si>
    <t>2.5 Talleres, encuentros, Redes académicas</t>
  </si>
  <si>
    <t>2.4 Contratación profesores con posgrados</t>
  </si>
  <si>
    <t>3.1 Actualización de Equipos</t>
  </si>
  <si>
    <t xml:space="preserve">3.2 Compra de Nuevos equipos </t>
  </si>
  <si>
    <t>3.3 Certificación</t>
  </si>
  <si>
    <t xml:space="preserve">7.2 </t>
  </si>
  <si>
    <t>4.1 Compra de libros especializados</t>
  </si>
  <si>
    <t>4.2 Adquisición de bases de datos o contenido virtual</t>
  </si>
  <si>
    <t>9.2 Otros</t>
  </si>
  <si>
    <t>AÑO 1</t>
  </si>
  <si>
    <t>AÑO 2</t>
  </si>
  <si>
    <t xml:space="preserve">NOMBRE DE LA ALIANZA: </t>
  </si>
  <si>
    <r>
      <t xml:space="preserve">VALOR TOTAL
</t>
    </r>
    <r>
      <rPr>
        <sz val="9"/>
        <rFont val="Arial"/>
        <family val="2"/>
      </rPr>
      <t>(Incluidos impuestos, prestaciones, o cualquier multiplicador)</t>
    </r>
  </si>
  <si>
    <t>Metodologìa del diseño curricular de los programas y de los ciclos propedeúticos</t>
  </si>
  <si>
    <t>FASE 1: Presentaciòn de la propuesta metodològica del Perfil ocupacional y diseño curricular</t>
  </si>
  <si>
    <t>FASE 2: Obtención de Registro Calificado e inicio de la  formación por competencias en los programas objeto del proyecto</t>
  </si>
  <si>
    <t>FASE 3: Formación por competencias en los programas objeto del proyecto</t>
  </si>
  <si>
    <t xml:space="preserve">FASE 4: Evaluaciòn de impacto e inicio de la replicaciòn </t>
  </si>
  <si>
    <t>FASE 1</t>
  </si>
  <si>
    <t>FASE 2</t>
  </si>
  <si>
    <t>FASE 3</t>
  </si>
  <si>
    <t>FASE 4</t>
  </si>
  <si>
    <t>Realizaciòn de las mejoras al proyecto</t>
  </si>
  <si>
    <t>Presentación de la propuesta metodológica  del Perfil ocupacional y diseño curricular</t>
  </si>
  <si>
    <t>Elaboraciòn del Plan de implementaciòn de los programas</t>
  </si>
  <si>
    <t>Continuación de la formación</t>
  </si>
  <si>
    <t>Siguiente año de ejecución del proyecto</t>
  </si>
  <si>
    <t>Línea de base para la posterior evaluación del proyecto</t>
  </si>
  <si>
    <t>Programas diseñados por ciclos y comptencias y presentación de los mismos a Conaces</t>
  </si>
  <si>
    <t>FASE</t>
  </si>
  <si>
    <t xml:space="preserve">ACTIVIDAD </t>
  </si>
  <si>
    <t>MES</t>
  </si>
  <si>
    <t>Plan de Inversión y cronograma de actividades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</si>
</sst>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&quot;$&quot;#,##0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"/>
    <numFmt numFmtId="188" formatCode="0.0000"/>
    <numFmt numFmtId="189" formatCode="_ * #,##0.0_ ;_ * \-#,##0.0_ ;_ * &quot;-&quot;??_ ;_ @_ "/>
    <numFmt numFmtId="190" formatCode="_ * #,##0_ ;_ * \-#,##0_ ;_ * &quot;-&quot;??_ ;_ @_ "/>
    <numFmt numFmtId="191" formatCode="_ * #,##0.0_ ;_ * \-#,##0.0_ ;_ * &quot;-&quot;?_ ;_ @_ "/>
    <numFmt numFmtId="192" formatCode="_ * #,##0_ ;_ * \-#,##0_ ;_ * &quot;-&quot;?_ ;_ @_ "/>
    <numFmt numFmtId="193" formatCode="0.000%"/>
    <numFmt numFmtId="194" formatCode="_ * #,##0.000_ ;_ * \-#,##0.000_ ;_ * &quot;-&quot;???_ ;_ @_ "/>
    <numFmt numFmtId="195" formatCode="_ * #,##0.000_ ;_ * \-#,##0.000_ ;_ * &quot;-&quot;??_ ;_ @_ "/>
    <numFmt numFmtId="196" formatCode="_ * #,##0.0000_ ;_ * \-#,##0.0000_ ;_ * &quot;-&quot;??_ ;_ @_ "/>
    <numFmt numFmtId="197" formatCode="#,##0.0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medium"/>
      <top style="thin"/>
      <bottom style="double">
        <color indexed="10"/>
      </bottom>
    </border>
    <border>
      <left style="medium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 style="medium"/>
      <bottom style="medium"/>
    </border>
    <border>
      <left style="double">
        <color indexed="10"/>
      </left>
      <right style="medium"/>
      <top style="medium"/>
      <bottom>
        <color indexed="63"/>
      </bottom>
    </border>
    <border>
      <left style="double">
        <color indexed="10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justify" wrapText="1"/>
    </xf>
    <xf numFmtId="3" fontId="1" fillId="3" borderId="3" xfId="0" applyNumberFormat="1" applyFont="1" applyFill="1" applyBorder="1" applyAlignment="1">
      <alignment horizontal="center" vertical="justify" wrapText="1"/>
    </xf>
    <xf numFmtId="3" fontId="1" fillId="3" borderId="4" xfId="0" applyNumberFormat="1" applyFont="1" applyFill="1" applyBorder="1" applyAlignment="1">
      <alignment horizontal="center" vertical="justify" wrapText="1"/>
    </xf>
    <xf numFmtId="3" fontId="1" fillId="3" borderId="5" xfId="0" applyNumberFormat="1" applyFont="1" applyFill="1" applyBorder="1" applyAlignment="1">
      <alignment horizontal="center" vertical="justify" wrapText="1"/>
    </xf>
    <xf numFmtId="3" fontId="1" fillId="3" borderId="6" xfId="0" applyNumberFormat="1" applyFont="1" applyFill="1" applyBorder="1" applyAlignment="1">
      <alignment horizontal="center" vertical="justify" wrapText="1"/>
    </xf>
    <xf numFmtId="3" fontId="1" fillId="3" borderId="7" xfId="0" applyNumberFormat="1" applyFont="1" applyFill="1" applyBorder="1" applyAlignment="1">
      <alignment horizontal="center" vertical="justify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justify" wrapText="1"/>
    </xf>
    <xf numFmtId="9" fontId="1" fillId="3" borderId="12" xfId="21" applyFont="1" applyFill="1" applyBorder="1" applyAlignment="1">
      <alignment horizontal="center" vertical="justify" wrapText="1"/>
    </xf>
    <xf numFmtId="3" fontId="1" fillId="3" borderId="13" xfId="0" applyNumberFormat="1" applyFont="1" applyFill="1" applyBorder="1" applyAlignment="1">
      <alignment horizontal="center" vertical="justify" wrapText="1"/>
    </xf>
    <xf numFmtId="9" fontId="1" fillId="3" borderId="14" xfId="21" applyFont="1" applyFill="1" applyBorder="1" applyAlignment="1">
      <alignment horizontal="center" vertical="justify" wrapText="1"/>
    </xf>
    <xf numFmtId="9" fontId="1" fillId="3" borderId="15" xfId="21" applyFont="1" applyFill="1" applyBorder="1" applyAlignment="1">
      <alignment horizontal="center" vertical="justify" wrapText="1"/>
    </xf>
    <xf numFmtId="9" fontId="1" fillId="3" borderId="16" xfId="21" applyFont="1" applyFill="1" applyBorder="1" applyAlignment="1">
      <alignment horizontal="center" vertical="justify" wrapText="1"/>
    </xf>
    <xf numFmtId="9" fontId="1" fillId="3" borderId="17" xfId="21" applyFont="1" applyFill="1" applyBorder="1" applyAlignment="1">
      <alignment horizontal="center" vertical="justify" wrapText="1"/>
    </xf>
    <xf numFmtId="3" fontId="1" fillId="3" borderId="18" xfId="0" applyNumberFormat="1" applyFont="1" applyFill="1" applyBorder="1" applyAlignment="1">
      <alignment horizontal="center" vertical="justify" wrapText="1"/>
    </xf>
    <xf numFmtId="9" fontId="1" fillId="3" borderId="19" xfId="21" applyFont="1" applyFill="1" applyBorder="1" applyAlignment="1">
      <alignment horizontal="center" vertical="justify" wrapText="1"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justify" vertical="justify" wrapText="1"/>
    </xf>
    <xf numFmtId="3" fontId="0" fillId="0" borderId="3" xfId="0" applyNumberFormat="1" applyFont="1" applyBorder="1" applyAlignment="1">
      <alignment horizontal="justify" vertical="justify" wrapText="1"/>
    </xf>
    <xf numFmtId="3" fontId="4" fillId="3" borderId="3" xfId="0" applyNumberFormat="1" applyFont="1" applyFill="1" applyBorder="1" applyAlignment="1">
      <alignment horizontal="justify" vertical="justify"/>
    </xf>
    <xf numFmtId="3" fontId="5" fillId="3" borderId="3" xfId="0" applyNumberFormat="1" applyFont="1" applyFill="1" applyBorder="1" applyAlignment="1">
      <alignment horizontal="center" vertical="justify" wrapText="1"/>
    </xf>
    <xf numFmtId="3" fontId="10" fillId="0" borderId="0" xfId="0" applyNumberFormat="1" applyFont="1" applyAlignment="1">
      <alignment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justify" vertical="justify" wrapText="1"/>
    </xf>
    <xf numFmtId="3" fontId="10" fillId="0" borderId="1" xfId="0" applyNumberFormat="1" applyFont="1" applyBorder="1" applyAlignment="1">
      <alignment horizontal="justify" vertical="justify" wrapText="1"/>
    </xf>
    <xf numFmtId="3" fontId="8" fillId="3" borderId="1" xfId="0" applyNumberFormat="1" applyFont="1" applyFill="1" applyBorder="1" applyAlignment="1">
      <alignment horizontal="justify" vertical="justify"/>
    </xf>
    <xf numFmtId="3" fontId="8" fillId="3" borderId="1" xfId="0" applyNumberFormat="1" applyFont="1" applyFill="1" applyBorder="1" applyAlignment="1">
      <alignment horizontal="left" vertical="justify" wrapText="1"/>
    </xf>
    <xf numFmtId="3" fontId="11" fillId="3" borderId="1" xfId="0" applyNumberFormat="1" applyFont="1" applyFill="1" applyBorder="1" applyAlignment="1">
      <alignment horizontal="center" vertical="justify" wrapText="1"/>
    </xf>
    <xf numFmtId="3" fontId="12" fillId="0" borderId="0" xfId="0" applyNumberFormat="1" applyFont="1" applyAlignment="1">
      <alignment/>
    </xf>
    <xf numFmtId="182" fontId="10" fillId="0" borderId="0" xfId="21" applyNumberFormat="1" applyFont="1" applyAlignment="1">
      <alignment/>
    </xf>
    <xf numFmtId="182" fontId="10" fillId="0" borderId="0" xfId="0" applyNumberFormat="1" applyFont="1" applyAlignment="1">
      <alignment/>
    </xf>
    <xf numFmtId="3" fontId="0" fillId="0" borderId="23" xfId="0" applyNumberFormat="1" applyFont="1" applyBorder="1" applyAlignment="1">
      <alignment horizontal="justify" vertical="justify" wrapText="1"/>
    </xf>
    <xf numFmtId="3" fontId="10" fillId="0" borderId="5" xfId="0" applyNumberFormat="1" applyFont="1" applyBorder="1" applyAlignment="1" applyProtection="1">
      <alignment horizontal="center" vertical="justify" wrapText="1"/>
      <protection locked="0"/>
    </xf>
    <xf numFmtId="9" fontId="10" fillId="4" borderId="3" xfId="21" applyFont="1" applyFill="1" applyBorder="1" applyAlignment="1" applyProtection="1">
      <alignment horizontal="center" vertical="justify" wrapText="1"/>
      <protection/>
    </xf>
    <xf numFmtId="9" fontId="8" fillId="3" borderId="2" xfId="21" applyFont="1" applyFill="1" applyBorder="1" applyAlignment="1" applyProtection="1">
      <alignment horizontal="center" vertical="justify" wrapText="1"/>
      <protection/>
    </xf>
    <xf numFmtId="9" fontId="11" fillId="3" borderId="7" xfId="21" applyFont="1" applyFill="1" applyBorder="1" applyAlignment="1" applyProtection="1">
      <alignment horizontal="center" vertical="justify" wrapText="1"/>
      <protection/>
    </xf>
    <xf numFmtId="182" fontId="8" fillId="3" borderId="2" xfId="21" applyNumberFormat="1" applyFont="1" applyFill="1" applyBorder="1" applyAlignment="1" applyProtection="1">
      <alignment horizontal="center" vertical="justify" wrapText="1"/>
      <protection/>
    </xf>
    <xf numFmtId="182" fontId="10" fillId="4" borderId="3" xfId="21" applyNumberFormat="1" applyFont="1" applyFill="1" applyBorder="1" applyAlignment="1" applyProtection="1">
      <alignment horizontal="center" vertical="justify" wrapText="1"/>
      <protection/>
    </xf>
    <xf numFmtId="3" fontId="8" fillId="3" borderId="4" xfId="0" applyNumberFormat="1" applyFont="1" applyFill="1" applyBorder="1" applyAlignment="1" applyProtection="1">
      <alignment horizontal="center" vertical="justify" wrapText="1"/>
      <protection/>
    </xf>
    <xf numFmtId="3" fontId="8" fillId="3" borderId="2" xfId="0" applyNumberFormat="1" applyFont="1" applyFill="1" applyBorder="1" applyAlignment="1" applyProtection="1">
      <alignment horizontal="center" vertical="justify" wrapText="1"/>
      <protection/>
    </xf>
    <xf numFmtId="3" fontId="11" fillId="3" borderId="2" xfId="0" applyNumberFormat="1" applyFont="1" applyFill="1" applyBorder="1" applyAlignment="1" applyProtection="1">
      <alignment horizontal="center" vertical="justify" wrapText="1"/>
      <protection/>
    </xf>
    <xf numFmtId="3" fontId="8" fillId="3" borderId="5" xfId="0" applyNumberFormat="1" applyFont="1" applyFill="1" applyBorder="1" applyAlignment="1" applyProtection="1">
      <alignment horizontal="center" vertical="justify" wrapText="1"/>
      <protection/>
    </xf>
    <xf numFmtId="3" fontId="8" fillId="3" borderId="3" xfId="0" applyNumberFormat="1" applyFont="1" applyFill="1" applyBorder="1" applyAlignment="1" applyProtection="1">
      <alignment horizontal="center" vertical="justify" wrapText="1"/>
      <protection/>
    </xf>
    <xf numFmtId="3" fontId="11" fillId="3" borderId="6" xfId="0" applyNumberFormat="1" applyFont="1" applyFill="1" applyBorder="1" applyAlignment="1" applyProtection="1">
      <alignment horizontal="center" vertical="justify" wrapText="1"/>
      <protection/>
    </xf>
    <xf numFmtId="3" fontId="11" fillId="3" borderId="7" xfId="0" applyNumberFormat="1" applyFont="1" applyFill="1" applyBorder="1" applyAlignment="1" applyProtection="1">
      <alignment horizontal="center" vertical="justify" wrapText="1"/>
      <protection/>
    </xf>
    <xf numFmtId="3" fontId="11" fillId="3" borderId="24" xfId="0" applyNumberFormat="1" applyFont="1" applyFill="1" applyBorder="1" applyAlignment="1" applyProtection="1">
      <alignment horizontal="center" vertical="justify" wrapText="1"/>
      <protection/>
    </xf>
    <xf numFmtId="3" fontId="0" fillId="0" borderId="13" xfId="0" applyNumberFormat="1" applyFont="1" applyBorder="1" applyAlignment="1" applyProtection="1">
      <alignment horizontal="center" vertical="justify" wrapText="1"/>
      <protection locked="0"/>
    </xf>
    <xf numFmtId="3" fontId="0" fillId="0" borderId="3" xfId="0" applyNumberFormat="1" applyFont="1" applyBorder="1" applyAlignment="1" applyProtection="1">
      <alignment horizontal="center" vertical="justify" wrapText="1"/>
      <protection locked="0"/>
    </xf>
    <xf numFmtId="3" fontId="0" fillId="0" borderId="5" xfId="0" applyNumberFormat="1" applyFont="1" applyBorder="1" applyAlignment="1" applyProtection="1">
      <alignment horizontal="center" vertical="justify" wrapText="1"/>
      <protection locked="0"/>
    </xf>
    <xf numFmtId="9" fontId="0" fillId="0" borderId="14" xfId="21" applyFont="1" applyBorder="1" applyAlignment="1" applyProtection="1">
      <alignment horizontal="center" vertical="justify" wrapText="1"/>
      <protection locked="0"/>
    </xf>
    <xf numFmtId="9" fontId="0" fillId="0" borderId="16" xfId="21" applyFont="1" applyBorder="1" applyAlignment="1" applyProtection="1">
      <alignment horizontal="center" vertical="justify" wrapText="1"/>
      <protection locked="0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12" fillId="4" borderId="3" xfId="0" applyNumberFormat="1" applyFont="1" applyFill="1" applyBorder="1" applyAlignment="1" applyProtection="1">
      <alignment horizontal="center" vertical="justify" wrapText="1"/>
      <protection/>
    </xf>
    <xf numFmtId="182" fontId="11" fillId="3" borderId="7" xfId="21" applyNumberFormat="1" applyFont="1" applyFill="1" applyBorder="1" applyAlignment="1" applyProtection="1">
      <alignment horizontal="center" vertical="justify" wrapText="1"/>
      <protection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/>
      <protection locked="0"/>
    </xf>
    <xf numFmtId="9" fontId="10" fillId="4" borderId="2" xfId="21" applyFont="1" applyFill="1" applyBorder="1" applyAlignment="1" applyProtection="1">
      <alignment horizontal="center" vertical="justify" wrapText="1"/>
      <protection/>
    </xf>
    <xf numFmtId="3" fontId="10" fillId="0" borderId="25" xfId="0" applyNumberFormat="1" applyFont="1" applyBorder="1" applyAlignment="1" applyProtection="1">
      <alignment horizontal="center" vertical="justify" wrapText="1"/>
      <protection locked="0"/>
    </xf>
    <xf numFmtId="182" fontId="10" fillId="4" borderId="2" xfId="21" applyNumberFormat="1" applyFont="1" applyFill="1" applyBorder="1" applyAlignment="1" applyProtection="1">
      <alignment horizontal="center" vertical="justify" wrapText="1"/>
      <protection/>
    </xf>
    <xf numFmtId="3" fontId="12" fillId="4" borderId="2" xfId="0" applyNumberFormat="1" applyFont="1" applyFill="1" applyBorder="1" applyAlignment="1" applyProtection="1">
      <alignment horizontal="center" vertical="justify" wrapText="1"/>
      <protection/>
    </xf>
    <xf numFmtId="0" fontId="0" fillId="0" borderId="3" xfId="0" applyBorder="1" applyAlignment="1">
      <alignment/>
    </xf>
    <xf numFmtId="0" fontId="0" fillId="5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0" borderId="33" xfId="0" applyBorder="1" applyAlignment="1">
      <alignment/>
    </xf>
    <xf numFmtId="0" fontId="6" fillId="0" borderId="28" xfId="0" applyFont="1" applyBorder="1" applyAlignment="1">
      <alignment/>
    </xf>
    <xf numFmtId="3" fontId="8" fillId="0" borderId="0" xfId="0" applyNumberFormat="1" applyFont="1" applyAlignment="1">
      <alignment/>
    </xf>
    <xf numFmtId="3" fontId="10" fillId="2" borderId="3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2" fontId="8" fillId="0" borderId="3" xfId="21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justify" vertical="justify" wrapText="1"/>
    </xf>
    <xf numFmtId="3" fontId="8" fillId="3" borderId="13" xfId="0" applyNumberFormat="1" applyFont="1" applyFill="1" applyBorder="1" applyAlignment="1" applyProtection="1">
      <alignment horizontal="center" vertical="justify" wrapText="1"/>
      <protection/>
    </xf>
    <xf numFmtId="182" fontId="8" fillId="3" borderId="3" xfId="21" applyNumberFormat="1" applyFont="1" applyFill="1" applyBorder="1" applyAlignment="1" applyProtection="1">
      <alignment horizontal="center" vertical="justify" wrapText="1"/>
      <protection/>
    </xf>
    <xf numFmtId="3" fontId="8" fillId="3" borderId="14" xfId="0" applyNumberFormat="1" applyFont="1" applyFill="1" applyBorder="1" applyAlignment="1" applyProtection="1">
      <alignment horizontal="center" vertical="justify" wrapText="1"/>
      <protection locked="0"/>
    </xf>
    <xf numFmtId="182" fontId="8" fillId="3" borderId="23" xfId="21" applyNumberFormat="1" applyFont="1" applyFill="1" applyBorder="1" applyAlignment="1" applyProtection="1">
      <alignment horizontal="center" vertical="justify" wrapText="1"/>
      <protection/>
    </xf>
    <xf numFmtId="3" fontId="10" fillId="0" borderId="23" xfId="0" applyNumberFormat="1" applyFont="1" applyBorder="1" applyAlignment="1">
      <alignment horizontal="justify" vertical="justify" wrapText="1"/>
    </xf>
    <xf numFmtId="3" fontId="10" fillId="0" borderId="13" xfId="0" applyNumberFormat="1" applyFont="1" applyBorder="1" applyAlignment="1" applyProtection="1">
      <alignment horizontal="center" vertical="justify" wrapText="1"/>
      <protection/>
    </xf>
    <xf numFmtId="3" fontId="10" fillId="0" borderId="3" xfId="0" applyNumberFormat="1" applyFont="1" applyBorder="1" applyAlignment="1" applyProtection="1">
      <alignment horizontal="center" vertical="justify" wrapText="1"/>
      <protection locked="0"/>
    </xf>
    <xf numFmtId="3" fontId="10" fillId="0" borderId="14" xfId="0" applyNumberFormat="1" applyFont="1" applyBorder="1" applyAlignment="1" applyProtection="1">
      <alignment horizontal="center" vertical="justify" wrapText="1"/>
      <protection locked="0"/>
    </xf>
    <xf numFmtId="182" fontId="10" fillId="4" borderId="23" xfId="21" applyNumberFormat="1" applyFont="1" applyFill="1" applyBorder="1" applyAlignment="1" applyProtection="1">
      <alignment horizontal="center" vertical="justify" wrapText="1"/>
      <protection/>
    </xf>
    <xf numFmtId="3" fontId="8" fillId="3" borderId="23" xfId="0" applyNumberFormat="1" applyFont="1" applyFill="1" applyBorder="1" applyAlignment="1">
      <alignment horizontal="justify" vertical="justify"/>
    </xf>
    <xf numFmtId="3" fontId="8" fillId="3" borderId="35" xfId="0" applyNumberFormat="1" applyFont="1" applyFill="1" applyBorder="1" applyAlignment="1">
      <alignment vertical="justify" wrapText="1"/>
    </xf>
    <xf numFmtId="3" fontId="10" fillId="0" borderId="23" xfId="0" applyNumberFormat="1" applyFont="1" applyBorder="1" applyAlignment="1">
      <alignment horizontal="left" vertical="justify" wrapText="1"/>
    </xf>
    <xf numFmtId="3" fontId="8" fillId="0" borderId="14" xfId="0" applyNumberFormat="1" applyFont="1" applyFill="1" applyBorder="1" applyAlignment="1" applyProtection="1">
      <alignment horizontal="center" vertical="justify" wrapText="1"/>
      <protection locked="0"/>
    </xf>
    <xf numFmtId="3" fontId="11" fillId="3" borderId="36" xfId="0" applyNumberFormat="1" applyFont="1" applyFill="1" applyBorder="1" applyAlignment="1">
      <alignment horizontal="center" vertical="justify" wrapText="1"/>
    </xf>
    <xf numFmtId="3" fontId="8" fillId="3" borderId="26" xfId="0" applyNumberFormat="1" applyFont="1" applyFill="1" applyBorder="1" applyAlignment="1" applyProtection="1">
      <alignment horizontal="center" vertical="justify" wrapText="1"/>
      <protection/>
    </xf>
    <xf numFmtId="182" fontId="8" fillId="3" borderId="27" xfId="21" applyNumberFormat="1" applyFont="1" applyFill="1" applyBorder="1" applyAlignment="1" applyProtection="1">
      <alignment horizontal="center" vertical="justify" wrapText="1"/>
      <protection/>
    </xf>
    <xf numFmtId="3" fontId="8" fillId="3" borderId="27" xfId="0" applyNumberFormat="1" applyFont="1" applyFill="1" applyBorder="1" applyAlignment="1" applyProtection="1">
      <alignment horizontal="center" vertical="justify" wrapText="1"/>
      <protection/>
    </xf>
    <xf numFmtId="3" fontId="8" fillId="3" borderId="37" xfId="0" applyNumberFormat="1" applyFont="1" applyFill="1" applyBorder="1" applyAlignment="1" applyProtection="1">
      <alignment horizontal="center" vertical="justify" wrapText="1"/>
      <protection locked="0"/>
    </xf>
    <xf numFmtId="182" fontId="8" fillId="3" borderId="36" xfId="21" applyNumberFormat="1" applyFont="1" applyFill="1" applyBorder="1" applyAlignment="1" applyProtection="1">
      <alignment horizontal="center" vertical="justify" wrapText="1"/>
      <protection/>
    </xf>
    <xf numFmtId="0" fontId="1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9" fillId="6" borderId="41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5" borderId="2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37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9" fontId="0" fillId="0" borderId="0" xfId="21" applyAlignment="1">
      <alignment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11" fillId="0" borderId="54" xfId="0" applyNumberFormat="1" applyFont="1" applyBorder="1" applyAlignment="1">
      <alignment horizontal="center" vertical="center" wrapText="1"/>
    </xf>
    <xf numFmtId="3" fontId="11" fillId="0" borderId="55" xfId="0" applyNumberFormat="1" applyFont="1" applyBorder="1" applyAlignment="1">
      <alignment horizontal="center" vertical="center" wrapText="1"/>
    </xf>
    <xf numFmtId="182" fontId="8" fillId="0" borderId="56" xfId="21" applyNumberFormat="1" applyFont="1" applyBorder="1" applyAlignment="1">
      <alignment horizontal="center" vertical="center" wrapText="1"/>
    </xf>
    <xf numFmtId="182" fontId="8" fillId="0" borderId="57" xfId="21" applyNumberFormat="1" applyFont="1" applyBorder="1" applyAlignment="1">
      <alignment horizontal="center" vertical="center" wrapText="1"/>
    </xf>
    <xf numFmtId="3" fontId="8" fillId="8" borderId="58" xfId="0" applyNumberFormat="1" applyFont="1" applyFill="1" applyBorder="1" applyAlignment="1">
      <alignment horizontal="center" vertical="center" wrapText="1"/>
    </xf>
    <xf numFmtId="3" fontId="8" fillId="8" borderId="59" xfId="0" applyNumberFormat="1" applyFont="1" applyFill="1" applyBorder="1" applyAlignment="1">
      <alignment horizontal="center" vertical="center" wrapText="1"/>
    </xf>
    <xf numFmtId="3" fontId="8" fillId="8" borderId="60" xfId="0" applyNumberFormat="1" applyFont="1" applyFill="1" applyBorder="1" applyAlignment="1">
      <alignment horizontal="center" vertical="center" wrapText="1"/>
    </xf>
    <xf numFmtId="3" fontId="8" fillId="5" borderId="58" xfId="0" applyNumberFormat="1" applyFont="1" applyFill="1" applyBorder="1" applyAlignment="1">
      <alignment horizontal="center" vertical="center" wrapText="1"/>
    </xf>
    <xf numFmtId="3" fontId="8" fillId="5" borderId="59" xfId="0" applyNumberFormat="1" applyFont="1" applyFill="1" applyBorder="1" applyAlignment="1">
      <alignment horizontal="center" vertical="center" wrapText="1"/>
    </xf>
    <xf numFmtId="3" fontId="8" fillId="5" borderId="60" xfId="0" applyNumberFormat="1" applyFont="1" applyFill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 applyProtection="1">
      <alignment horizontal="left" vertical="center" wrapText="1"/>
      <protection locked="0"/>
    </xf>
    <xf numFmtId="3" fontId="8" fillId="0" borderId="39" xfId="0" applyNumberFormat="1" applyFont="1" applyBorder="1" applyAlignment="1" applyProtection="1">
      <alignment horizontal="left" vertical="center" wrapText="1"/>
      <protection locked="0"/>
    </xf>
    <xf numFmtId="3" fontId="8" fillId="0" borderId="40" xfId="0" applyNumberFormat="1" applyFont="1" applyBorder="1" applyAlignment="1" applyProtection="1">
      <alignment horizontal="left" vertical="center" wrapText="1"/>
      <protection locked="0"/>
    </xf>
    <xf numFmtId="3" fontId="8" fillId="0" borderId="38" xfId="0" applyNumberFormat="1" applyFont="1" applyBorder="1" applyAlignment="1" applyProtection="1">
      <alignment horizontal="left" vertical="center" wrapText="1"/>
      <protection locked="0"/>
    </xf>
    <xf numFmtId="3" fontId="8" fillId="0" borderId="64" xfId="0" applyNumberFormat="1" applyFont="1" applyBorder="1" applyAlignment="1" applyProtection="1">
      <alignment horizontal="left" vertical="center" wrapText="1"/>
      <protection locked="0"/>
    </xf>
    <xf numFmtId="3" fontId="2" fillId="0" borderId="4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5" fillId="8" borderId="67" xfId="0" applyNumberFormat="1" applyFont="1" applyFill="1" applyBorder="1" applyAlignment="1">
      <alignment horizontal="center" vertical="center" wrapText="1"/>
    </xf>
    <xf numFmtId="3" fontId="5" fillId="8" borderId="68" xfId="0" applyNumberFormat="1" applyFont="1" applyFill="1" applyBorder="1" applyAlignment="1">
      <alignment horizontal="center" vertical="center" wrapText="1"/>
    </xf>
    <xf numFmtId="3" fontId="5" fillId="8" borderId="69" xfId="0" applyNumberFormat="1" applyFont="1" applyFill="1" applyBorder="1" applyAlignment="1">
      <alignment horizontal="center" vertical="center" wrapText="1"/>
    </xf>
    <xf numFmtId="3" fontId="5" fillId="5" borderId="67" xfId="0" applyNumberFormat="1" applyFont="1" applyFill="1" applyBorder="1" applyAlignment="1">
      <alignment horizontal="center" vertical="center" wrapText="1"/>
    </xf>
    <xf numFmtId="3" fontId="5" fillId="5" borderId="68" xfId="0" applyNumberFormat="1" applyFont="1" applyFill="1" applyBorder="1" applyAlignment="1">
      <alignment horizontal="center" vertical="center" wrapText="1"/>
    </xf>
    <xf numFmtId="3" fontId="5" fillId="5" borderId="69" xfId="0" applyNumberFormat="1" applyFont="1" applyFill="1" applyBorder="1" applyAlignment="1">
      <alignment horizontal="center" vertical="center" wrapText="1"/>
    </xf>
    <xf numFmtId="3" fontId="9" fillId="0" borderId="70" xfId="0" applyNumberFormat="1" applyFont="1" applyBorder="1" applyAlignment="1" applyProtection="1">
      <alignment horizontal="center" vertical="center" wrapText="1"/>
      <protection locked="0"/>
    </xf>
    <xf numFmtId="3" fontId="9" fillId="0" borderId="71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5" sqref="A5"/>
    </sheetView>
  </sheetViews>
  <sheetFormatPr defaultColWidth="11.421875" defaultRowHeight="12.75"/>
  <cols>
    <col min="1" max="1" width="48.7109375" style="32" customWidth="1"/>
    <col min="2" max="3" width="20.7109375" style="32" customWidth="1"/>
    <col min="4" max="4" width="20.7109375" style="40" customWidth="1"/>
    <col min="5" max="5" width="20.7109375" style="32" customWidth="1"/>
    <col min="6" max="6" width="20.7109375" style="40" customWidth="1"/>
    <col min="7" max="7" width="20.7109375" style="32" customWidth="1"/>
    <col min="8" max="8" width="15.57421875" style="32" customWidth="1"/>
    <col min="9" max="16384" width="11.421875" style="32" customWidth="1"/>
  </cols>
  <sheetData>
    <row r="1" spans="1:7" ht="12">
      <c r="A1" s="93" t="s">
        <v>103</v>
      </c>
      <c r="B1" s="141"/>
      <c r="C1" s="142"/>
      <c r="D1" s="142"/>
      <c r="E1" s="142"/>
      <c r="F1" s="142"/>
      <c r="G1" s="142"/>
    </row>
    <row r="2" ht="12.75" thickBot="1">
      <c r="A2" s="32" t="s">
        <v>69</v>
      </c>
    </row>
    <row r="3" spans="2:8" ht="32.25" customHeight="1" thickBot="1">
      <c r="B3" s="145" t="s">
        <v>104</v>
      </c>
      <c r="C3" s="143" t="s">
        <v>0</v>
      </c>
      <c r="D3" s="144"/>
      <c r="E3" s="143" t="s">
        <v>1</v>
      </c>
      <c r="F3" s="144"/>
      <c r="G3" s="139" t="s">
        <v>2</v>
      </c>
      <c r="H3" s="139" t="s">
        <v>78</v>
      </c>
    </row>
    <row r="4" spans="1:8" s="97" customFormat="1" ht="37.5" customHeight="1">
      <c r="A4" s="94" t="s">
        <v>31</v>
      </c>
      <c r="B4" s="146"/>
      <c r="C4" s="95" t="s">
        <v>73</v>
      </c>
      <c r="D4" s="96" t="s">
        <v>74</v>
      </c>
      <c r="E4" s="95" t="s">
        <v>73</v>
      </c>
      <c r="F4" s="96" t="s">
        <v>74</v>
      </c>
      <c r="G4" s="140"/>
      <c r="H4" s="140"/>
    </row>
    <row r="5" spans="1:8" ht="12">
      <c r="A5" s="98" t="s">
        <v>3</v>
      </c>
      <c r="B5" s="99">
        <f>SUM(B6:B10)</f>
        <v>10</v>
      </c>
      <c r="C5" s="99">
        <f>SUM(C6:C10)</f>
        <v>5</v>
      </c>
      <c r="D5" s="100">
        <f>C5/$B5</f>
        <v>0.5</v>
      </c>
      <c r="E5" s="53">
        <f>SUM(E6:E10)</f>
        <v>5</v>
      </c>
      <c r="F5" s="100">
        <f>E5/$B5</f>
        <v>0.5</v>
      </c>
      <c r="G5" s="101"/>
      <c r="H5" s="102">
        <f aca="true" t="shared" si="0" ref="H5:H22">B5/$B$45</f>
        <v>0.1724137931034483</v>
      </c>
    </row>
    <row r="6" spans="1:8" ht="12">
      <c r="A6" s="103" t="s">
        <v>4</v>
      </c>
      <c r="B6" s="104">
        <f>C6+E6</f>
        <v>2</v>
      </c>
      <c r="C6" s="105">
        <v>1</v>
      </c>
      <c r="D6" s="48">
        <f>C6/$B6</f>
        <v>0.5</v>
      </c>
      <c r="E6" s="105">
        <v>1</v>
      </c>
      <c r="F6" s="48">
        <f aca="true" t="shared" si="1" ref="D6:F45">E6/$B6</f>
        <v>0.5</v>
      </c>
      <c r="G6" s="106"/>
      <c r="H6" s="107">
        <f t="shared" si="0"/>
        <v>0.034482758620689655</v>
      </c>
    </row>
    <row r="7" spans="1:8" ht="12">
      <c r="A7" s="103" t="s">
        <v>5</v>
      </c>
      <c r="B7" s="104">
        <f>C7+E7</f>
        <v>2</v>
      </c>
      <c r="C7" s="105">
        <v>1</v>
      </c>
      <c r="D7" s="48">
        <f t="shared" si="1"/>
        <v>0.5</v>
      </c>
      <c r="E7" s="105">
        <v>1</v>
      </c>
      <c r="F7" s="48">
        <f t="shared" si="1"/>
        <v>0.5</v>
      </c>
      <c r="G7" s="106"/>
      <c r="H7" s="107">
        <f t="shared" si="0"/>
        <v>0.034482758620689655</v>
      </c>
    </row>
    <row r="8" spans="1:8" ht="12">
      <c r="A8" s="103" t="s">
        <v>89</v>
      </c>
      <c r="B8" s="104">
        <f>C8+E8</f>
        <v>2</v>
      </c>
      <c r="C8" s="105">
        <v>1</v>
      </c>
      <c r="D8" s="48">
        <f t="shared" si="1"/>
        <v>0.5</v>
      </c>
      <c r="E8" s="105">
        <v>1</v>
      </c>
      <c r="F8" s="48">
        <f t="shared" si="1"/>
        <v>0.5</v>
      </c>
      <c r="G8" s="106"/>
      <c r="H8" s="107">
        <f t="shared" si="0"/>
        <v>0.034482758620689655</v>
      </c>
    </row>
    <row r="9" spans="1:8" ht="12">
      <c r="A9" s="103" t="s">
        <v>7</v>
      </c>
      <c r="B9" s="104">
        <f>C9+E9</f>
        <v>2</v>
      </c>
      <c r="C9" s="105">
        <v>1</v>
      </c>
      <c r="D9" s="48">
        <f t="shared" si="1"/>
        <v>0.5</v>
      </c>
      <c r="E9" s="105">
        <v>1</v>
      </c>
      <c r="F9" s="48">
        <f t="shared" si="1"/>
        <v>0.5</v>
      </c>
      <c r="G9" s="106"/>
      <c r="H9" s="107">
        <f t="shared" si="0"/>
        <v>0.034482758620689655</v>
      </c>
    </row>
    <row r="10" spans="1:8" ht="12">
      <c r="A10" s="103" t="s">
        <v>90</v>
      </c>
      <c r="B10" s="104">
        <f>C10+E10</f>
        <v>2</v>
      </c>
      <c r="C10" s="105">
        <v>1</v>
      </c>
      <c r="D10" s="48">
        <f t="shared" si="1"/>
        <v>0.5</v>
      </c>
      <c r="E10" s="105">
        <v>1</v>
      </c>
      <c r="F10" s="48">
        <f t="shared" si="1"/>
        <v>0.5</v>
      </c>
      <c r="G10" s="106"/>
      <c r="H10" s="107">
        <f t="shared" si="0"/>
        <v>0.034482758620689655</v>
      </c>
    </row>
    <row r="11" spans="1:8" ht="24">
      <c r="A11" s="108" t="s">
        <v>70</v>
      </c>
      <c r="B11" s="99">
        <f>SUM(B12:B16)</f>
        <v>10</v>
      </c>
      <c r="C11" s="99">
        <f>SUM(C12:C16)</f>
        <v>5</v>
      </c>
      <c r="D11" s="100">
        <f t="shared" si="1"/>
        <v>0.5</v>
      </c>
      <c r="E11" s="53">
        <f>SUM(E12:E16)</f>
        <v>5</v>
      </c>
      <c r="F11" s="100">
        <f t="shared" si="1"/>
        <v>0.5</v>
      </c>
      <c r="G11" s="101"/>
      <c r="H11" s="102">
        <f t="shared" si="0"/>
        <v>0.1724137931034483</v>
      </c>
    </row>
    <row r="12" spans="1:8" ht="12">
      <c r="A12" s="103" t="s">
        <v>9</v>
      </c>
      <c r="B12" s="104">
        <f>E12+C12</f>
        <v>2</v>
      </c>
      <c r="C12" s="105">
        <v>1</v>
      </c>
      <c r="D12" s="48">
        <f t="shared" si="1"/>
        <v>0.5</v>
      </c>
      <c r="E12" s="105">
        <v>1</v>
      </c>
      <c r="F12" s="48">
        <f t="shared" si="1"/>
        <v>0.5</v>
      </c>
      <c r="G12" s="106"/>
      <c r="H12" s="107">
        <f t="shared" si="0"/>
        <v>0.034482758620689655</v>
      </c>
    </row>
    <row r="13" spans="1:8" ht="12">
      <c r="A13" s="103" t="s">
        <v>10</v>
      </c>
      <c r="B13" s="104">
        <f>E13+C13</f>
        <v>2</v>
      </c>
      <c r="C13" s="105">
        <v>1</v>
      </c>
      <c r="D13" s="48">
        <f t="shared" si="1"/>
        <v>0.5</v>
      </c>
      <c r="E13" s="105">
        <v>1</v>
      </c>
      <c r="F13" s="48">
        <f t="shared" si="1"/>
        <v>0.5</v>
      </c>
      <c r="G13" s="106"/>
      <c r="H13" s="107">
        <f t="shared" si="0"/>
        <v>0.034482758620689655</v>
      </c>
    </row>
    <row r="14" spans="1:8" ht="12">
      <c r="A14" s="103" t="s">
        <v>91</v>
      </c>
      <c r="B14" s="104">
        <f>E14+C14</f>
        <v>2</v>
      </c>
      <c r="C14" s="105">
        <v>1</v>
      </c>
      <c r="D14" s="48">
        <f t="shared" si="1"/>
        <v>0.5</v>
      </c>
      <c r="E14" s="105">
        <v>1</v>
      </c>
      <c r="F14" s="48">
        <f t="shared" si="1"/>
        <v>0.5</v>
      </c>
      <c r="G14" s="106"/>
      <c r="H14" s="107">
        <f t="shared" si="0"/>
        <v>0.034482758620689655</v>
      </c>
    </row>
    <row r="15" spans="1:8" ht="12">
      <c r="A15" s="103" t="s">
        <v>93</v>
      </c>
      <c r="B15" s="104">
        <f>E15+C15</f>
        <v>2</v>
      </c>
      <c r="C15" s="105">
        <v>1</v>
      </c>
      <c r="D15" s="48">
        <f t="shared" si="1"/>
        <v>0.5</v>
      </c>
      <c r="E15" s="105">
        <v>1</v>
      </c>
      <c r="F15" s="48">
        <f t="shared" si="1"/>
        <v>0.5</v>
      </c>
      <c r="G15" s="106"/>
      <c r="H15" s="107">
        <f t="shared" si="0"/>
        <v>0.034482758620689655</v>
      </c>
    </row>
    <row r="16" spans="1:8" ht="12">
      <c r="A16" s="103" t="s">
        <v>92</v>
      </c>
      <c r="B16" s="104">
        <f>E16+C16</f>
        <v>2</v>
      </c>
      <c r="C16" s="105">
        <v>1</v>
      </c>
      <c r="D16" s="48">
        <f t="shared" si="1"/>
        <v>0.5</v>
      </c>
      <c r="E16" s="105">
        <v>1</v>
      </c>
      <c r="F16" s="48">
        <f t="shared" si="1"/>
        <v>0.5</v>
      </c>
      <c r="G16" s="106"/>
      <c r="H16" s="107">
        <f t="shared" si="0"/>
        <v>0.034482758620689655</v>
      </c>
    </row>
    <row r="17" spans="1:8" ht="24">
      <c r="A17" s="109" t="s">
        <v>14</v>
      </c>
      <c r="B17" s="99">
        <f>SUM(B18:B20)</f>
        <v>6</v>
      </c>
      <c r="C17" s="99">
        <f>SUM(C18:C20)</f>
        <v>3</v>
      </c>
      <c r="D17" s="100">
        <f t="shared" si="1"/>
        <v>0.5</v>
      </c>
      <c r="E17" s="53">
        <f>SUM(E18:E20)</f>
        <v>3</v>
      </c>
      <c r="F17" s="100">
        <f t="shared" si="1"/>
        <v>0.5</v>
      </c>
      <c r="G17" s="101"/>
      <c r="H17" s="102">
        <f t="shared" si="0"/>
        <v>0.10344827586206896</v>
      </c>
    </row>
    <row r="18" spans="1:8" ht="12">
      <c r="A18" s="35" t="s">
        <v>94</v>
      </c>
      <c r="B18" s="104">
        <f>E18+C18</f>
        <v>2</v>
      </c>
      <c r="C18" s="105">
        <v>1</v>
      </c>
      <c r="D18" s="48">
        <f t="shared" si="1"/>
        <v>0.5</v>
      </c>
      <c r="E18" s="105">
        <v>1</v>
      </c>
      <c r="F18" s="48">
        <f t="shared" si="1"/>
        <v>0.5</v>
      </c>
      <c r="G18" s="106"/>
      <c r="H18" s="107">
        <f t="shared" si="0"/>
        <v>0.034482758620689655</v>
      </c>
    </row>
    <row r="19" spans="1:8" ht="12">
      <c r="A19" s="35" t="s">
        <v>95</v>
      </c>
      <c r="B19" s="104">
        <f>E19+C19</f>
        <v>2</v>
      </c>
      <c r="C19" s="105">
        <v>1</v>
      </c>
      <c r="D19" s="48">
        <f t="shared" si="1"/>
        <v>0.5</v>
      </c>
      <c r="E19" s="105">
        <v>1</v>
      </c>
      <c r="F19" s="48">
        <f t="shared" si="1"/>
        <v>0.5</v>
      </c>
      <c r="G19" s="106"/>
      <c r="H19" s="107">
        <f t="shared" si="0"/>
        <v>0.034482758620689655</v>
      </c>
    </row>
    <row r="20" spans="1:8" ht="12">
      <c r="A20" s="35" t="s">
        <v>96</v>
      </c>
      <c r="B20" s="104">
        <f>E20+C20</f>
        <v>2</v>
      </c>
      <c r="C20" s="105">
        <v>1</v>
      </c>
      <c r="D20" s="48">
        <f t="shared" si="1"/>
        <v>0.5</v>
      </c>
      <c r="E20" s="105">
        <v>1</v>
      </c>
      <c r="F20" s="48">
        <f t="shared" si="1"/>
        <v>0.5</v>
      </c>
      <c r="G20" s="106"/>
      <c r="H20" s="107">
        <f t="shared" si="0"/>
        <v>0.034482758620689655</v>
      </c>
    </row>
    <row r="21" spans="1:8" ht="12">
      <c r="A21" s="109" t="s">
        <v>15</v>
      </c>
      <c r="B21" s="99">
        <f>E21+C21</f>
        <v>2</v>
      </c>
      <c r="C21" s="99">
        <f>C22</f>
        <v>1</v>
      </c>
      <c r="D21" s="100">
        <f t="shared" si="1"/>
        <v>0.5</v>
      </c>
      <c r="E21" s="53">
        <f>E22</f>
        <v>1</v>
      </c>
      <c r="F21" s="100">
        <f t="shared" si="1"/>
        <v>0.5</v>
      </c>
      <c r="G21" s="101"/>
      <c r="H21" s="102">
        <f t="shared" si="0"/>
        <v>0.034482758620689655</v>
      </c>
    </row>
    <row r="22" spans="1:8" ht="12">
      <c r="A22" s="103" t="s">
        <v>98</v>
      </c>
      <c r="B22" s="104">
        <f>E22+C22</f>
        <v>2</v>
      </c>
      <c r="C22" s="105">
        <v>1</v>
      </c>
      <c r="D22" s="48">
        <f t="shared" si="1"/>
        <v>0.5</v>
      </c>
      <c r="E22" s="105">
        <v>1</v>
      </c>
      <c r="F22" s="48">
        <f t="shared" si="1"/>
        <v>0.5</v>
      </c>
      <c r="G22" s="106"/>
      <c r="H22" s="107">
        <f t="shared" si="0"/>
        <v>0.034482758620689655</v>
      </c>
    </row>
    <row r="23" spans="1:8" ht="12">
      <c r="A23" s="103" t="s">
        <v>99</v>
      </c>
      <c r="B23" s="104"/>
      <c r="C23" s="70"/>
      <c r="D23" s="48"/>
      <c r="E23" s="105"/>
      <c r="F23" s="48"/>
      <c r="G23" s="106"/>
      <c r="H23" s="107"/>
    </row>
    <row r="24" spans="1:8" ht="12">
      <c r="A24" s="98" t="s">
        <v>16</v>
      </c>
      <c r="B24" s="99">
        <f>SUM(B25:B26)</f>
        <v>4</v>
      </c>
      <c r="C24" s="99">
        <f>SUM(C25:C26)</f>
        <v>2</v>
      </c>
      <c r="D24" s="100">
        <f t="shared" si="1"/>
        <v>0.5</v>
      </c>
      <c r="E24" s="53">
        <f>SUM(E25:E26)</f>
        <v>2</v>
      </c>
      <c r="F24" s="100">
        <f t="shared" si="1"/>
        <v>0.5</v>
      </c>
      <c r="G24" s="101"/>
      <c r="H24" s="102">
        <f aca="true" t="shared" si="2" ref="H24:H40">B24/$B$45</f>
        <v>0.06896551724137931</v>
      </c>
    </row>
    <row r="25" spans="1:8" ht="12">
      <c r="A25" s="103" t="s">
        <v>87</v>
      </c>
      <c r="B25" s="104">
        <f>E25+C25</f>
        <v>2</v>
      </c>
      <c r="C25" s="105">
        <v>1</v>
      </c>
      <c r="D25" s="48">
        <f t="shared" si="1"/>
        <v>0.5</v>
      </c>
      <c r="E25" s="105">
        <v>1</v>
      </c>
      <c r="F25" s="48">
        <f t="shared" si="1"/>
        <v>0.5</v>
      </c>
      <c r="G25" s="106"/>
      <c r="H25" s="107">
        <f t="shared" si="2"/>
        <v>0.034482758620689655</v>
      </c>
    </row>
    <row r="26" spans="1:8" ht="12">
      <c r="A26" s="103" t="s">
        <v>88</v>
      </c>
      <c r="B26" s="104">
        <f>E26+C26</f>
        <v>2</v>
      </c>
      <c r="C26" s="105">
        <v>1</v>
      </c>
      <c r="D26" s="48">
        <f t="shared" si="1"/>
        <v>0.5</v>
      </c>
      <c r="E26" s="105">
        <v>1</v>
      </c>
      <c r="F26" s="48">
        <f t="shared" si="1"/>
        <v>0.5</v>
      </c>
      <c r="G26" s="106"/>
      <c r="H26" s="107">
        <f t="shared" si="2"/>
        <v>0.034482758620689655</v>
      </c>
    </row>
    <row r="27" spans="1:8" ht="24">
      <c r="A27" s="98" t="s">
        <v>19</v>
      </c>
      <c r="B27" s="99">
        <f>SUM(B28:B29)</f>
        <v>4</v>
      </c>
      <c r="C27" s="99">
        <f>SUM(C28:C29)</f>
        <v>2</v>
      </c>
      <c r="D27" s="100">
        <f t="shared" si="1"/>
        <v>0.5</v>
      </c>
      <c r="E27" s="53">
        <f>SUM(E28:E29)</f>
        <v>2</v>
      </c>
      <c r="F27" s="100">
        <f t="shared" si="1"/>
        <v>0.5</v>
      </c>
      <c r="G27" s="101"/>
      <c r="H27" s="102">
        <f t="shared" si="2"/>
        <v>0.06896551724137931</v>
      </c>
    </row>
    <row r="28" spans="1:8" ht="12">
      <c r="A28" s="103" t="s">
        <v>85</v>
      </c>
      <c r="B28" s="104">
        <f>E28+C28</f>
        <v>2</v>
      </c>
      <c r="C28" s="105">
        <v>1</v>
      </c>
      <c r="D28" s="48">
        <f t="shared" si="1"/>
        <v>0.5</v>
      </c>
      <c r="E28" s="105">
        <v>1</v>
      </c>
      <c r="F28" s="48">
        <f t="shared" si="1"/>
        <v>0.5</v>
      </c>
      <c r="G28" s="106"/>
      <c r="H28" s="107">
        <f t="shared" si="2"/>
        <v>0.034482758620689655</v>
      </c>
    </row>
    <row r="29" spans="1:8" ht="12">
      <c r="A29" s="103" t="s">
        <v>86</v>
      </c>
      <c r="B29" s="104">
        <f>E29+C29</f>
        <v>2</v>
      </c>
      <c r="C29" s="105">
        <v>1</v>
      </c>
      <c r="D29" s="48">
        <f t="shared" si="1"/>
        <v>0.5</v>
      </c>
      <c r="E29" s="105">
        <v>1</v>
      </c>
      <c r="F29" s="48">
        <f t="shared" si="1"/>
        <v>0.5</v>
      </c>
      <c r="G29" s="106"/>
      <c r="H29" s="107">
        <f t="shared" si="2"/>
        <v>0.034482758620689655</v>
      </c>
    </row>
    <row r="30" spans="1:8" ht="12">
      <c r="A30" s="98" t="s">
        <v>22</v>
      </c>
      <c r="B30" s="99">
        <f>SUM(B31:B32)</f>
        <v>4</v>
      </c>
      <c r="C30" s="99">
        <f>SUM(C31:C32)</f>
        <v>2</v>
      </c>
      <c r="D30" s="100">
        <f t="shared" si="1"/>
        <v>0.5</v>
      </c>
      <c r="E30" s="53">
        <f>SUM(E31:E32)</f>
        <v>2</v>
      </c>
      <c r="F30" s="100">
        <f t="shared" si="1"/>
        <v>0.5</v>
      </c>
      <c r="G30" s="101"/>
      <c r="H30" s="102">
        <f t="shared" si="2"/>
        <v>0.06896551724137931</v>
      </c>
    </row>
    <row r="31" spans="1:8" ht="12">
      <c r="A31" s="103" t="s">
        <v>83</v>
      </c>
      <c r="B31" s="104">
        <f>E31+C31</f>
        <v>2</v>
      </c>
      <c r="C31" s="105">
        <v>1</v>
      </c>
      <c r="D31" s="48">
        <f t="shared" si="1"/>
        <v>0.5</v>
      </c>
      <c r="E31" s="105">
        <v>1</v>
      </c>
      <c r="F31" s="48">
        <f t="shared" si="1"/>
        <v>0.5</v>
      </c>
      <c r="G31" s="106"/>
      <c r="H31" s="107">
        <f t="shared" si="2"/>
        <v>0.034482758620689655</v>
      </c>
    </row>
    <row r="32" spans="1:8" ht="12">
      <c r="A32" s="103" t="s">
        <v>97</v>
      </c>
      <c r="B32" s="104">
        <f>E32+C32</f>
        <v>2</v>
      </c>
      <c r="C32" s="105">
        <v>1</v>
      </c>
      <c r="D32" s="48">
        <f t="shared" si="1"/>
        <v>0.5</v>
      </c>
      <c r="E32" s="105">
        <v>1</v>
      </c>
      <c r="F32" s="48">
        <f t="shared" si="1"/>
        <v>0.5</v>
      </c>
      <c r="G32" s="106"/>
      <c r="H32" s="107">
        <f t="shared" si="2"/>
        <v>0.034482758620689655</v>
      </c>
    </row>
    <row r="33" spans="1:8" ht="12">
      <c r="A33" s="98" t="s">
        <v>71</v>
      </c>
      <c r="B33" s="99">
        <f>SUM(B34:B40)</f>
        <v>14</v>
      </c>
      <c r="C33" s="53">
        <f>SUM(C34:C40)</f>
        <v>7</v>
      </c>
      <c r="D33" s="100">
        <f t="shared" si="1"/>
        <v>0.5</v>
      </c>
      <c r="E33" s="53">
        <f>SUM(E34:E40)</f>
        <v>7</v>
      </c>
      <c r="F33" s="100">
        <f t="shared" si="1"/>
        <v>0.5</v>
      </c>
      <c r="G33" s="101"/>
      <c r="H33" s="102">
        <f t="shared" si="2"/>
        <v>0.2413793103448276</v>
      </c>
    </row>
    <row r="34" spans="1:8" ht="12">
      <c r="A34" s="103" t="s">
        <v>23</v>
      </c>
      <c r="B34" s="104">
        <f>E34+C34</f>
        <v>2</v>
      </c>
      <c r="C34" s="105">
        <v>1</v>
      </c>
      <c r="D34" s="48">
        <f t="shared" si="1"/>
        <v>0.5</v>
      </c>
      <c r="E34" s="105">
        <v>1</v>
      </c>
      <c r="F34" s="48">
        <f t="shared" si="1"/>
        <v>0.5</v>
      </c>
      <c r="G34" s="106"/>
      <c r="H34" s="107">
        <f t="shared" si="2"/>
        <v>0.034482758620689655</v>
      </c>
    </row>
    <row r="35" spans="1:8" ht="12">
      <c r="A35" s="103" t="s">
        <v>24</v>
      </c>
      <c r="B35" s="104">
        <f aca="true" t="shared" si="3" ref="B35:B40">E35+C35</f>
        <v>2</v>
      </c>
      <c r="C35" s="105">
        <v>1</v>
      </c>
      <c r="D35" s="48">
        <f t="shared" si="1"/>
        <v>0.5</v>
      </c>
      <c r="E35" s="105">
        <v>1</v>
      </c>
      <c r="F35" s="48">
        <f t="shared" si="1"/>
        <v>0.5</v>
      </c>
      <c r="G35" s="106"/>
      <c r="H35" s="107">
        <f t="shared" si="2"/>
        <v>0.034482758620689655</v>
      </c>
    </row>
    <row r="36" spans="1:8" ht="12">
      <c r="A36" s="103" t="s">
        <v>25</v>
      </c>
      <c r="B36" s="104">
        <f t="shared" si="3"/>
        <v>2</v>
      </c>
      <c r="C36" s="105">
        <v>1</v>
      </c>
      <c r="D36" s="48">
        <f t="shared" si="1"/>
        <v>0.5</v>
      </c>
      <c r="E36" s="105">
        <v>1</v>
      </c>
      <c r="F36" s="48">
        <f t="shared" si="1"/>
        <v>0.5</v>
      </c>
      <c r="G36" s="106"/>
      <c r="H36" s="107">
        <f t="shared" si="2"/>
        <v>0.034482758620689655</v>
      </c>
    </row>
    <row r="37" spans="1:8" ht="12">
      <c r="A37" s="103" t="s">
        <v>26</v>
      </c>
      <c r="B37" s="104">
        <f t="shared" si="3"/>
        <v>2</v>
      </c>
      <c r="C37" s="105">
        <v>1</v>
      </c>
      <c r="D37" s="48">
        <f t="shared" si="1"/>
        <v>0.5</v>
      </c>
      <c r="E37" s="105">
        <v>1</v>
      </c>
      <c r="F37" s="48">
        <f t="shared" si="1"/>
        <v>0.5</v>
      </c>
      <c r="G37" s="106"/>
      <c r="H37" s="107">
        <f t="shared" si="2"/>
        <v>0.034482758620689655</v>
      </c>
    </row>
    <row r="38" spans="1:8" ht="24">
      <c r="A38" s="110" t="s">
        <v>27</v>
      </c>
      <c r="B38" s="104">
        <f t="shared" si="3"/>
        <v>2</v>
      </c>
      <c r="C38" s="105">
        <v>1</v>
      </c>
      <c r="D38" s="48">
        <f t="shared" si="1"/>
        <v>0.5</v>
      </c>
      <c r="E38" s="105">
        <v>1</v>
      </c>
      <c r="F38" s="48">
        <f t="shared" si="1"/>
        <v>0.5</v>
      </c>
      <c r="G38" s="106"/>
      <c r="H38" s="107">
        <f t="shared" si="2"/>
        <v>0.034482758620689655</v>
      </c>
    </row>
    <row r="39" spans="1:8" ht="12">
      <c r="A39" s="103" t="s">
        <v>28</v>
      </c>
      <c r="B39" s="104">
        <f t="shared" si="3"/>
        <v>2</v>
      </c>
      <c r="C39" s="105">
        <v>1</v>
      </c>
      <c r="D39" s="48">
        <f t="shared" si="1"/>
        <v>0.5</v>
      </c>
      <c r="E39" s="105">
        <v>1</v>
      </c>
      <c r="F39" s="48">
        <f t="shared" si="1"/>
        <v>0.5</v>
      </c>
      <c r="G39" s="106"/>
      <c r="H39" s="107">
        <f t="shared" si="2"/>
        <v>0.034482758620689655</v>
      </c>
    </row>
    <row r="40" spans="1:8" ht="12">
      <c r="A40" s="103" t="s">
        <v>81</v>
      </c>
      <c r="B40" s="104">
        <f t="shared" si="3"/>
        <v>2</v>
      </c>
      <c r="C40" s="105">
        <v>1</v>
      </c>
      <c r="D40" s="48">
        <f t="shared" si="1"/>
        <v>0.5</v>
      </c>
      <c r="E40" s="105">
        <v>1</v>
      </c>
      <c r="F40" s="48">
        <f t="shared" si="1"/>
        <v>0.5</v>
      </c>
      <c r="G40" s="106"/>
      <c r="H40" s="107">
        <f t="shared" si="2"/>
        <v>0.034482758620689655</v>
      </c>
    </row>
    <row r="41" spans="1:8" ht="12">
      <c r="A41" s="103" t="s">
        <v>82</v>
      </c>
      <c r="B41" s="104"/>
      <c r="C41" s="105"/>
      <c r="D41" s="48"/>
      <c r="E41" s="105"/>
      <c r="F41" s="48"/>
      <c r="G41" s="106"/>
      <c r="H41" s="107"/>
    </row>
    <row r="42" spans="1:8" ht="12">
      <c r="A42" s="98" t="s">
        <v>32</v>
      </c>
      <c r="B42" s="99">
        <f>SUM(B43:B44)</f>
        <v>4</v>
      </c>
      <c r="C42" s="53">
        <f>SUM(C43:C44)</f>
        <v>2</v>
      </c>
      <c r="D42" s="100">
        <f t="shared" si="1"/>
        <v>0.5</v>
      </c>
      <c r="E42" s="53">
        <f>SUM(E43:E44)</f>
        <v>2</v>
      </c>
      <c r="F42" s="100">
        <f t="shared" si="1"/>
        <v>0.5</v>
      </c>
      <c r="G42" s="101"/>
      <c r="H42" s="102">
        <f>B42/$B$45</f>
        <v>0.06896551724137931</v>
      </c>
    </row>
    <row r="43" spans="1:8" ht="12">
      <c r="A43" s="103" t="s">
        <v>33</v>
      </c>
      <c r="B43" s="104">
        <f>E43+C43</f>
        <v>2</v>
      </c>
      <c r="C43" s="105">
        <v>1</v>
      </c>
      <c r="D43" s="48">
        <f t="shared" si="1"/>
        <v>0.5</v>
      </c>
      <c r="E43" s="105">
        <v>1</v>
      </c>
      <c r="F43" s="48">
        <f t="shared" si="1"/>
        <v>0.5</v>
      </c>
      <c r="G43" s="111"/>
      <c r="H43" s="107">
        <f>B43/$B$45</f>
        <v>0.034482758620689655</v>
      </c>
    </row>
    <row r="44" spans="1:8" ht="12">
      <c r="A44" s="103" t="s">
        <v>100</v>
      </c>
      <c r="B44" s="104">
        <f>E44+C44</f>
        <v>2</v>
      </c>
      <c r="C44" s="105">
        <v>1</v>
      </c>
      <c r="D44" s="48">
        <f t="shared" si="1"/>
        <v>0.5</v>
      </c>
      <c r="E44" s="105">
        <v>1</v>
      </c>
      <c r="F44" s="48">
        <f t="shared" si="1"/>
        <v>0.5</v>
      </c>
      <c r="G44" s="106"/>
      <c r="H44" s="107">
        <f>B44/$B$45</f>
        <v>0.034482758620689655</v>
      </c>
    </row>
    <row r="45" spans="1:8" ht="12.75" thickBot="1">
      <c r="A45" s="112" t="s">
        <v>30</v>
      </c>
      <c r="B45" s="113">
        <f>B5+B11+B17+B21+B24+B27+B30+B33+B42</f>
        <v>58</v>
      </c>
      <c r="C45" s="113">
        <f>C5+C11+C17+C21+C24+C27+C30+C33+C42</f>
        <v>29</v>
      </c>
      <c r="D45" s="114">
        <f>C45/$B45</f>
        <v>0.5</v>
      </c>
      <c r="E45" s="115">
        <f>E5+E11+E17+E21+E24+E27+E30+E33+E42</f>
        <v>29</v>
      </c>
      <c r="F45" s="114">
        <f t="shared" si="1"/>
        <v>0.5</v>
      </c>
      <c r="G45" s="116"/>
      <c r="H45" s="117">
        <f>B45/$B$45</f>
        <v>1</v>
      </c>
    </row>
  </sheetData>
  <sheetProtection selectLockedCells="1"/>
  <protectedRanges>
    <protectedRange password="CDBE" sqref="D5:D45" name="Rango1"/>
  </protectedRanges>
  <mergeCells count="6">
    <mergeCell ref="H3:H4"/>
    <mergeCell ref="B1:G1"/>
    <mergeCell ref="C3:D3"/>
    <mergeCell ref="E3:F3"/>
    <mergeCell ref="B3:B4"/>
    <mergeCell ref="G3:G4"/>
  </mergeCells>
  <printOptions/>
  <pageMargins left="0.75" right="0.75" top="1" bottom="1" header="0" footer="0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11.421875" defaultRowHeight="12.75"/>
  <cols>
    <col min="1" max="1" width="43.8515625" style="32" customWidth="1"/>
    <col min="2" max="2" width="14.7109375" style="32" bestFit="1" customWidth="1"/>
    <col min="3" max="3" width="11.8515625" style="32" bestFit="1" customWidth="1"/>
    <col min="4" max="4" width="13.8515625" style="32" customWidth="1"/>
    <col min="5" max="5" width="11.7109375" style="32" bestFit="1" customWidth="1"/>
    <col min="6" max="6" width="13.00390625" style="32" customWidth="1"/>
    <col min="7" max="7" width="11.57421875" style="32" bestFit="1" customWidth="1"/>
    <col min="8" max="8" width="14.140625" style="32" customWidth="1"/>
    <col min="9" max="9" width="11.421875" style="32" customWidth="1"/>
    <col min="10" max="10" width="14.28125" style="32" customWidth="1"/>
    <col min="11" max="11" width="11.421875" style="32" customWidth="1"/>
    <col min="12" max="12" width="12.57421875" style="32" customWidth="1"/>
    <col min="13" max="13" width="11.421875" style="41" customWidth="1"/>
    <col min="14" max="14" width="14.140625" style="32" customWidth="1"/>
    <col min="15" max="15" width="11.421875" style="41" customWidth="1"/>
    <col min="16" max="16" width="13.140625" style="32" customWidth="1"/>
    <col min="17" max="17" width="11.421875" style="32" customWidth="1"/>
    <col min="18" max="18" width="13.140625" style="32" customWidth="1"/>
    <col min="19" max="19" width="11.421875" style="32" customWidth="1"/>
    <col min="20" max="20" width="13.00390625" style="32" customWidth="1"/>
    <col min="21" max="21" width="11.421875" style="32" customWidth="1"/>
    <col min="22" max="22" width="13.421875" style="32" customWidth="1"/>
    <col min="23" max="27" width="11.421875" style="32" customWidth="1"/>
    <col min="28" max="28" width="14.00390625" style="32" customWidth="1"/>
    <col min="29" max="29" width="11.421875" style="32" customWidth="1"/>
    <col min="30" max="30" width="14.28125" style="32" customWidth="1"/>
    <col min="31" max="31" width="11.421875" style="32" customWidth="1"/>
    <col min="32" max="32" width="13.8515625" style="32" customWidth="1"/>
    <col min="33" max="33" width="11.421875" style="32" customWidth="1"/>
    <col min="34" max="34" width="12.28125" style="32" customWidth="1"/>
    <col min="35" max="35" width="11.421875" style="32" customWidth="1"/>
    <col min="36" max="36" width="13.00390625" style="32" customWidth="1"/>
    <col min="37" max="37" width="11.421875" style="32" customWidth="1"/>
    <col min="38" max="38" width="12.7109375" style="32" customWidth="1"/>
    <col min="39" max="41" width="11.421875" style="32" customWidth="1"/>
    <col min="42" max="42" width="13.57421875" style="32" customWidth="1"/>
    <col min="43" max="43" width="11.421875" style="32" customWidth="1"/>
    <col min="44" max="44" width="13.8515625" style="32" customWidth="1"/>
    <col min="45" max="45" width="11.421875" style="32" customWidth="1"/>
    <col min="46" max="46" width="13.57421875" style="32" customWidth="1"/>
    <col min="47" max="47" width="11.421875" style="32" customWidth="1"/>
    <col min="48" max="48" width="12.57421875" style="32" customWidth="1"/>
    <col min="49" max="49" width="11.421875" style="32" customWidth="1"/>
    <col min="50" max="50" width="13.140625" style="32" customWidth="1"/>
    <col min="51" max="53" width="11.421875" style="32" customWidth="1"/>
    <col min="54" max="54" width="13.140625" style="32" customWidth="1"/>
    <col min="55" max="55" width="7.140625" style="32" customWidth="1"/>
    <col min="56" max="56" width="14.00390625" style="32" customWidth="1"/>
    <col min="57" max="16384" width="11.421875" style="32" customWidth="1"/>
  </cols>
  <sheetData>
    <row r="1" ht="15">
      <c r="A1" s="62" t="s">
        <v>103</v>
      </c>
    </row>
    <row r="2" ht="12.75" thickBot="1"/>
    <row r="3" spans="2:57" ht="25.5" customHeight="1" thickTop="1">
      <c r="B3" s="167" t="s">
        <v>106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64" t="s">
        <v>107</v>
      </c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  <c r="AD3" s="167" t="s">
        <v>108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164" t="s">
        <v>109</v>
      </c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6"/>
    </row>
    <row r="4" spans="1:57" ht="14.25" customHeight="1" thickBot="1">
      <c r="A4" s="32" t="s">
        <v>69</v>
      </c>
      <c r="B4" s="147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47" t="s">
        <v>44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47" t="s">
        <v>44</v>
      </c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9"/>
      <c r="AR4" s="147" t="s">
        <v>44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/>
    </row>
    <row r="5" spans="2:57" ht="17.25" customHeight="1">
      <c r="B5" s="155" t="s">
        <v>0</v>
      </c>
      <c r="C5" s="156"/>
      <c r="D5" s="157" t="s">
        <v>38</v>
      </c>
      <c r="E5" s="158"/>
      <c r="F5" s="158"/>
      <c r="G5" s="158"/>
      <c r="H5" s="158"/>
      <c r="I5" s="158"/>
      <c r="J5" s="158"/>
      <c r="K5" s="158"/>
      <c r="L5" s="158"/>
      <c r="M5" s="159"/>
      <c r="N5" s="160" t="s">
        <v>39</v>
      </c>
      <c r="O5" s="162" t="s">
        <v>42</v>
      </c>
      <c r="P5" s="155" t="s">
        <v>0</v>
      </c>
      <c r="Q5" s="156"/>
      <c r="R5" s="157" t="s">
        <v>38</v>
      </c>
      <c r="S5" s="158"/>
      <c r="T5" s="158"/>
      <c r="U5" s="158"/>
      <c r="V5" s="158"/>
      <c r="W5" s="158"/>
      <c r="X5" s="158"/>
      <c r="Y5" s="158"/>
      <c r="Z5" s="158"/>
      <c r="AA5" s="159"/>
      <c r="AB5" s="160" t="s">
        <v>39</v>
      </c>
      <c r="AC5" s="162" t="s">
        <v>42</v>
      </c>
      <c r="AD5" s="155" t="s">
        <v>0</v>
      </c>
      <c r="AE5" s="156"/>
      <c r="AF5" s="157" t="s">
        <v>38</v>
      </c>
      <c r="AG5" s="158"/>
      <c r="AH5" s="158"/>
      <c r="AI5" s="158"/>
      <c r="AJ5" s="158"/>
      <c r="AK5" s="158"/>
      <c r="AL5" s="158"/>
      <c r="AM5" s="158"/>
      <c r="AN5" s="158"/>
      <c r="AO5" s="159"/>
      <c r="AP5" s="160" t="s">
        <v>39</v>
      </c>
      <c r="AQ5" s="162" t="s">
        <v>42</v>
      </c>
      <c r="AR5" s="155" t="s">
        <v>0</v>
      </c>
      <c r="AS5" s="156"/>
      <c r="AT5" s="157" t="s">
        <v>38</v>
      </c>
      <c r="AU5" s="158"/>
      <c r="AV5" s="158"/>
      <c r="AW5" s="158"/>
      <c r="AX5" s="158"/>
      <c r="AY5" s="158"/>
      <c r="AZ5" s="158"/>
      <c r="BA5" s="158"/>
      <c r="BB5" s="158"/>
      <c r="BC5" s="159"/>
      <c r="BD5" s="160" t="s">
        <v>39</v>
      </c>
      <c r="BE5" s="162" t="s">
        <v>42</v>
      </c>
    </row>
    <row r="6" spans="1:57" ht="24.75" customHeight="1" thickBot="1">
      <c r="A6" s="33" t="s">
        <v>31</v>
      </c>
      <c r="B6" s="147"/>
      <c r="C6" s="151"/>
      <c r="D6" s="152" t="s">
        <v>34</v>
      </c>
      <c r="E6" s="153"/>
      <c r="F6" s="154" t="s">
        <v>35</v>
      </c>
      <c r="G6" s="153"/>
      <c r="H6" s="154" t="s">
        <v>36</v>
      </c>
      <c r="I6" s="153"/>
      <c r="J6" s="150" t="s">
        <v>37</v>
      </c>
      <c r="K6" s="151"/>
      <c r="L6" s="150" t="s">
        <v>67</v>
      </c>
      <c r="M6" s="151"/>
      <c r="N6" s="161"/>
      <c r="O6" s="163"/>
      <c r="P6" s="147"/>
      <c r="Q6" s="151"/>
      <c r="R6" s="152" t="s">
        <v>34</v>
      </c>
      <c r="S6" s="153"/>
      <c r="T6" s="154" t="s">
        <v>35</v>
      </c>
      <c r="U6" s="153"/>
      <c r="V6" s="154" t="s">
        <v>36</v>
      </c>
      <c r="W6" s="153"/>
      <c r="X6" s="150" t="s">
        <v>37</v>
      </c>
      <c r="Y6" s="151"/>
      <c r="Z6" s="150" t="s">
        <v>67</v>
      </c>
      <c r="AA6" s="151"/>
      <c r="AB6" s="161"/>
      <c r="AC6" s="163"/>
      <c r="AD6" s="147"/>
      <c r="AE6" s="151"/>
      <c r="AF6" s="152" t="s">
        <v>34</v>
      </c>
      <c r="AG6" s="153"/>
      <c r="AH6" s="154" t="s">
        <v>35</v>
      </c>
      <c r="AI6" s="153"/>
      <c r="AJ6" s="154" t="s">
        <v>36</v>
      </c>
      <c r="AK6" s="153"/>
      <c r="AL6" s="150" t="s">
        <v>37</v>
      </c>
      <c r="AM6" s="151"/>
      <c r="AN6" s="150" t="s">
        <v>67</v>
      </c>
      <c r="AO6" s="151"/>
      <c r="AP6" s="161"/>
      <c r="AQ6" s="163"/>
      <c r="AR6" s="147"/>
      <c r="AS6" s="151"/>
      <c r="AT6" s="152" t="s">
        <v>34</v>
      </c>
      <c r="AU6" s="153"/>
      <c r="AV6" s="154" t="s">
        <v>35</v>
      </c>
      <c r="AW6" s="153"/>
      <c r="AX6" s="154" t="s">
        <v>36</v>
      </c>
      <c r="AY6" s="153"/>
      <c r="AZ6" s="150" t="s">
        <v>37</v>
      </c>
      <c r="BA6" s="151"/>
      <c r="BB6" s="150" t="s">
        <v>67</v>
      </c>
      <c r="BC6" s="151"/>
      <c r="BD6" s="161"/>
      <c r="BE6" s="163"/>
    </row>
    <row r="7" spans="1:57" ht="12">
      <c r="A7" s="34" t="s">
        <v>3</v>
      </c>
      <c r="B7" s="49">
        <f>SUM(B8:B12)</f>
        <v>5</v>
      </c>
      <c r="C7" s="45">
        <f aca="true" t="shared" si="0" ref="C7:C36">B7/N7</f>
        <v>0.16666666666666666</v>
      </c>
      <c r="D7" s="50">
        <f>SUM(D8:D12)</f>
        <v>5</v>
      </c>
      <c r="E7" s="45">
        <f aca="true" t="shared" si="1" ref="E7:E36">D7/N7</f>
        <v>0.16666666666666666</v>
      </c>
      <c r="F7" s="50">
        <f>SUM(F8:F12)</f>
        <v>5</v>
      </c>
      <c r="G7" s="45">
        <f aca="true" t="shared" si="2" ref="G7:G36">F7/N7</f>
        <v>0.16666666666666666</v>
      </c>
      <c r="H7" s="50">
        <f>SUM(H8:H12)</f>
        <v>5</v>
      </c>
      <c r="I7" s="45">
        <f aca="true" t="shared" si="3" ref="I7:I36">H7/N7</f>
        <v>0.16666666666666666</v>
      </c>
      <c r="J7" s="50">
        <f>SUM(J8:J12)</f>
        <v>5</v>
      </c>
      <c r="K7" s="45">
        <f>J7/N7</f>
        <v>0.16666666666666666</v>
      </c>
      <c r="L7" s="50">
        <f>SUM(L8:L12)</f>
        <v>5</v>
      </c>
      <c r="M7" s="47">
        <f aca="true" t="shared" si="4" ref="M7:M36">L7/N7</f>
        <v>0.16666666666666666</v>
      </c>
      <c r="N7" s="51">
        <f>SUM(B7,D7,F7,H7,J7,L7)</f>
        <v>30</v>
      </c>
      <c r="O7" s="47">
        <f aca="true" t="shared" si="5" ref="O7:O36">N7/N$47</f>
        <v>0.16129032258064516</v>
      </c>
      <c r="P7" s="49">
        <f>SUM(P8:P12)</f>
        <v>5</v>
      </c>
      <c r="Q7" s="45">
        <f aca="true" t="shared" si="6" ref="Q7:Q36">P7/AB7</f>
        <v>0.16666666666666666</v>
      </c>
      <c r="R7" s="50">
        <f>SUM(R8:R12)</f>
        <v>5</v>
      </c>
      <c r="S7" s="45">
        <f aca="true" t="shared" si="7" ref="S7:S36">R7/AB7</f>
        <v>0.16666666666666666</v>
      </c>
      <c r="T7" s="50">
        <f>SUM(T8:T12)</f>
        <v>5</v>
      </c>
      <c r="U7" s="45">
        <f aca="true" t="shared" si="8" ref="U7:U36">T7/AB7</f>
        <v>0.16666666666666666</v>
      </c>
      <c r="V7" s="50">
        <f>SUM(V8:V12)</f>
        <v>5</v>
      </c>
      <c r="W7" s="45">
        <f aca="true" t="shared" si="9" ref="W7:W36">V7/AB7</f>
        <v>0.16666666666666666</v>
      </c>
      <c r="X7" s="50">
        <f>SUM(X8:X12)</f>
        <v>5</v>
      </c>
      <c r="Y7" s="45">
        <f>X7/AB7</f>
        <v>0.16666666666666666</v>
      </c>
      <c r="Z7" s="50">
        <f>SUM(Z8:Z12)</f>
        <v>5</v>
      </c>
      <c r="AA7" s="45">
        <f aca="true" t="shared" si="10" ref="AA7:AA36">Z7/AB7</f>
        <v>0.16666666666666666</v>
      </c>
      <c r="AB7" s="51">
        <f>SUM(P7,R7,T7,V7,X7,Z7)</f>
        <v>30</v>
      </c>
      <c r="AC7" s="47">
        <f aca="true" t="shared" si="11" ref="AC7:AC36">AB7/AB$47</f>
        <v>0.16304347826086957</v>
      </c>
      <c r="AD7" s="49">
        <f>SUM(AD8:AD12)</f>
        <v>5</v>
      </c>
      <c r="AE7" s="45">
        <f aca="true" t="shared" si="12" ref="AE7:AE36">AD7/AP7</f>
        <v>0.16666666666666666</v>
      </c>
      <c r="AF7" s="50">
        <f>SUM(AF8:AF12)</f>
        <v>5</v>
      </c>
      <c r="AG7" s="45">
        <f aca="true" t="shared" si="13" ref="AG7:AG36">AF7/AP7</f>
        <v>0.16666666666666666</v>
      </c>
      <c r="AH7" s="50">
        <f>SUM(AH8:AH12)</f>
        <v>5</v>
      </c>
      <c r="AI7" s="45">
        <f aca="true" t="shared" si="14" ref="AI7:AI36">AH7/AP7</f>
        <v>0.16666666666666666</v>
      </c>
      <c r="AJ7" s="50">
        <f>SUM(AJ8:AJ12)</f>
        <v>5</v>
      </c>
      <c r="AK7" s="45">
        <f aca="true" t="shared" si="15" ref="AK7:AK36">AJ7/AP7</f>
        <v>0.16666666666666666</v>
      </c>
      <c r="AL7" s="50">
        <f>SUM(AL8:AL12)</f>
        <v>5</v>
      </c>
      <c r="AM7" s="45">
        <f>AL7/AP7</f>
        <v>0.16666666666666666</v>
      </c>
      <c r="AN7" s="50">
        <f>SUM(AN8:AN12)</f>
        <v>5</v>
      </c>
      <c r="AO7" s="45">
        <f aca="true" t="shared" si="16" ref="AO7:AO36">AN7/AP7</f>
        <v>0.16666666666666666</v>
      </c>
      <c r="AP7" s="51">
        <f>SUM(AD7,AF7,AH7,AJ7,AL7,AN7)</f>
        <v>30</v>
      </c>
      <c r="AQ7" s="47">
        <f aca="true" t="shared" si="17" ref="AQ7:AQ36">AP7/AP$47</f>
        <v>0.16666666666666666</v>
      </c>
      <c r="AR7" s="49">
        <f>SUM(AR8:AR12)</f>
        <v>5</v>
      </c>
      <c r="AS7" s="45">
        <f aca="true" t="shared" si="18" ref="AS7:AS36">AR7/BD7</f>
        <v>0.16666666666666666</v>
      </c>
      <c r="AT7" s="50">
        <f>SUM(AT8:AT12)</f>
        <v>5</v>
      </c>
      <c r="AU7" s="45">
        <f aca="true" t="shared" si="19" ref="AU7:AU36">AT7/BD7</f>
        <v>0.16666666666666666</v>
      </c>
      <c r="AV7" s="50">
        <f>SUM(AV8:AV12)</f>
        <v>5</v>
      </c>
      <c r="AW7" s="45">
        <f aca="true" t="shared" si="20" ref="AW7:AW36">AV7/BD7</f>
        <v>0.16666666666666666</v>
      </c>
      <c r="AX7" s="50">
        <f>SUM(AX8:AX12)</f>
        <v>5</v>
      </c>
      <c r="AY7" s="45">
        <f aca="true" t="shared" si="21" ref="AY7:AY36">AX7/BD7</f>
        <v>0.16666666666666666</v>
      </c>
      <c r="AZ7" s="50">
        <f>SUM(AZ8:AZ12)</f>
        <v>5</v>
      </c>
      <c r="BA7" s="45">
        <f>AZ7/BD7</f>
        <v>0.16666666666666666</v>
      </c>
      <c r="BB7" s="50">
        <f>SUM(BB8:BB12)</f>
        <v>5</v>
      </c>
      <c r="BC7" s="45">
        <f aca="true" t="shared" si="22" ref="BC7:BC36">BB7/BD7</f>
        <v>0.16666666666666666</v>
      </c>
      <c r="BD7" s="51">
        <f>SUM(AR7,AT7,AV7,AX7,AZ7,BB7)</f>
        <v>30</v>
      </c>
      <c r="BE7" s="47">
        <f aca="true" t="shared" si="23" ref="BE7:BE36">BD7/BD$47</f>
        <v>0.16666666666666666</v>
      </c>
    </row>
    <row r="8" spans="1:57" ht="12">
      <c r="A8" s="35" t="s">
        <v>4</v>
      </c>
      <c r="B8" s="43">
        <v>1</v>
      </c>
      <c r="C8" s="44">
        <f t="shared" si="0"/>
        <v>0.16666666666666666</v>
      </c>
      <c r="D8" s="43">
        <v>1</v>
      </c>
      <c r="E8" s="44">
        <f t="shared" si="1"/>
        <v>0.16666666666666666</v>
      </c>
      <c r="F8" s="43">
        <v>1</v>
      </c>
      <c r="G8" s="44">
        <f t="shared" si="2"/>
        <v>0.16666666666666666</v>
      </c>
      <c r="H8" s="43">
        <v>1</v>
      </c>
      <c r="I8" s="44">
        <f t="shared" si="3"/>
        <v>0.16666666666666666</v>
      </c>
      <c r="J8" s="43">
        <v>1</v>
      </c>
      <c r="K8" s="44">
        <f>J8/N8</f>
        <v>0.16666666666666666</v>
      </c>
      <c r="L8" s="43">
        <v>1</v>
      </c>
      <c r="M8" s="48">
        <f t="shared" si="4"/>
        <v>0.16666666666666666</v>
      </c>
      <c r="N8" s="65">
        <f>SUM(B8,D8,F8,H8,J8,L8)</f>
        <v>6</v>
      </c>
      <c r="O8" s="48">
        <f t="shared" si="5"/>
        <v>0.03225806451612903</v>
      </c>
      <c r="P8" s="43">
        <v>1</v>
      </c>
      <c r="Q8" s="44">
        <f t="shared" si="6"/>
        <v>0.16666666666666666</v>
      </c>
      <c r="R8" s="43">
        <v>1</v>
      </c>
      <c r="S8" s="44">
        <f t="shared" si="7"/>
        <v>0.16666666666666666</v>
      </c>
      <c r="T8" s="43">
        <v>1</v>
      </c>
      <c r="U8" s="44">
        <f t="shared" si="8"/>
        <v>0.16666666666666666</v>
      </c>
      <c r="V8" s="43">
        <v>1</v>
      </c>
      <c r="W8" s="44">
        <f t="shared" si="9"/>
        <v>0.16666666666666666</v>
      </c>
      <c r="X8" s="43">
        <v>1</v>
      </c>
      <c r="Y8" s="44">
        <f>X8/AB8</f>
        <v>0.16666666666666666</v>
      </c>
      <c r="Z8" s="43">
        <v>1</v>
      </c>
      <c r="AA8" s="44">
        <f t="shared" si="10"/>
        <v>0.16666666666666666</v>
      </c>
      <c r="AB8" s="65">
        <f>SUM(P8,R8,T8,V8,X8,Z8)</f>
        <v>6</v>
      </c>
      <c r="AC8" s="48">
        <f t="shared" si="11"/>
        <v>0.03260869565217391</v>
      </c>
      <c r="AD8" s="43">
        <v>1</v>
      </c>
      <c r="AE8" s="44">
        <f t="shared" si="12"/>
        <v>0.16666666666666666</v>
      </c>
      <c r="AF8" s="43">
        <v>1</v>
      </c>
      <c r="AG8" s="44">
        <f t="shared" si="13"/>
        <v>0.16666666666666666</v>
      </c>
      <c r="AH8" s="43">
        <v>1</v>
      </c>
      <c r="AI8" s="44">
        <f t="shared" si="14"/>
        <v>0.16666666666666666</v>
      </c>
      <c r="AJ8" s="43">
        <v>1</v>
      </c>
      <c r="AK8" s="44">
        <f t="shared" si="15"/>
        <v>0.16666666666666666</v>
      </c>
      <c r="AL8" s="43">
        <v>1</v>
      </c>
      <c r="AM8" s="44">
        <f>AL8/AP8</f>
        <v>0.16666666666666666</v>
      </c>
      <c r="AN8" s="43">
        <v>1</v>
      </c>
      <c r="AO8" s="44">
        <f t="shared" si="16"/>
        <v>0.16666666666666666</v>
      </c>
      <c r="AP8" s="65">
        <f>SUM(AD8,AF8,AH8,AJ8,AL8,AN8)</f>
        <v>6</v>
      </c>
      <c r="AQ8" s="48">
        <f t="shared" si="17"/>
        <v>0.03333333333333333</v>
      </c>
      <c r="AR8" s="43">
        <v>1</v>
      </c>
      <c r="AS8" s="44">
        <f>AR8/BD8</f>
        <v>0.16666666666666666</v>
      </c>
      <c r="AT8" s="43">
        <v>1</v>
      </c>
      <c r="AU8" s="44">
        <f t="shared" si="19"/>
        <v>0.16666666666666666</v>
      </c>
      <c r="AV8" s="43">
        <v>1</v>
      </c>
      <c r="AW8" s="44">
        <f t="shared" si="20"/>
        <v>0.16666666666666666</v>
      </c>
      <c r="AX8" s="43">
        <v>1</v>
      </c>
      <c r="AY8" s="44">
        <f t="shared" si="21"/>
        <v>0.16666666666666666</v>
      </c>
      <c r="AZ8" s="43">
        <v>1</v>
      </c>
      <c r="BA8" s="44">
        <f>AZ8/BD8</f>
        <v>0.16666666666666666</v>
      </c>
      <c r="BB8" s="43">
        <v>1</v>
      </c>
      <c r="BC8" s="44">
        <f t="shared" si="22"/>
        <v>0.16666666666666666</v>
      </c>
      <c r="BD8" s="65">
        <f>SUM(AR8,AT8,AV8,AX8,AZ8,BB8)</f>
        <v>6</v>
      </c>
      <c r="BE8" s="48">
        <f t="shared" si="23"/>
        <v>0.03333333333333333</v>
      </c>
    </row>
    <row r="9" spans="1:57" ht="12">
      <c r="A9" s="35" t="s">
        <v>5</v>
      </c>
      <c r="B9" s="43">
        <v>1</v>
      </c>
      <c r="C9" s="44">
        <f t="shared" si="0"/>
        <v>0.16666666666666666</v>
      </c>
      <c r="D9" s="43">
        <v>1</v>
      </c>
      <c r="E9" s="44">
        <f t="shared" si="1"/>
        <v>0.16666666666666666</v>
      </c>
      <c r="F9" s="43">
        <v>1</v>
      </c>
      <c r="G9" s="44">
        <f t="shared" si="2"/>
        <v>0.16666666666666666</v>
      </c>
      <c r="H9" s="43">
        <v>1</v>
      </c>
      <c r="I9" s="44">
        <f t="shared" si="3"/>
        <v>0.16666666666666666</v>
      </c>
      <c r="J9" s="43">
        <v>1</v>
      </c>
      <c r="K9" s="44">
        <f aca="true" t="shared" si="24" ref="K9:K47">J9/N9</f>
        <v>0.16666666666666666</v>
      </c>
      <c r="L9" s="43">
        <v>1</v>
      </c>
      <c r="M9" s="48">
        <f t="shared" si="4"/>
        <v>0.16666666666666666</v>
      </c>
      <c r="N9" s="65">
        <f>SUM(B9,D9,F9,H9,J9,L9)</f>
        <v>6</v>
      </c>
      <c r="O9" s="48">
        <f t="shared" si="5"/>
        <v>0.03225806451612903</v>
      </c>
      <c r="P9" s="43">
        <v>1</v>
      </c>
      <c r="Q9" s="44">
        <f t="shared" si="6"/>
        <v>0.16666666666666666</v>
      </c>
      <c r="R9" s="43">
        <v>1</v>
      </c>
      <c r="S9" s="44">
        <f t="shared" si="7"/>
        <v>0.16666666666666666</v>
      </c>
      <c r="T9" s="43">
        <v>1</v>
      </c>
      <c r="U9" s="44">
        <f t="shared" si="8"/>
        <v>0.16666666666666666</v>
      </c>
      <c r="V9" s="43">
        <v>1</v>
      </c>
      <c r="W9" s="44">
        <f t="shared" si="9"/>
        <v>0.16666666666666666</v>
      </c>
      <c r="X9" s="43">
        <v>1</v>
      </c>
      <c r="Y9" s="44">
        <f aca="true" t="shared" si="25" ref="Y9:Y47">X9/AB9</f>
        <v>0.16666666666666666</v>
      </c>
      <c r="Z9" s="43">
        <v>1</v>
      </c>
      <c r="AA9" s="44">
        <f t="shared" si="10"/>
        <v>0.16666666666666666</v>
      </c>
      <c r="AB9" s="65">
        <f>SUM(P9,R9,T9,V9,X9,Z9)</f>
        <v>6</v>
      </c>
      <c r="AC9" s="48">
        <f t="shared" si="11"/>
        <v>0.03260869565217391</v>
      </c>
      <c r="AD9" s="43">
        <v>1</v>
      </c>
      <c r="AE9" s="44">
        <f t="shared" si="12"/>
        <v>0.16666666666666666</v>
      </c>
      <c r="AF9" s="43">
        <v>1</v>
      </c>
      <c r="AG9" s="44">
        <f t="shared" si="13"/>
        <v>0.16666666666666666</v>
      </c>
      <c r="AH9" s="43">
        <v>1</v>
      </c>
      <c r="AI9" s="44">
        <f t="shared" si="14"/>
        <v>0.16666666666666666</v>
      </c>
      <c r="AJ9" s="43">
        <v>1</v>
      </c>
      <c r="AK9" s="44">
        <f t="shared" si="15"/>
        <v>0.16666666666666666</v>
      </c>
      <c r="AL9" s="43">
        <v>1</v>
      </c>
      <c r="AM9" s="44">
        <f aca="true" t="shared" si="26" ref="AM9:AM47">AL9/AP9</f>
        <v>0.16666666666666666</v>
      </c>
      <c r="AN9" s="43">
        <v>1</v>
      </c>
      <c r="AO9" s="44">
        <f t="shared" si="16"/>
        <v>0.16666666666666666</v>
      </c>
      <c r="AP9" s="65">
        <f>SUM(AD9,AF9,AH9,AJ9,AL9,AN9)</f>
        <v>6</v>
      </c>
      <c r="AQ9" s="48">
        <f t="shared" si="17"/>
        <v>0.03333333333333333</v>
      </c>
      <c r="AR9" s="43">
        <v>1</v>
      </c>
      <c r="AS9" s="44">
        <f t="shared" si="18"/>
        <v>0.16666666666666666</v>
      </c>
      <c r="AT9" s="43">
        <v>1</v>
      </c>
      <c r="AU9" s="44">
        <f t="shared" si="19"/>
        <v>0.16666666666666666</v>
      </c>
      <c r="AV9" s="43">
        <v>1</v>
      </c>
      <c r="AW9" s="44">
        <f t="shared" si="20"/>
        <v>0.16666666666666666</v>
      </c>
      <c r="AX9" s="43">
        <v>1</v>
      </c>
      <c r="AY9" s="44">
        <f t="shared" si="21"/>
        <v>0.16666666666666666</v>
      </c>
      <c r="AZ9" s="43">
        <v>1</v>
      </c>
      <c r="BA9" s="44">
        <f aca="true" t="shared" si="27" ref="BA9:BA47">AZ9/BD9</f>
        <v>0.16666666666666666</v>
      </c>
      <c r="BB9" s="43">
        <v>1</v>
      </c>
      <c r="BC9" s="44">
        <f t="shared" si="22"/>
        <v>0.16666666666666666</v>
      </c>
      <c r="BD9" s="65">
        <f>SUM(AR9,AT9,AV9,AX9,AZ9,BB9)</f>
        <v>6</v>
      </c>
      <c r="BE9" s="48">
        <f t="shared" si="23"/>
        <v>0.03333333333333333</v>
      </c>
    </row>
    <row r="10" spans="1:57" ht="12">
      <c r="A10" s="35" t="s">
        <v>6</v>
      </c>
      <c r="B10" s="43">
        <v>1</v>
      </c>
      <c r="C10" s="44">
        <f t="shared" si="0"/>
        <v>0.16666666666666666</v>
      </c>
      <c r="D10" s="43">
        <v>1</v>
      </c>
      <c r="E10" s="44">
        <f t="shared" si="1"/>
        <v>0.16666666666666666</v>
      </c>
      <c r="F10" s="43">
        <v>1</v>
      </c>
      <c r="G10" s="44">
        <f t="shared" si="2"/>
        <v>0.16666666666666666</v>
      </c>
      <c r="H10" s="43">
        <v>1</v>
      </c>
      <c r="I10" s="44">
        <f t="shared" si="3"/>
        <v>0.16666666666666666</v>
      </c>
      <c r="J10" s="43">
        <v>1</v>
      </c>
      <c r="K10" s="44">
        <f t="shared" si="24"/>
        <v>0.16666666666666666</v>
      </c>
      <c r="L10" s="43">
        <v>1</v>
      </c>
      <c r="M10" s="48">
        <f t="shared" si="4"/>
        <v>0.16666666666666666</v>
      </c>
      <c r="N10" s="65">
        <f>SUM(B10,D10,F10,H10,J10,L10)</f>
        <v>6</v>
      </c>
      <c r="O10" s="48">
        <f t="shared" si="5"/>
        <v>0.03225806451612903</v>
      </c>
      <c r="P10" s="43">
        <v>1</v>
      </c>
      <c r="Q10" s="44">
        <f t="shared" si="6"/>
        <v>0.16666666666666666</v>
      </c>
      <c r="R10" s="43">
        <v>1</v>
      </c>
      <c r="S10" s="44">
        <f t="shared" si="7"/>
        <v>0.16666666666666666</v>
      </c>
      <c r="T10" s="43">
        <v>1</v>
      </c>
      <c r="U10" s="44">
        <f t="shared" si="8"/>
        <v>0.16666666666666666</v>
      </c>
      <c r="V10" s="43">
        <v>1</v>
      </c>
      <c r="W10" s="44">
        <f t="shared" si="9"/>
        <v>0.16666666666666666</v>
      </c>
      <c r="X10" s="43">
        <v>1</v>
      </c>
      <c r="Y10" s="44">
        <f t="shared" si="25"/>
        <v>0.16666666666666666</v>
      </c>
      <c r="Z10" s="43">
        <v>1</v>
      </c>
      <c r="AA10" s="44">
        <f t="shared" si="10"/>
        <v>0.16666666666666666</v>
      </c>
      <c r="AB10" s="65">
        <f>SUM(P10,R10,T10,V10,X10,Z10)</f>
        <v>6</v>
      </c>
      <c r="AC10" s="48">
        <f t="shared" si="11"/>
        <v>0.03260869565217391</v>
      </c>
      <c r="AD10" s="43">
        <v>1</v>
      </c>
      <c r="AE10" s="44">
        <f t="shared" si="12"/>
        <v>0.16666666666666666</v>
      </c>
      <c r="AF10" s="43">
        <v>1</v>
      </c>
      <c r="AG10" s="44">
        <f t="shared" si="13"/>
        <v>0.16666666666666666</v>
      </c>
      <c r="AH10" s="43">
        <v>1</v>
      </c>
      <c r="AI10" s="44">
        <f t="shared" si="14"/>
        <v>0.16666666666666666</v>
      </c>
      <c r="AJ10" s="43">
        <v>1</v>
      </c>
      <c r="AK10" s="44">
        <f t="shared" si="15"/>
        <v>0.16666666666666666</v>
      </c>
      <c r="AL10" s="43">
        <v>1</v>
      </c>
      <c r="AM10" s="44">
        <f t="shared" si="26"/>
        <v>0.16666666666666666</v>
      </c>
      <c r="AN10" s="43">
        <v>1</v>
      </c>
      <c r="AO10" s="44">
        <f t="shared" si="16"/>
        <v>0.16666666666666666</v>
      </c>
      <c r="AP10" s="65">
        <f>SUM(AD10,AF10,AH10,AJ10,AL10,AN10)</f>
        <v>6</v>
      </c>
      <c r="AQ10" s="48">
        <f t="shared" si="17"/>
        <v>0.03333333333333333</v>
      </c>
      <c r="AR10" s="43">
        <v>1</v>
      </c>
      <c r="AS10" s="44">
        <f t="shared" si="18"/>
        <v>0.16666666666666666</v>
      </c>
      <c r="AT10" s="43">
        <v>1</v>
      </c>
      <c r="AU10" s="44">
        <f t="shared" si="19"/>
        <v>0.16666666666666666</v>
      </c>
      <c r="AV10" s="43">
        <v>1</v>
      </c>
      <c r="AW10" s="44">
        <f t="shared" si="20"/>
        <v>0.16666666666666666</v>
      </c>
      <c r="AX10" s="43">
        <v>1</v>
      </c>
      <c r="AY10" s="44">
        <f t="shared" si="21"/>
        <v>0.16666666666666666</v>
      </c>
      <c r="AZ10" s="43">
        <v>1</v>
      </c>
      <c r="BA10" s="44">
        <f t="shared" si="27"/>
        <v>0.16666666666666666</v>
      </c>
      <c r="BB10" s="43">
        <v>1</v>
      </c>
      <c r="BC10" s="44">
        <f t="shared" si="22"/>
        <v>0.16666666666666666</v>
      </c>
      <c r="BD10" s="65">
        <f>SUM(AR10,AT10,AV10,AX10,AZ10,BB10)</f>
        <v>6</v>
      </c>
      <c r="BE10" s="48">
        <f t="shared" si="23"/>
        <v>0.03333333333333333</v>
      </c>
    </row>
    <row r="11" spans="1:57" ht="12">
      <c r="A11" s="35" t="s">
        <v>7</v>
      </c>
      <c r="B11" s="43">
        <v>1</v>
      </c>
      <c r="C11" s="44">
        <f t="shared" si="0"/>
        <v>0.16666666666666666</v>
      </c>
      <c r="D11" s="43">
        <v>1</v>
      </c>
      <c r="E11" s="44">
        <f t="shared" si="1"/>
        <v>0.16666666666666666</v>
      </c>
      <c r="F11" s="43">
        <v>1</v>
      </c>
      <c r="G11" s="44">
        <f t="shared" si="2"/>
        <v>0.16666666666666666</v>
      </c>
      <c r="H11" s="43">
        <v>1</v>
      </c>
      <c r="I11" s="44">
        <f t="shared" si="3"/>
        <v>0.16666666666666666</v>
      </c>
      <c r="J11" s="43">
        <v>1</v>
      </c>
      <c r="K11" s="44">
        <f t="shared" si="24"/>
        <v>0.16666666666666666</v>
      </c>
      <c r="L11" s="43">
        <v>1</v>
      </c>
      <c r="M11" s="48">
        <f t="shared" si="4"/>
        <v>0.16666666666666666</v>
      </c>
      <c r="N11" s="65">
        <f aca="true" t="shared" si="28" ref="N11:N47">SUM(B11,D11,F11,H11,J11,L11)</f>
        <v>6</v>
      </c>
      <c r="O11" s="48">
        <f t="shared" si="5"/>
        <v>0.03225806451612903</v>
      </c>
      <c r="P11" s="43">
        <v>1</v>
      </c>
      <c r="Q11" s="44">
        <f t="shared" si="6"/>
        <v>0.16666666666666666</v>
      </c>
      <c r="R11" s="43">
        <v>1</v>
      </c>
      <c r="S11" s="44">
        <f t="shared" si="7"/>
        <v>0.16666666666666666</v>
      </c>
      <c r="T11" s="43">
        <v>1</v>
      </c>
      <c r="U11" s="44">
        <f t="shared" si="8"/>
        <v>0.16666666666666666</v>
      </c>
      <c r="V11" s="43">
        <v>1</v>
      </c>
      <c r="W11" s="44">
        <f t="shared" si="9"/>
        <v>0.16666666666666666</v>
      </c>
      <c r="X11" s="43">
        <v>1</v>
      </c>
      <c r="Y11" s="44">
        <f t="shared" si="25"/>
        <v>0.16666666666666666</v>
      </c>
      <c r="Z11" s="43">
        <v>1</v>
      </c>
      <c r="AA11" s="44">
        <f t="shared" si="10"/>
        <v>0.16666666666666666</v>
      </c>
      <c r="AB11" s="65">
        <f aca="true" t="shared" si="29" ref="AB11:AB47">SUM(P11,R11,T11,V11,X11,Z11)</f>
        <v>6</v>
      </c>
      <c r="AC11" s="48">
        <f t="shared" si="11"/>
        <v>0.03260869565217391</v>
      </c>
      <c r="AD11" s="43">
        <v>1</v>
      </c>
      <c r="AE11" s="44">
        <f t="shared" si="12"/>
        <v>0.16666666666666666</v>
      </c>
      <c r="AF11" s="43">
        <v>1</v>
      </c>
      <c r="AG11" s="44">
        <f t="shared" si="13"/>
        <v>0.16666666666666666</v>
      </c>
      <c r="AH11" s="43">
        <v>1</v>
      </c>
      <c r="AI11" s="44">
        <f t="shared" si="14"/>
        <v>0.16666666666666666</v>
      </c>
      <c r="AJ11" s="43">
        <v>1</v>
      </c>
      <c r="AK11" s="44">
        <f t="shared" si="15"/>
        <v>0.16666666666666666</v>
      </c>
      <c r="AL11" s="43">
        <v>1</v>
      </c>
      <c r="AM11" s="44">
        <f t="shared" si="26"/>
        <v>0.16666666666666666</v>
      </c>
      <c r="AN11" s="43">
        <v>1</v>
      </c>
      <c r="AO11" s="44">
        <f t="shared" si="16"/>
        <v>0.16666666666666666</v>
      </c>
      <c r="AP11" s="65">
        <f aca="true" t="shared" si="30" ref="AP11:AP47">SUM(AD11,AF11,AH11,AJ11,AL11,AN11)</f>
        <v>6</v>
      </c>
      <c r="AQ11" s="48">
        <f t="shared" si="17"/>
        <v>0.03333333333333333</v>
      </c>
      <c r="AR11" s="43">
        <v>1</v>
      </c>
      <c r="AS11" s="44">
        <f t="shared" si="18"/>
        <v>0.16666666666666666</v>
      </c>
      <c r="AT11" s="43">
        <v>1</v>
      </c>
      <c r="AU11" s="44">
        <f t="shared" si="19"/>
        <v>0.16666666666666666</v>
      </c>
      <c r="AV11" s="43">
        <v>1</v>
      </c>
      <c r="AW11" s="44">
        <f t="shared" si="20"/>
        <v>0.16666666666666666</v>
      </c>
      <c r="AX11" s="43">
        <v>1</v>
      </c>
      <c r="AY11" s="44">
        <f t="shared" si="21"/>
        <v>0.16666666666666666</v>
      </c>
      <c r="AZ11" s="43">
        <v>1</v>
      </c>
      <c r="BA11" s="44">
        <f t="shared" si="27"/>
        <v>0.16666666666666666</v>
      </c>
      <c r="BB11" s="43">
        <v>1</v>
      </c>
      <c r="BC11" s="44">
        <f t="shared" si="22"/>
        <v>0.16666666666666666</v>
      </c>
      <c r="BD11" s="65">
        <f aca="true" t="shared" si="31" ref="BD11:BD47">SUM(AR11,AT11,AV11,AX11,AZ11,BB11)</f>
        <v>6</v>
      </c>
      <c r="BE11" s="48">
        <f t="shared" si="23"/>
        <v>0.03333333333333333</v>
      </c>
    </row>
    <row r="12" spans="1:57" ht="12">
      <c r="A12" s="35" t="s">
        <v>8</v>
      </c>
      <c r="B12" s="43">
        <v>1</v>
      </c>
      <c r="C12" s="44">
        <f t="shared" si="0"/>
        <v>0.16666666666666666</v>
      </c>
      <c r="D12" s="43">
        <v>1</v>
      </c>
      <c r="E12" s="44">
        <f t="shared" si="1"/>
        <v>0.16666666666666666</v>
      </c>
      <c r="F12" s="43">
        <v>1</v>
      </c>
      <c r="G12" s="44">
        <f t="shared" si="2"/>
        <v>0.16666666666666666</v>
      </c>
      <c r="H12" s="43">
        <v>1</v>
      </c>
      <c r="I12" s="44">
        <f t="shared" si="3"/>
        <v>0.16666666666666666</v>
      </c>
      <c r="J12" s="43">
        <v>1</v>
      </c>
      <c r="K12" s="44">
        <f t="shared" si="24"/>
        <v>0.16666666666666666</v>
      </c>
      <c r="L12" s="43">
        <v>1</v>
      </c>
      <c r="M12" s="48">
        <f t="shared" si="4"/>
        <v>0.16666666666666666</v>
      </c>
      <c r="N12" s="65">
        <f t="shared" si="28"/>
        <v>6</v>
      </c>
      <c r="O12" s="48">
        <f t="shared" si="5"/>
        <v>0.03225806451612903</v>
      </c>
      <c r="P12" s="43">
        <v>1</v>
      </c>
      <c r="Q12" s="44">
        <f t="shared" si="6"/>
        <v>0.16666666666666666</v>
      </c>
      <c r="R12" s="43">
        <v>1</v>
      </c>
      <c r="S12" s="44">
        <f t="shared" si="7"/>
        <v>0.16666666666666666</v>
      </c>
      <c r="T12" s="43">
        <v>1</v>
      </c>
      <c r="U12" s="44">
        <f t="shared" si="8"/>
        <v>0.16666666666666666</v>
      </c>
      <c r="V12" s="43">
        <v>1</v>
      </c>
      <c r="W12" s="44">
        <f t="shared" si="9"/>
        <v>0.16666666666666666</v>
      </c>
      <c r="X12" s="43">
        <v>1</v>
      </c>
      <c r="Y12" s="44">
        <f t="shared" si="25"/>
        <v>0.16666666666666666</v>
      </c>
      <c r="Z12" s="43">
        <v>1</v>
      </c>
      <c r="AA12" s="44">
        <f t="shared" si="10"/>
        <v>0.16666666666666666</v>
      </c>
      <c r="AB12" s="65">
        <f t="shared" si="29"/>
        <v>6</v>
      </c>
      <c r="AC12" s="48">
        <f t="shared" si="11"/>
        <v>0.03260869565217391</v>
      </c>
      <c r="AD12" s="43">
        <v>1</v>
      </c>
      <c r="AE12" s="44">
        <f t="shared" si="12"/>
        <v>0.16666666666666666</v>
      </c>
      <c r="AF12" s="43">
        <v>1</v>
      </c>
      <c r="AG12" s="44">
        <f t="shared" si="13"/>
        <v>0.16666666666666666</v>
      </c>
      <c r="AH12" s="43">
        <v>1</v>
      </c>
      <c r="AI12" s="44">
        <f t="shared" si="14"/>
        <v>0.16666666666666666</v>
      </c>
      <c r="AJ12" s="43">
        <v>1</v>
      </c>
      <c r="AK12" s="44">
        <f t="shared" si="15"/>
        <v>0.16666666666666666</v>
      </c>
      <c r="AL12" s="43">
        <v>1</v>
      </c>
      <c r="AM12" s="44">
        <f t="shared" si="26"/>
        <v>0.16666666666666666</v>
      </c>
      <c r="AN12" s="43">
        <v>1</v>
      </c>
      <c r="AO12" s="44">
        <f t="shared" si="16"/>
        <v>0.16666666666666666</v>
      </c>
      <c r="AP12" s="65">
        <f t="shared" si="30"/>
        <v>6</v>
      </c>
      <c r="AQ12" s="48">
        <f t="shared" si="17"/>
        <v>0.03333333333333333</v>
      </c>
      <c r="AR12" s="43">
        <v>1</v>
      </c>
      <c r="AS12" s="44">
        <f t="shared" si="18"/>
        <v>0.16666666666666666</v>
      </c>
      <c r="AT12" s="43">
        <v>1</v>
      </c>
      <c r="AU12" s="44">
        <f t="shared" si="19"/>
        <v>0.16666666666666666</v>
      </c>
      <c r="AV12" s="43">
        <v>1</v>
      </c>
      <c r="AW12" s="44">
        <f t="shared" si="20"/>
        <v>0.16666666666666666</v>
      </c>
      <c r="AX12" s="43">
        <v>1</v>
      </c>
      <c r="AY12" s="44">
        <f t="shared" si="21"/>
        <v>0.16666666666666666</v>
      </c>
      <c r="AZ12" s="43">
        <v>1</v>
      </c>
      <c r="BA12" s="44">
        <f t="shared" si="27"/>
        <v>0.16666666666666666</v>
      </c>
      <c r="BB12" s="43">
        <v>1</v>
      </c>
      <c r="BC12" s="44">
        <f t="shared" si="22"/>
        <v>0.16666666666666666</v>
      </c>
      <c r="BD12" s="65">
        <f t="shared" si="31"/>
        <v>6</v>
      </c>
      <c r="BE12" s="48">
        <f t="shared" si="23"/>
        <v>0.03333333333333333</v>
      </c>
    </row>
    <row r="13" spans="1:57" ht="24">
      <c r="A13" s="36" t="s">
        <v>70</v>
      </c>
      <c r="B13" s="52">
        <f>SUM(B14:B18)</f>
        <v>5</v>
      </c>
      <c r="C13" s="45">
        <f t="shared" si="0"/>
        <v>0.16666666666666666</v>
      </c>
      <c r="D13" s="53">
        <f>SUM(D14:D18)</f>
        <v>5</v>
      </c>
      <c r="E13" s="45">
        <f t="shared" si="1"/>
        <v>0.16666666666666666</v>
      </c>
      <c r="F13" s="53">
        <f>SUM(F14:F18)</f>
        <v>5</v>
      </c>
      <c r="G13" s="45">
        <f t="shared" si="2"/>
        <v>0.16666666666666666</v>
      </c>
      <c r="H13" s="53">
        <f>SUM(H14:H18)</f>
        <v>5</v>
      </c>
      <c r="I13" s="45">
        <f t="shared" si="3"/>
        <v>0.16666666666666666</v>
      </c>
      <c r="J13" s="53">
        <f>SUM(J14:J18)</f>
        <v>5</v>
      </c>
      <c r="K13" s="45">
        <f t="shared" si="24"/>
        <v>0.16666666666666666</v>
      </c>
      <c r="L13" s="53">
        <f>SUM(L14:L18)</f>
        <v>5</v>
      </c>
      <c r="M13" s="47">
        <f t="shared" si="4"/>
        <v>0.16666666666666666</v>
      </c>
      <c r="N13" s="51">
        <f t="shared" si="28"/>
        <v>30</v>
      </c>
      <c r="O13" s="47">
        <f t="shared" si="5"/>
        <v>0.16129032258064516</v>
      </c>
      <c r="P13" s="52">
        <f>SUM(P14:P18)</f>
        <v>5</v>
      </c>
      <c r="Q13" s="45">
        <f t="shared" si="6"/>
        <v>0.16666666666666666</v>
      </c>
      <c r="R13" s="53">
        <f>SUM(R14:R18)</f>
        <v>5</v>
      </c>
      <c r="S13" s="45">
        <f t="shared" si="7"/>
        <v>0.16666666666666666</v>
      </c>
      <c r="T13" s="53">
        <f>SUM(T14:T18)</f>
        <v>5</v>
      </c>
      <c r="U13" s="45">
        <f t="shared" si="8"/>
        <v>0.16666666666666666</v>
      </c>
      <c r="V13" s="53">
        <f>SUM(V14:V18)</f>
        <v>5</v>
      </c>
      <c r="W13" s="45">
        <f t="shared" si="9"/>
        <v>0.16666666666666666</v>
      </c>
      <c r="X13" s="53">
        <f>SUM(X14:X18)</f>
        <v>5</v>
      </c>
      <c r="Y13" s="45">
        <f t="shared" si="25"/>
        <v>0.16666666666666666</v>
      </c>
      <c r="Z13" s="53">
        <f>SUM(Z14:Z18)</f>
        <v>5</v>
      </c>
      <c r="AA13" s="45">
        <f t="shared" si="10"/>
        <v>0.16666666666666666</v>
      </c>
      <c r="AB13" s="51">
        <f t="shared" si="29"/>
        <v>30</v>
      </c>
      <c r="AC13" s="47">
        <f t="shared" si="11"/>
        <v>0.16304347826086957</v>
      </c>
      <c r="AD13" s="52">
        <f>SUM(AD14:AD18)</f>
        <v>5</v>
      </c>
      <c r="AE13" s="45">
        <f t="shared" si="12"/>
        <v>0.16666666666666666</v>
      </c>
      <c r="AF13" s="53">
        <f>SUM(AF14:AF18)</f>
        <v>5</v>
      </c>
      <c r="AG13" s="45">
        <f t="shared" si="13"/>
        <v>0.16666666666666666</v>
      </c>
      <c r="AH13" s="53">
        <f>SUM(AH14:AH18)</f>
        <v>5</v>
      </c>
      <c r="AI13" s="45">
        <f t="shared" si="14"/>
        <v>0.16666666666666666</v>
      </c>
      <c r="AJ13" s="53">
        <f>SUM(AJ14:AJ18)</f>
        <v>5</v>
      </c>
      <c r="AK13" s="45">
        <f t="shared" si="15"/>
        <v>0.16666666666666666</v>
      </c>
      <c r="AL13" s="53">
        <f>SUM(AL14:AL18)</f>
        <v>5</v>
      </c>
      <c r="AM13" s="45">
        <f t="shared" si="26"/>
        <v>0.16666666666666666</v>
      </c>
      <c r="AN13" s="53">
        <f>SUM(AN14:AN18)</f>
        <v>5</v>
      </c>
      <c r="AO13" s="45">
        <f t="shared" si="16"/>
        <v>0.16666666666666666</v>
      </c>
      <c r="AP13" s="51">
        <f t="shared" si="30"/>
        <v>30</v>
      </c>
      <c r="AQ13" s="47">
        <f t="shared" si="17"/>
        <v>0.16666666666666666</v>
      </c>
      <c r="AR13" s="52">
        <f>SUM(AR14:AR18)</f>
        <v>5</v>
      </c>
      <c r="AS13" s="45">
        <f t="shared" si="18"/>
        <v>0.16666666666666666</v>
      </c>
      <c r="AT13" s="53">
        <f>SUM(AT14:AT18)</f>
        <v>5</v>
      </c>
      <c r="AU13" s="45">
        <f t="shared" si="19"/>
        <v>0.16666666666666666</v>
      </c>
      <c r="AV13" s="53">
        <f>SUM(AV14:AV18)</f>
        <v>5</v>
      </c>
      <c r="AW13" s="45">
        <f t="shared" si="20"/>
        <v>0.16666666666666666</v>
      </c>
      <c r="AX13" s="53">
        <f>SUM(AX14:AX18)</f>
        <v>5</v>
      </c>
      <c r="AY13" s="45">
        <f t="shared" si="21"/>
        <v>0.16666666666666666</v>
      </c>
      <c r="AZ13" s="53">
        <f>SUM(AZ14:AZ18)</f>
        <v>5</v>
      </c>
      <c r="BA13" s="45">
        <f t="shared" si="27"/>
        <v>0.16666666666666666</v>
      </c>
      <c r="BB13" s="53">
        <f>SUM(BB14:BB18)</f>
        <v>5</v>
      </c>
      <c r="BC13" s="45">
        <f t="shared" si="22"/>
        <v>0.16666666666666666</v>
      </c>
      <c r="BD13" s="51">
        <f t="shared" si="31"/>
        <v>30</v>
      </c>
      <c r="BE13" s="47">
        <f t="shared" si="23"/>
        <v>0.16666666666666666</v>
      </c>
    </row>
    <row r="14" spans="1:57" ht="12">
      <c r="A14" s="35" t="s">
        <v>9</v>
      </c>
      <c r="B14" s="43">
        <v>1</v>
      </c>
      <c r="C14" s="44">
        <f t="shared" si="0"/>
        <v>0.16666666666666666</v>
      </c>
      <c r="D14" s="43">
        <v>1</v>
      </c>
      <c r="E14" s="44">
        <f t="shared" si="1"/>
        <v>0.16666666666666666</v>
      </c>
      <c r="F14" s="43">
        <v>1</v>
      </c>
      <c r="G14" s="44">
        <f t="shared" si="2"/>
        <v>0.16666666666666666</v>
      </c>
      <c r="H14" s="43">
        <v>1</v>
      </c>
      <c r="I14" s="44">
        <f t="shared" si="3"/>
        <v>0.16666666666666666</v>
      </c>
      <c r="J14" s="43">
        <v>1</v>
      </c>
      <c r="K14" s="44">
        <f t="shared" si="24"/>
        <v>0.16666666666666666</v>
      </c>
      <c r="L14" s="43">
        <v>1</v>
      </c>
      <c r="M14" s="48">
        <f t="shared" si="4"/>
        <v>0.16666666666666666</v>
      </c>
      <c r="N14" s="65">
        <f t="shared" si="28"/>
        <v>6</v>
      </c>
      <c r="O14" s="48">
        <f t="shared" si="5"/>
        <v>0.03225806451612903</v>
      </c>
      <c r="P14" s="43">
        <v>1</v>
      </c>
      <c r="Q14" s="44">
        <f t="shared" si="6"/>
        <v>0.16666666666666666</v>
      </c>
      <c r="R14" s="43">
        <v>1</v>
      </c>
      <c r="S14" s="44">
        <f t="shared" si="7"/>
        <v>0.16666666666666666</v>
      </c>
      <c r="T14" s="43">
        <v>1</v>
      </c>
      <c r="U14" s="44">
        <f t="shared" si="8"/>
        <v>0.16666666666666666</v>
      </c>
      <c r="V14" s="43">
        <v>1</v>
      </c>
      <c r="W14" s="44">
        <f t="shared" si="9"/>
        <v>0.16666666666666666</v>
      </c>
      <c r="X14" s="43">
        <v>1</v>
      </c>
      <c r="Y14" s="44">
        <f t="shared" si="25"/>
        <v>0.16666666666666666</v>
      </c>
      <c r="Z14" s="43">
        <v>1</v>
      </c>
      <c r="AA14" s="44">
        <f t="shared" si="10"/>
        <v>0.16666666666666666</v>
      </c>
      <c r="AB14" s="65">
        <f t="shared" si="29"/>
        <v>6</v>
      </c>
      <c r="AC14" s="48">
        <f t="shared" si="11"/>
        <v>0.03260869565217391</v>
      </c>
      <c r="AD14" s="43">
        <v>1</v>
      </c>
      <c r="AE14" s="44">
        <f t="shared" si="12"/>
        <v>0.16666666666666666</v>
      </c>
      <c r="AF14" s="43">
        <v>1</v>
      </c>
      <c r="AG14" s="44">
        <f t="shared" si="13"/>
        <v>0.16666666666666666</v>
      </c>
      <c r="AH14" s="43">
        <v>1</v>
      </c>
      <c r="AI14" s="44">
        <f t="shared" si="14"/>
        <v>0.16666666666666666</v>
      </c>
      <c r="AJ14" s="43">
        <v>1</v>
      </c>
      <c r="AK14" s="44">
        <f t="shared" si="15"/>
        <v>0.16666666666666666</v>
      </c>
      <c r="AL14" s="43">
        <v>1</v>
      </c>
      <c r="AM14" s="44">
        <f t="shared" si="26"/>
        <v>0.16666666666666666</v>
      </c>
      <c r="AN14" s="43">
        <v>1</v>
      </c>
      <c r="AO14" s="44">
        <f t="shared" si="16"/>
        <v>0.16666666666666666</v>
      </c>
      <c r="AP14" s="65">
        <f t="shared" si="30"/>
        <v>6</v>
      </c>
      <c r="AQ14" s="48">
        <f t="shared" si="17"/>
        <v>0.03333333333333333</v>
      </c>
      <c r="AR14" s="43">
        <v>1</v>
      </c>
      <c r="AS14" s="44">
        <f t="shared" si="18"/>
        <v>0.16666666666666666</v>
      </c>
      <c r="AT14" s="43">
        <v>1</v>
      </c>
      <c r="AU14" s="44">
        <f t="shared" si="19"/>
        <v>0.16666666666666666</v>
      </c>
      <c r="AV14" s="43">
        <v>1</v>
      </c>
      <c r="AW14" s="44">
        <f t="shared" si="20"/>
        <v>0.16666666666666666</v>
      </c>
      <c r="AX14" s="43">
        <v>1</v>
      </c>
      <c r="AY14" s="44">
        <f t="shared" si="21"/>
        <v>0.16666666666666666</v>
      </c>
      <c r="AZ14" s="43">
        <v>1</v>
      </c>
      <c r="BA14" s="44">
        <f t="shared" si="27"/>
        <v>0.16666666666666666</v>
      </c>
      <c r="BB14" s="43">
        <v>1</v>
      </c>
      <c r="BC14" s="44">
        <f t="shared" si="22"/>
        <v>0.16666666666666666</v>
      </c>
      <c r="BD14" s="65">
        <f t="shared" si="31"/>
        <v>6</v>
      </c>
      <c r="BE14" s="48">
        <f t="shared" si="23"/>
        <v>0.03333333333333333</v>
      </c>
    </row>
    <row r="15" spans="1:57" ht="12">
      <c r="A15" s="35" t="s">
        <v>10</v>
      </c>
      <c r="B15" s="43">
        <v>1</v>
      </c>
      <c r="C15" s="44">
        <f t="shared" si="0"/>
        <v>0.16666666666666666</v>
      </c>
      <c r="D15" s="43">
        <v>1</v>
      </c>
      <c r="E15" s="44">
        <f t="shared" si="1"/>
        <v>0.16666666666666666</v>
      </c>
      <c r="F15" s="43">
        <v>1</v>
      </c>
      <c r="G15" s="44">
        <f t="shared" si="2"/>
        <v>0.16666666666666666</v>
      </c>
      <c r="H15" s="43">
        <v>1</v>
      </c>
      <c r="I15" s="44">
        <f t="shared" si="3"/>
        <v>0.16666666666666666</v>
      </c>
      <c r="J15" s="43">
        <v>1</v>
      </c>
      <c r="K15" s="44">
        <f t="shared" si="24"/>
        <v>0.16666666666666666</v>
      </c>
      <c r="L15" s="43">
        <v>1</v>
      </c>
      <c r="M15" s="48">
        <f t="shared" si="4"/>
        <v>0.16666666666666666</v>
      </c>
      <c r="N15" s="65">
        <f t="shared" si="28"/>
        <v>6</v>
      </c>
      <c r="O15" s="48">
        <f t="shared" si="5"/>
        <v>0.03225806451612903</v>
      </c>
      <c r="P15" s="43">
        <v>1</v>
      </c>
      <c r="Q15" s="44">
        <f t="shared" si="6"/>
        <v>0.16666666666666666</v>
      </c>
      <c r="R15" s="43">
        <v>1</v>
      </c>
      <c r="S15" s="44">
        <f t="shared" si="7"/>
        <v>0.16666666666666666</v>
      </c>
      <c r="T15" s="43">
        <v>1</v>
      </c>
      <c r="U15" s="44">
        <f t="shared" si="8"/>
        <v>0.16666666666666666</v>
      </c>
      <c r="V15" s="43">
        <v>1</v>
      </c>
      <c r="W15" s="44">
        <f t="shared" si="9"/>
        <v>0.16666666666666666</v>
      </c>
      <c r="X15" s="43">
        <v>1</v>
      </c>
      <c r="Y15" s="44">
        <f t="shared" si="25"/>
        <v>0.16666666666666666</v>
      </c>
      <c r="Z15" s="43">
        <v>1</v>
      </c>
      <c r="AA15" s="44">
        <f t="shared" si="10"/>
        <v>0.16666666666666666</v>
      </c>
      <c r="AB15" s="65">
        <f t="shared" si="29"/>
        <v>6</v>
      </c>
      <c r="AC15" s="48">
        <f t="shared" si="11"/>
        <v>0.03260869565217391</v>
      </c>
      <c r="AD15" s="43">
        <v>1</v>
      </c>
      <c r="AE15" s="44">
        <f t="shared" si="12"/>
        <v>0.16666666666666666</v>
      </c>
      <c r="AF15" s="43">
        <v>1</v>
      </c>
      <c r="AG15" s="44">
        <f t="shared" si="13"/>
        <v>0.16666666666666666</v>
      </c>
      <c r="AH15" s="43">
        <v>1</v>
      </c>
      <c r="AI15" s="44">
        <f t="shared" si="14"/>
        <v>0.16666666666666666</v>
      </c>
      <c r="AJ15" s="43">
        <v>1</v>
      </c>
      <c r="AK15" s="44">
        <f t="shared" si="15"/>
        <v>0.16666666666666666</v>
      </c>
      <c r="AL15" s="43">
        <v>1</v>
      </c>
      <c r="AM15" s="44">
        <f t="shared" si="26"/>
        <v>0.16666666666666666</v>
      </c>
      <c r="AN15" s="43">
        <v>1</v>
      </c>
      <c r="AO15" s="44">
        <f t="shared" si="16"/>
        <v>0.16666666666666666</v>
      </c>
      <c r="AP15" s="65">
        <f t="shared" si="30"/>
        <v>6</v>
      </c>
      <c r="AQ15" s="48">
        <f t="shared" si="17"/>
        <v>0.03333333333333333</v>
      </c>
      <c r="AR15" s="43">
        <v>1</v>
      </c>
      <c r="AS15" s="44">
        <f t="shared" si="18"/>
        <v>0.16666666666666666</v>
      </c>
      <c r="AT15" s="43">
        <v>1</v>
      </c>
      <c r="AU15" s="44">
        <f t="shared" si="19"/>
        <v>0.16666666666666666</v>
      </c>
      <c r="AV15" s="43">
        <v>1</v>
      </c>
      <c r="AW15" s="44">
        <f t="shared" si="20"/>
        <v>0.16666666666666666</v>
      </c>
      <c r="AX15" s="43">
        <v>1</v>
      </c>
      <c r="AY15" s="44">
        <f t="shared" si="21"/>
        <v>0.16666666666666666</v>
      </c>
      <c r="AZ15" s="43">
        <v>1</v>
      </c>
      <c r="BA15" s="44">
        <f t="shared" si="27"/>
        <v>0.16666666666666666</v>
      </c>
      <c r="BB15" s="43">
        <v>1</v>
      </c>
      <c r="BC15" s="44">
        <f t="shared" si="22"/>
        <v>0.16666666666666666</v>
      </c>
      <c r="BD15" s="65">
        <f t="shared" si="31"/>
        <v>6</v>
      </c>
      <c r="BE15" s="48">
        <f t="shared" si="23"/>
        <v>0.03333333333333333</v>
      </c>
    </row>
    <row r="16" spans="1:57" ht="12">
      <c r="A16" s="35" t="s">
        <v>11</v>
      </c>
      <c r="B16" s="43">
        <v>1</v>
      </c>
      <c r="C16" s="44">
        <f t="shared" si="0"/>
        <v>0.16666666666666666</v>
      </c>
      <c r="D16" s="43">
        <v>1</v>
      </c>
      <c r="E16" s="44">
        <f t="shared" si="1"/>
        <v>0.16666666666666666</v>
      </c>
      <c r="F16" s="43">
        <v>1</v>
      </c>
      <c r="G16" s="44">
        <f t="shared" si="2"/>
        <v>0.16666666666666666</v>
      </c>
      <c r="H16" s="43">
        <v>1</v>
      </c>
      <c r="I16" s="44">
        <f t="shared" si="3"/>
        <v>0.16666666666666666</v>
      </c>
      <c r="J16" s="43">
        <v>1</v>
      </c>
      <c r="K16" s="44">
        <f t="shared" si="24"/>
        <v>0.16666666666666666</v>
      </c>
      <c r="L16" s="43">
        <v>1</v>
      </c>
      <c r="M16" s="48">
        <f t="shared" si="4"/>
        <v>0.16666666666666666</v>
      </c>
      <c r="N16" s="65">
        <f t="shared" si="28"/>
        <v>6</v>
      </c>
      <c r="O16" s="48">
        <f t="shared" si="5"/>
        <v>0.03225806451612903</v>
      </c>
      <c r="P16" s="43">
        <v>1</v>
      </c>
      <c r="Q16" s="44">
        <f t="shared" si="6"/>
        <v>0.16666666666666666</v>
      </c>
      <c r="R16" s="43">
        <v>1</v>
      </c>
      <c r="S16" s="44">
        <f t="shared" si="7"/>
        <v>0.16666666666666666</v>
      </c>
      <c r="T16" s="43">
        <v>1</v>
      </c>
      <c r="U16" s="44">
        <f t="shared" si="8"/>
        <v>0.16666666666666666</v>
      </c>
      <c r="V16" s="43">
        <v>1</v>
      </c>
      <c r="W16" s="44">
        <f t="shared" si="9"/>
        <v>0.16666666666666666</v>
      </c>
      <c r="X16" s="43">
        <v>1</v>
      </c>
      <c r="Y16" s="44">
        <f t="shared" si="25"/>
        <v>0.16666666666666666</v>
      </c>
      <c r="Z16" s="43">
        <v>1</v>
      </c>
      <c r="AA16" s="44">
        <f t="shared" si="10"/>
        <v>0.16666666666666666</v>
      </c>
      <c r="AB16" s="65">
        <f t="shared" si="29"/>
        <v>6</v>
      </c>
      <c r="AC16" s="48">
        <f t="shared" si="11"/>
        <v>0.03260869565217391</v>
      </c>
      <c r="AD16" s="43">
        <v>1</v>
      </c>
      <c r="AE16" s="44">
        <f t="shared" si="12"/>
        <v>0.16666666666666666</v>
      </c>
      <c r="AF16" s="43">
        <v>1</v>
      </c>
      <c r="AG16" s="44">
        <f t="shared" si="13"/>
        <v>0.16666666666666666</v>
      </c>
      <c r="AH16" s="43">
        <v>1</v>
      </c>
      <c r="AI16" s="44">
        <f t="shared" si="14"/>
        <v>0.16666666666666666</v>
      </c>
      <c r="AJ16" s="43">
        <v>1</v>
      </c>
      <c r="AK16" s="44">
        <f t="shared" si="15"/>
        <v>0.16666666666666666</v>
      </c>
      <c r="AL16" s="43">
        <v>1</v>
      </c>
      <c r="AM16" s="44">
        <f t="shared" si="26"/>
        <v>0.16666666666666666</v>
      </c>
      <c r="AN16" s="43">
        <v>1</v>
      </c>
      <c r="AO16" s="44">
        <f t="shared" si="16"/>
        <v>0.16666666666666666</v>
      </c>
      <c r="AP16" s="65">
        <f t="shared" si="30"/>
        <v>6</v>
      </c>
      <c r="AQ16" s="48">
        <f t="shared" si="17"/>
        <v>0.03333333333333333</v>
      </c>
      <c r="AR16" s="43">
        <v>1</v>
      </c>
      <c r="AS16" s="44">
        <f t="shared" si="18"/>
        <v>0.16666666666666666</v>
      </c>
      <c r="AT16" s="43">
        <v>1</v>
      </c>
      <c r="AU16" s="44">
        <f t="shared" si="19"/>
        <v>0.16666666666666666</v>
      </c>
      <c r="AV16" s="43">
        <v>1</v>
      </c>
      <c r="AW16" s="44">
        <f t="shared" si="20"/>
        <v>0.16666666666666666</v>
      </c>
      <c r="AX16" s="43">
        <v>1</v>
      </c>
      <c r="AY16" s="44">
        <f t="shared" si="21"/>
        <v>0.16666666666666666</v>
      </c>
      <c r="AZ16" s="43">
        <v>1</v>
      </c>
      <c r="BA16" s="44">
        <f t="shared" si="27"/>
        <v>0.16666666666666666</v>
      </c>
      <c r="BB16" s="43">
        <v>1</v>
      </c>
      <c r="BC16" s="44">
        <f t="shared" si="22"/>
        <v>0.16666666666666666</v>
      </c>
      <c r="BD16" s="65">
        <f t="shared" si="31"/>
        <v>6</v>
      </c>
      <c r="BE16" s="48">
        <f t="shared" si="23"/>
        <v>0.03333333333333333</v>
      </c>
    </row>
    <row r="17" spans="1:57" ht="12">
      <c r="A17" s="35" t="s">
        <v>12</v>
      </c>
      <c r="B17" s="43">
        <v>1</v>
      </c>
      <c r="C17" s="44">
        <f t="shared" si="0"/>
        <v>0.16666666666666666</v>
      </c>
      <c r="D17" s="43">
        <v>1</v>
      </c>
      <c r="E17" s="44">
        <f t="shared" si="1"/>
        <v>0.16666666666666666</v>
      </c>
      <c r="F17" s="43">
        <v>1</v>
      </c>
      <c r="G17" s="44">
        <f t="shared" si="2"/>
        <v>0.16666666666666666</v>
      </c>
      <c r="H17" s="43">
        <v>1</v>
      </c>
      <c r="I17" s="44">
        <f t="shared" si="3"/>
        <v>0.16666666666666666</v>
      </c>
      <c r="J17" s="43">
        <v>1</v>
      </c>
      <c r="K17" s="44">
        <f t="shared" si="24"/>
        <v>0.16666666666666666</v>
      </c>
      <c r="L17" s="43">
        <v>1</v>
      </c>
      <c r="M17" s="48">
        <f t="shared" si="4"/>
        <v>0.16666666666666666</v>
      </c>
      <c r="N17" s="65">
        <f t="shared" si="28"/>
        <v>6</v>
      </c>
      <c r="O17" s="48">
        <f t="shared" si="5"/>
        <v>0.03225806451612903</v>
      </c>
      <c r="P17" s="43">
        <v>1</v>
      </c>
      <c r="Q17" s="44">
        <f t="shared" si="6"/>
        <v>0.16666666666666666</v>
      </c>
      <c r="R17" s="43">
        <v>1</v>
      </c>
      <c r="S17" s="44">
        <f t="shared" si="7"/>
        <v>0.16666666666666666</v>
      </c>
      <c r="T17" s="43">
        <v>1</v>
      </c>
      <c r="U17" s="44">
        <f t="shared" si="8"/>
        <v>0.16666666666666666</v>
      </c>
      <c r="V17" s="43">
        <v>1</v>
      </c>
      <c r="W17" s="44">
        <f t="shared" si="9"/>
        <v>0.16666666666666666</v>
      </c>
      <c r="X17" s="43">
        <v>1</v>
      </c>
      <c r="Y17" s="44">
        <f t="shared" si="25"/>
        <v>0.16666666666666666</v>
      </c>
      <c r="Z17" s="43">
        <v>1</v>
      </c>
      <c r="AA17" s="44">
        <f t="shared" si="10"/>
        <v>0.16666666666666666</v>
      </c>
      <c r="AB17" s="65">
        <f t="shared" si="29"/>
        <v>6</v>
      </c>
      <c r="AC17" s="48">
        <f t="shared" si="11"/>
        <v>0.03260869565217391</v>
      </c>
      <c r="AD17" s="43">
        <v>1</v>
      </c>
      <c r="AE17" s="44">
        <f t="shared" si="12"/>
        <v>0.16666666666666666</v>
      </c>
      <c r="AF17" s="43">
        <v>1</v>
      </c>
      <c r="AG17" s="44">
        <f t="shared" si="13"/>
        <v>0.16666666666666666</v>
      </c>
      <c r="AH17" s="43">
        <v>1</v>
      </c>
      <c r="AI17" s="44">
        <f t="shared" si="14"/>
        <v>0.16666666666666666</v>
      </c>
      <c r="AJ17" s="43">
        <v>1</v>
      </c>
      <c r="AK17" s="44">
        <f t="shared" si="15"/>
        <v>0.16666666666666666</v>
      </c>
      <c r="AL17" s="43">
        <v>1</v>
      </c>
      <c r="AM17" s="44">
        <f t="shared" si="26"/>
        <v>0.16666666666666666</v>
      </c>
      <c r="AN17" s="43">
        <v>1</v>
      </c>
      <c r="AO17" s="44">
        <f t="shared" si="16"/>
        <v>0.16666666666666666</v>
      </c>
      <c r="AP17" s="65">
        <f t="shared" si="30"/>
        <v>6</v>
      </c>
      <c r="AQ17" s="48">
        <f t="shared" si="17"/>
        <v>0.03333333333333333</v>
      </c>
      <c r="AR17" s="43">
        <v>1</v>
      </c>
      <c r="AS17" s="44">
        <f t="shared" si="18"/>
        <v>0.16666666666666666</v>
      </c>
      <c r="AT17" s="43">
        <v>1</v>
      </c>
      <c r="AU17" s="44">
        <f t="shared" si="19"/>
        <v>0.16666666666666666</v>
      </c>
      <c r="AV17" s="43">
        <v>1</v>
      </c>
      <c r="AW17" s="44">
        <f t="shared" si="20"/>
        <v>0.16666666666666666</v>
      </c>
      <c r="AX17" s="43">
        <v>1</v>
      </c>
      <c r="AY17" s="44">
        <f t="shared" si="21"/>
        <v>0.16666666666666666</v>
      </c>
      <c r="AZ17" s="43">
        <v>1</v>
      </c>
      <c r="BA17" s="44">
        <f t="shared" si="27"/>
        <v>0.16666666666666666</v>
      </c>
      <c r="BB17" s="43">
        <v>1</v>
      </c>
      <c r="BC17" s="44">
        <f t="shared" si="22"/>
        <v>0.16666666666666666</v>
      </c>
      <c r="BD17" s="65">
        <f t="shared" si="31"/>
        <v>6</v>
      </c>
      <c r="BE17" s="48">
        <f t="shared" si="23"/>
        <v>0.03333333333333333</v>
      </c>
    </row>
    <row r="18" spans="1:57" ht="12">
      <c r="A18" s="35" t="s">
        <v>13</v>
      </c>
      <c r="B18" s="43">
        <v>1</v>
      </c>
      <c r="C18" s="44">
        <f t="shared" si="0"/>
        <v>0.16666666666666666</v>
      </c>
      <c r="D18" s="43">
        <v>1</v>
      </c>
      <c r="E18" s="44">
        <f t="shared" si="1"/>
        <v>0.16666666666666666</v>
      </c>
      <c r="F18" s="43">
        <v>1</v>
      </c>
      <c r="G18" s="44">
        <f t="shared" si="2"/>
        <v>0.16666666666666666</v>
      </c>
      <c r="H18" s="43">
        <v>1</v>
      </c>
      <c r="I18" s="44">
        <f t="shared" si="3"/>
        <v>0.16666666666666666</v>
      </c>
      <c r="J18" s="43">
        <v>1</v>
      </c>
      <c r="K18" s="44">
        <f t="shared" si="24"/>
        <v>0.16666666666666666</v>
      </c>
      <c r="L18" s="43">
        <v>1</v>
      </c>
      <c r="M18" s="48">
        <f t="shared" si="4"/>
        <v>0.16666666666666666</v>
      </c>
      <c r="N18" s="65">
        <f t="shared" si="28"/>
        <v>6</v>
      </c>
      <c r="O18" s="48">
        <f t="shared" si="5"/>
        <v>0.03225806451612903</v>
      </c>
      <c r="P18" s="43">
        <v>1</v>
      </c>
      <c r="Q18" s="44">
        <f t="shared" si="6"/>
        <v>0.16666666666666666</v>
      </c>
      <c r="R18" s="43">
        <v>1</v>
      </c>
      <c r="S18" s="44">
        <f t="shared" si="7"/>
        <v>0.16666666666666666</v>
      </c>
      <c r="T18" s="43">
        <v>1</v>
      </c>
      <c r="U18" s="44">
        <f t="shared" si="8"/>
        <v>0.16666666666666666</v>
      </c>
      <c r="V18" s="43">
        <v>1</v>
      </c>
      <c r="W18" s="44">
        <f t="shared" si="9"/>
        <v>0.16666666666666666</v>
      </c>
      <c r="X18" s="43">
        <v>1</v>
      </c>
      <c r="Y18" s="44">
        <f t="shared" si="25"/>
        <v>0.16666666666666666</v>
      </c>
      <c r="Z18" s="43">
        <v>1</v>
      </c>
      <c r="AA18" s="44">
        <f t="shared" si="10"/>
        <v>0.16666666666666666</v>
      </c>
      <c r="AB18" s="65">
        <f t="shared" si="29"/>
        <v>6</v>
      </c>
      <c r="AC18" s="48">
        <f t="shared" si="11"/>
        <v>0.03260869565217391</v>
      </c>
      <c r="AD18" s="43">
        <v>1</v>
      </c>
      <c r="AE18" s="44">
        <f t="shared" si="12"/>
        <v>0.16666666666666666</v>
      </c>
      <c r="AF18" s="43">
        <v>1</v>
      </c>
      <c r="AG18" s="44">
        <f t="shared" si="13"/>
        <v>0.16666666666666666</v>
      </c>
      <c r="AH18" s="43">
        <v>1</v>
      </c>
      <c r="AI18" s="44">
        <f t="shared" si="14"/>
        <v>0.16666666666666666</v>
      </c>
      <c r="AJ18" s="43">
        <v>1</v>
      </c>
      <c r="AK18" s="44">
        <f t="shared" si="15"/>
        <v>0.16666666666666666</v>
      </c>
      <c r="AL18" s="43">
        <v>1</v>
      </c>
      <c r="AM18" s="44">
        <f t="shared" si="26"/>
        <v>0.16666666666666666</v>
      </c>
      <c r="AN18" s="43">
        <v>1</v>
      </c>
      <c r="AO18" s="44">
        <f t="shared" si="16"/>
        <v>0.16666666666666666</v>
      </c>
      <c r="AP18" s="65">
        <f t="shared" si="30"/>
        <v>6</v>
      </c>
      <c r="AQ18" s="48">
        <f t="shared" si="17"/>
        <v>0.03333333333333333</v>
      </c>
      <c r="AR18" s="43">
        <v>1</v>
      </c>
      <c r="AS18" s="44">
        <f t="shared" si="18"/>
        <v>0.16666666666666666</v>
      </c>
      <c r="AT18" s="43">
        <v>1</v>
      </c>
      <c r="AU18" s="44">
        <f t="shared" si="19"/>
        <v>0.16666666666666666</v>
      </c>
      <c r="AV18" s="43">
        <v>1</v>
      </c>
      <c r="AW18" s="44">
        <f t="shared" si="20"/>
        <v>0.16666666666666666</v>
      </c>
      <c r="AX18" s="43">
        <v>1</v>
      </c>
      <c r="AY18" s="44">
        <f t="shared" si="21"/>
        <v>0.16666666666666666</v>
      </c>
      <c r="AZ18" s="43">
        <v>1</v>
      </c>
      <c r="BA18" s="44">
        <f t="shared" si="27"/>
        <v>0.16666666666666666</v>
      </c>
      <c r="BB18" s="43">
        <v>1</v>
      </c>
      <c r="BC18" s="44">
        <f t="shared" si="22"/>
        <v>0.16666666666666666</v>
      </c>
      <c r="BD18" s="65">
        <f t="shared" si="31"/>
        <v>6</v>
      </c>
      <c r="BE18" s="48">
        <f t="shared" si="23"/>
        <v>0.03333333333333333</v>
      </c>
    </row>
    <row r="19" spans="1:57" ht="24">
      <c r="A19" s="36" t="s">
        <v>14</v>
      </c>
      <c r="B19" s="52">
        <f>SUM(B20:B22)</f>
        <v>3</v>
      </c>
      <c r="C19" s="45">
        <f t="shared" si="0"/>
        <v>0.16666666666666666</v>
      </c>
      <c r="D19" s="53">
        <f>SUM(D20:D22)</f>
        <v>3</v>
      </c>
      <c r="E19" s="45">
        <f t="shared" si="1"/>
        <v>0.16666666666666666</v>
      </c>
      <c r="F19" s="53">
        <f>SUM(F20:F22)</f>
        <v>3</v>
      </c>
      <c r="G19" s="45">
        <f t="shared" si="2"/>
        <v>0.16666666666666666</v>
      </c>
      <c r="H19" s="53">
        <f>SUM(H20:H22)</f>
        <v>3</v>
      </c>
      <c r="I19" s="45">
        <f t="shared" si="3"/>
        <v>0.16666666666666666</v>
      </c>
      <c r="J19" s="53">
        <f>SUM(J20:J22)</f>
        <v>3</v>
      </c>
      <c r="K19" s="45">
        <f t="shared" si="24"/>
        <v>0.16666666666666666</v>
      </c>
      <c r="L19" s="53">
        <f>SUM(L20:L22)</f>
        <v>3</v>
      </c>
      <c r="M19" s="47">
        <f t="shared" si="4"/>
        <v>0.16666666666666666</v>
      </c>
      <c r="N19" s="51">
        <f t="shared" si="28"/>
        <v>18</v>
      </c>
      <c r="O19" s="47">
        <f t="shared" si="5"/>
        <v>0.0967741935483871</v>
      </c>
      <c r="P19" s="52">
        <f>SUM(P20:P22)</f>
        <v>3</v>
      </c>
      <c r="Q19" s="45">
        <f t="shared" si="6"/>
        <v>0.16666666666666666</v>
      </c>
      <c r="R19" s="53">
        <f>SUM(R20:R22)</f>
        <v>3</v>
      </c>
      <c r="S19" s="45">
        <f t="shared" si="7"/>
        <v>0.16666666666666666</v>
      </c>
      <c r="T19" s="53">
        <f>SUM(T20:T22)</f>
        <v>3</v>
      </c>
      <c r="U19" s="45">
        <f t="shared" si="8"/>
        <v>0.16666666666666666</v>
      </c>
      <c r="V19" s="53">
        <f>SUM(V20:V22)</f>
        <v>3</v>
      </c>
      <c r="W19" s="45">
        <f t="shared" si="9"/>
        <v>0.16666666666666666</v>
      </c>
      <c r="X19" s="53">
        <f>SUM(X20:X22)</f>
        <v>3</v>
      </c>
      <c r="Y19" s="45">
        <f t="shared" si="25"/>
        <v>0.16666666666666666</v>
      </c>
      <c r="Z19" s="53">
        <f>SUM(Z20:Z22)</f>
        <v>3</v>
      </c>
      <c r="AA19" s="45">
        <f t="shared" si="10"/>
        <v>0.16666666666666666</v>
      </c>
      <c r="AB19" s="51">
        <f t="shared" si="29"/>
        <v>18</v>
      </c>
      <c r="AC19" s="47">
        <f t="shared" si="11"/>
        <v>0.09782608695652174</v>
      </c>
      <c r="AD19" s="52">
        <f>SUM(AD20:AD22)</f>
        <v>3</v>
      </c>
      <c r="AE19" s="45">
        <f t="shared" si="12"/>
        <v>0.16666666666666666</v>
      </c>
      <c r="AF19" s="53">
        <f>SUM(AF20:AF22)</f>
        <v>3</v>
      </c>
      <c r="AG19" s="45">
        <f t="shared" si="13"/>
        <v>0.16666666666666666</v>
      </c>
      <c r="AH19" s="53">
        <f>SUM(AH20:AH22)</f>
        <v>3</v>
      </c>
      <c r="AI19" s="45">
        <f t="shared" si="14"/>
        <v>0.16666666666666666</v>
      </c>
      <c r="AJ19" s="53">
        <f>SUM(AJ20:AJ22)</f>
        <v>3</v>
      </c>
      <c r="AK19" s="45">
        <f t="shared" si="15"/>
        <v>0.16666666666666666</v>
      </c>
      <c r="AL19" s="53">
        <f>SUM(AL20:AL22)</f>
        <v>3</v>
      </c>
      <c r="AM19" s="45">
        <f t="shared" si="26"/>
        <v>0.16666666666666666</v>
      </c>
      <c r="AN19" s="53">
        <f>SUM(AN20:AN22)</f>
        <v>3</v>
      </c>
      <c r="AO19" s="45">
        <f t="shared" si="16"/>
        <v>0.16666666666666666</v>
      </c>
      <c r="AP19" s="51">
        <f t="shared" si="30"/>
        <v>18</v>
      </c>
      <c r="AQ19" s="47">
        <f t="shared" si="17"/>
        <v>0.1</v>
      </c>
      <c r="AR19" s="52">
        <f>SUM(AR20:AR22)</f>
        <v>3</v>
      </c>
      <c r="AS19" s="45">
        <f t="shared" si="18"/>
        <v>0.16666666666666666</v>
      </c>
      <c r="AT19" s="53">
        <f>SUM(AT20:AT22)</f>
        <v>3</v>
      </c>
      <c r="AU19" s="45">
        <f t="shared" si="19"/>
        <v>0.16666666666666666</v>
      </c>
      <c r="AV19" s="53">
        <f>SUM(AV20:AV22)</f>
        <v>3</v>
      </c>
      <c r="AW19" s="45">
        <f t="shared" si="20"/>
        <v>0.16666666666666666</v>
      </c>
      <c r="AX19" s="53">
        <f>SUM(AX20:AX22)</f>
        <v>3</v>
      </c>
      <c r="AY19" s="45">
        <f t="shared" si="21"/>
        <v>0.16666666666666666</v>
      </c>
      <c r="AZ19" s="53">
        <f>SUM(AZ20:AZ22)</f>
        <v>3</v>
      </c>
      <c r="BA19" s="45">
        <f t="shared" si="27"/>
        <v>0.16666666666666666</v>
      </c>
      <c r="BB19" s="53">
        <f>SUM(BB20:BB22)</f>
        <v>3</v>
      </c>
      <c r="BC19" s="45">
        <f t="shared" si="22"/>
        <v>0.16666666666666666</v>
      </c>
      <c r="BD19" s="51">
        <f t="shared" si="31"/>
        <v>18</v>
      </c>
      <c r="BE19" s="47">
        <f t="shared" si="23"/>
        <v>0.1</v>
      </c>
    </row>
    <row r="20" spans="1:57" ht="12">
      <c r="A20" s="35" t="s">
        <v>75</v>
      </c>
      <c r="B20" s="43">
        <v>1</v>
      </c>
      <c r="C20" s="44">
        <f>B20/N20</f>
        <v>0.16666666666666666</v>
      </c>
      <c r="D20" s="43">
        <v>1</v>
      </c>
      <c r="E20" s="44">
        <f>D20/N20</f>
        <v>0.16666666666666666</v>
      </c>
      <c r="F20" s="43">
        <v>1</v>
      </c>
      <c r="G20" s="44">
        <f>F20/N20</f>
        <v>0.16666666666666666</v>
      </c>
      <c r="H20" s="43">
        <v>1</v>
      </c>
      <c r="I20" s="44">
        <f>H20/N20</f>
        <v>0.16666666666666666</v>
      </c>
      <c r="J20" s="43">
        <v>1</v>
      </c>
      <c r="K20" s="44">
        <f>J20/N20</f>
        <v>0.16666666666666666</v>
      </c>
      <c r="L20" s="43">
        <v>1</v>
      </c>
      <c r="M20" s="48">
        <f>L20/N20</f>
        <v>0.16666666666666666</v>
      </c>
      <c r="N20" s="65">
        <f>SUM(B20,D20,F20,H20,J20,L20)</f>
        <v>6</v>
      </c>
      <c r="O20" s="48">
        <f t="shared" si="5"/>
        <v>0.03225806451612903</v>
      </c>
      <c r="P20" s="43">
        <v>1</v>
      </c>
      <c r="Q20" s="44">
        <f>P20/AB20</f>
        <v>0.16666666666666666</v>
      </c>
      <c r="R20" s="43">
        <v>1</v>
      </c>
      <c r="S20" s="44">
        <f>R20/AB20</f>
        <v>0.16666666666666666</v>
      </c>
      <c r="T20" s="43">
        <v>1</v>
      </c>
      <c r="U20" s="44">
        <f>T20/AB20</f>
        <v>0.16666666666666666</v>
      </c>
      <c r="V20" s="43">
        <v>1</v>
      </c>
      <c r="W20" s="44">
        <f>V20/AB20</f>
        <v>0.16666666666666666</v>
      </c>
      <c r="X20" s="43">
        <v>1</v>
      </c>
      <c r="Y20" s="44">
        <f>X20/AB20</f>
        <v>0.16666666666666666</v>
      </c>
      <c r="Z20" s="43">
        <v>1</v>
      </c>
      <c r="AA20" s="44">
        <f>Z20/AB20</f>
        <v>0.16666666666666666</v>
      </c>
      <c r="AB20" s="65">
        <f>SUM(P20,R20,T20,V20,X20,Z20)</f>
        <v>6</v>
      </c>
      <c r="AC20" s="48">
        <f t="shared" si="11"/>
        <v>0.03260869565217391</v>
      </c>
      <c r="AD20" s="43">
        <v>1</v>
      </c>
      <c r="AE20" s="44">
        <f>AD20/AP20</f>
        <v>0.16666666666666666</v>
      </c>
      <c r="AF20" s="43">
        <v>1</v>
      </c>
      <c r="AG20" s="44">
        <f>AF20/AP20</f>
        <v>0.16666666666666666</v>
      </c>
      <c r="AH20" s="43">
        <v>1</v>
      </c>
      <c r="AI20" s="44">
        <f>AH20/AP20</f>
        <v>0.16666666666666666</v>
      </c>
      <c r="AJ20" s="43">
        <v>1</v>
      </c>
      <c r="AK20" s="44">
        <f>AJ20/AP20</f>
        <v>0.16666666666666666</v>
      </c>
      <c r="AL20" s="43">
        <v>1</v>
      </c>
      <c r="AM20" s="44">
        <f>AL20/AP20</f>
        <v>0.16666666666666666</v>
      </c>
      <c r="AN20" s="43">
        <v>1</v>
      </c>
      <c r="AO20" s="44">
        <f>AN20/AP20</f>
        <v>0.16666666666666666</v>
      </c>
      <c r="AP20" s="65">
        <f>SUM(AD20,AF20,AH20,AJ20,AL20,AN20)</f>
        <v>6</v>
      </c>
      <c r="AQ20" s="48">
        <f t="shared" si="17"/>
        <v>0.03333333333333333</v>
      </c>
      <c r="AR20" s="43">
        <v>1</v>
      </c>
      <c r="AS20" s="44">
        <f>AR20/BD20</f>
        <v>0.16666666666666666</v>
      </c>
      <c r="AT20" s="43">
        <v>1</v>
      </c>
      <c r="AU20" s="44">
        <f>AT20/BD20</f>
        <v>0.16666666666666666</v>
      </c>
      <c r="AV20" s="43">
        <v>1</v>
      </c>
      <c r="AW20" s="44">
        <f>AV20/BD20</f>
        <v>0.16666666666666666</v>
      </c>
      <c r="AX20" s="43">
        <v>1</v>
      </c>
      <c r="AY20" s="44">
        <f>AX20/BD20</f>
        <v>0.16666666666666666</v>
      </c>
      <c r="AZ20" s="43">
        <v>1</v>
      </c>
      <c r="BA20" s="44">
        <f>AZ20/BD20</f>
        <v>0.16666666666666666</v>
      </c>
      <c r="BB20" s="43">
        <v>1</v>
      </c>
      <c r="BC20" s="44">
        <f>BB20/BD20</f>
        <v>0.16666666666666666</v>
      </c>
      <c r="BD20" s="65">
        <f>SUM(AR20,AT20,AV20,AX20,AZ20,BB20)</f>
        <v>6</v>
      </c>
      <c r="BE20" s="48">
        <f t="shared" si="23"/>
        <v>0.03333333333333333</v>
      </c>
    </row>
    <row r="21" spans="1:57" ht="12">
      <c r="A21" s="35" t="s">
        <v>76</v>
      </c>
      <c r="B21" s="43">
        <v>1</v>
      </c>
      <c r="C21" s="44">
        <f t="shared" si="0"/>
        <v>0.16666666666666666</v>
      </c>
      <c r="D21" s="43">
        <v>1</v>
      </c>
      <c r="E21" s="44">
        <f t="shared" si="1"/>
        <v>0.16666666666666666</v>
      </c>
      <c r="F21" s="43">
        <v>1</v>
      </c>
      <c r="G21" s="44">
        <f t="shared" si="2"/>
        <v>0.16666666666666666</v>
      </c>
      <c r="H21" s="43">
        <v>1</v>
      </c>
      <c r="I21" s="44">
        <f t="shared" si="3"/>
        <v>0.16666666666666666</v>
      </c>
      <c r="J21" s="43">
        <v>1</v>
      </c>
      <c r="K21" s="44">
        <f t="shared" si="24"/>
        <v>0.16666666666666666</v>
      </c>
      <c r="L21" s="43">
        <v>1</v>
      </c>
      <c r="M21" s="48">
        <f t="shared" si="4"/>
        <v>0.16666666666666666</v>
      </c>
      <c r="N21" s="65">
        <f t="shared" si="28"/>
        <v>6</v>
      </c>
      <c r="O21" s="48">
        <f t="shared" si="5"/>
        <v>0.03225806451612903</v>
      </c>
      <c r="P21" s="43">
        <v>1</v>
      </c>
      <c r="Q21" s="44">
        <f t="shared" si="6"/>
        <v>0.16666666666666666</v>
      </c>
      <c r="R21" s="43">
        <v>1</v>
      </c>
      <c r="S21" s="44">
        <f t="shared" si="7"/>
        <v>0.16666666666666666</v>
      </c>
      <c r="T21" s="43">
        <v>1</v>
      </c>
      <c r="U21" s="44">
        <f t="shared" si="8"/>
        <v>0.16666666666666666</v>
      </c>
      <c r="V21" s="43">
        <v>1</v>
      </c>
      <c r="W21" s="44">
        <f t="shared" si="9"/>
        <v>0.16666666666666666</v>
      </c>
      <c r="X21" s="43">
        <v>1</v>
      </c>
      <c r="Y21" s="44">
        <f t="shared" si="25"/>
        <v>0.16666666666666666</v>
      </c>
      <c r="Z21" s="43">
        <v>1</v>
      </c>
      <c r="AA21" s="44">
        <f t="shared" si="10"/>
        <v>0.16666666666666666</v>
      </c>
      <c r="AB21" s="65">
        <f t="shared" si="29"/>
        <v>6</v>
      </c>
      <c r="AC21" s="48">
        <f t="shared" si="11"/>
        <v>0.03260869565217391</v>
      </c>
      <c r="AD21" s="43">
        <v>1</v>
      </c>
      <c r="AE21" s="44">
        <f t="shared" si="12"/>
        <v>0.16666666666666666</v>
      </c>
      <c r="AF21" s="43">
        <v>1</v>
      </c>
      <c r="AG21" s="44">
        <f t="shared" si="13"/>
        <v>0.16666666666666666</v>
      </c>
      <c r="AH21" s="43">
        <v>1</v>
      </c>
      <c r="AI21" s="44">
        <f t="shared" si="14"/>
        <v>0.16666666666666666</v>
      </c>
      <c r="AJ21" s="43">
        <v>1</v>
      </c>
      <c r="AK21" s="44">
        <f t="shared" si="15"/>
        <v>0.16666666666666666</v>
      </c>
      <c r="AL21" s="43">
        <v>1</v>
      </c>
      <c r="AM21" s="44">
        <f t="shared" si="26"/>
        <v>0.16666666666666666</v>
      </c>
      <c r="AN21" s="43">
        <v>1</v>
      </c>
      <c r="AO21" s="44">
        <f t="shared" si="16"/>
        <v>0.16666666666666666</v>
      </c>
      <c r="AP21" s="65">
        <f t="shared" si="30"/>
        <v>6</v>
      </c>
      <c r="AQ21" s="48">
        <f t="shared" si="17"/>
        <v>0.03333333333333333</v>
      </c>
      <c r="AR21" s="43">
        <v>1</v>
      </c>
      <c r="AS21" s="44">
        <f t="shared" si="18"/>
        <v>0.16666666666666666</v>
      </c>
      <c r="AT21" s="43">
        <v>1</v>
      </c>
      <c r="AU21" s="44">
        <f t="shared" si="19"/>
        <v>0.16666666666666666</v>
      </c>
      <c r="AV21" s="43">
        <v>1</v>
      </c>
      <c r="AW21" s="44">
        <f t="shared" si="20"/>
        <v>0.16666666666666666</v>
      </c>
      <c r="AX21" s="43">
        <v>1</v>
      </c>
      <c r="AY21" s="44">
        <f t="shared" si="21"/>
        <v>0.16666666666666666</v>
      </c>
      <c r="AZ21" s="43">
        <v>1</v>
      </c>
      <c r="BA21" s="44">
        <f t="shared" si="27"/>
        <v>0.16666666666666666</v>
      </c>
      <c r="BB21" s="43">
        <v>1</v>
      </c>
      <c r="BC21" s="44">
        <f t="shared" si="22"/>
        <v>0.16666666666666666</v>
      </c>
      <c r="BD21" s="65">
        <f t="shared" si="31"/>
        <v>6</v>
      </c>
      <c r="BE21" s="48">
        <f t="shared" si="23"/>
        <v>0.03333333333333333</v>
      </c>
    </row>
    <row r="22" spans="1:57" ht="12">
      <c r="A22" s="35" t="s">
        <v>77</v>
      </c>
      <c r="B22" s="43">
        <v>1</v>
      </c>
      <c r="C22" s="44">
        <f t="shared" si="0"/>
        <v>0.16666666666666666</v>
      </c>
      <c r="D22" s="43">
        <v>1</v>
      </c>
      <c r="E22" s="44">
        <f t="shared" si="1"/>
        <v>0.16666666666666666</v>
      </c>
      <c r="F22" s="43">
        <v>1</v>
      </c>
      <c r="G22" s="44">
        <f t="shared" si="2"/>
        <v>0.16666666666666666</v>
      </c>
      <c r="H22" s="43">
        <v>1</v>
      </c>
      <c r="I22" s="44">
        <f t="shared" si="3"/>
        <v>0.16666666666666666</v>
      </c>
      <c r="J22" s="43">
        <v>1</v>
      </c>
      <c r="K22" s="44">
        <f t="shared" si="24"/>
        <v>0.16666666666666666</v>
      </c>
      <c r="L22" s="43">
        <v>1</v>
      </c>
      <c r="M22" s="48">
        <f t="shared" si="4"/>
        <v>0.16666666666666666</v>
      </c>
      <c r="N22" s="65">
        <f t="shared" si="28"/>
        <v>6</v>
      </c>
      <c r="O22" s="48">
        <f t="shared" si="5"/>
        <v>0.03225806451612903</v>
      </c>
      <c r="P22" s="43">
        <v>1</v>
      </c>
      <c r="Q22" s="44">
        <f t="shared" si="6"/>
        <v>0.16666666666666666</v>
      </c>
      <c r="R22" s="43">
        <v>1</v>
      </c>
      <c r="S22" s="44">
        <f t="shared" si="7"/>
        <v>0.16666666666666666</v>
      </c>
      <c r="T22" s="43">
        <v>1</v>
      </c>
      <c r="U22" s="44">
        <f t="shared" si="8"/>
        <v>0.16666666666666666</v>
      </c>
      <c r="V22" s="43">
        <v>1</v>
      </c>
      <c r="W22" s="44">
        <f t="shared" si="9"/>
        <v>0.16666666666666666</v>
      </c>
      <c r="X22" s="43">
        <v>1</v>
      </c>
      <c r="Y22" s="44">
        <f t="shared" si="25"/>
        <v>0.16666666666666666</v>
      </c>
      <c r="Z22" s="43">
        <v>1</v>
      </c>
      <c r="AA22" s="44">
        <f t="shared" si="10"/>
        <v>0.16666666666666666</v>
      </c>
      <c r="AB22" s="65">
        <f t="shared" si="29"/>
        <v>6</v>
      </c>
      <c r="AC22" s="48">
        <f t="shared" si="11"/>
        <v>0.03260869565217391</v>
      </c>
      <c r="AD22" s="43">
        <v>1</v>
      </c>
      <c r="AE22" s="44">
        <f t="shared" si="12"/>
        <v>0.16666666666666666</v>
      </c>
      <c r="AF22" s="43">
        <v>1</v>
      </c>
      <c r="AG22" s="44">
        <f t="shared" si="13"/>
        <v>0.16666666666666666</v>
      </c>
      <c r="AH22" s="43">
        <v>1</v>
      </c>
      <c r="AI22" s="44">
        <f t="shared" si="14"/>
        <v>0.16666666666666666</v>
      </c>
      <c r="AJ22" s="43">
        <v>1</v>
      </c>
      <c r="AK22" s="44">
        <f t="shared" si="15"/>
        <v>0.16666666666666666</v>
      </c>
      <c r="AL22" s="43">
        <v>1</v>
      </c>
      <c r="AM22" s="44">
        <f t="shared" si="26"/>
        <v>0.16666666666666666</v>
      </c>
      <c r="AN22" s="43">
        <v>1</v>
      </c>
      <c r="AO22" s="44">
        <f t="shared" si="16"/>
        <v>0.16666666666666666</v>
      </c>
      <c r="AP22" s="65">
        <f t="shared" si="30"/>
        <v>6</v>
      </c>
      <c r="AQ22" s="48">
        <f t="shared" si="17"/>
        <v>0.03333333333333333</v>
      </c>
      <c r="AR22" s="43">
        <v>1</v>
      </c>
      <c r="AS22" s="44">
        <f t="shared" si="18"/>
        <v>0.16666666666666666</v>
      </c>
      <c r="AT22" s="43">
        <v>1</v>
      </c>
      <c r="AU22" s="44">
        <f t="shared" si="19"/>
        <v>0.16666666666666666</v>
      </c>
      <c r="AV22" s="43">
        <v>1</v>
      </c>
      <c r="AW22" s="44">
        <f t="shared" si="20"/>
        <v>0.16666666666666666</v>
      </c>
      <c r="AX22" s="43">
        <v>1</v>
      </c>
      <c r="AY22" s="44">
        <f t="shared" si="21"/>
        <v>0.16666666666666666</v>
      </c>
      <c r="AZ22" s="43">
        <v>1</v>
      </c>
      <c r="BA22" s="44">
        <f t="shared" si="27"/>
        <v>0.16666666666666666</v>
      </c>
      <c r="BB22" s="43">
        <v>1</v>
      </c>
      <c r="BC22" s="44">
        <f t="shared" si="22"/>
        <v>0.16666666666666666</v>
      </c>
      <c r="BD22" s="65">
        <f t="shared" si="31"/>
        <v>6</v>
      </c>
      <c r="BE22" s="48">
        <f t="shared" si="23"/>
        <v>0.03333333333333333</v>
      </c>
    </row>
    <row r="23" spans="1:57" ht="12">
      <c r="A23" s="36" t="s">
        <v>15</v>
      </c>
      <c r="B23" s="53">
        <f>SUM(B24:B25)</f>
        <v>2</v>
      </c>
      <c r="C23" s="45">
        <f t="shared" si="0"/>
        <v>0.16666666666666666</v>
      </c>
      <c r="D23" s="53">
        <f>SUM(D24:D25)</f>
        <v>2</v>
      </c>
      <c r="E23" s="45">
        <f t="shared" si="1"/>
        <v>0.16666666666666666</v>
      </c>
      <c r="F23" s="53">
        <f>SUM(F24:F25)</f>
        <v>2</v>
      </c>
      <c r="G23" s="45">
        <f t="shared" si="2"/>
        <v>0.16666666666666666</v>
      </c>
      <c r="H23" s="53">
        <f>SUM(H24:H25)</f>
        <v>2</v>
      </c>
      <c r="I23" s="45">
        <f t="shared" si="3"/>
        <v>0.16666666666666666</v>
      </c>
      <c r="J23" s="53">
        <f>SUM(J24:J25)</f>
        <v>2</v>
      </c>
      <c r="K23" s="45">
        <f t="shared" si="24"/>
        <v>0.16666666666666666</v>
      </c>
      <c r="L23" s="53">
        <f>SUM(L24:L25)</f>
        <v>2</v>
      </c>
      <c r="M23" s="47">
        <f t="shared" si="4"/>
        <v>0.16666666666666666</v>
      </c>
      <c r="N23" s="51">
        <f t="shared" si="28"/>
        <v>12</v>
      </c>
      <c r="O23" s="47">
        <f t="shared" si="5"/>
        <v>0.06451612903225806</v>
      </c>
      <c r="P23" s="53">
        <f>SUM(P24:P25)</f>
        <v>2</v>
      </c>
      <c r="Q23" s="45">
        <f t="shared" si="6"/>
        <v>0.2</v>
      </c>
      <c r="R23" s="53">
        <f>SUM(R24:R25)</f>
        <v>2</v>
      </c>
      <c r="S23" s="45">
        <f t="shared" si="7"/>
        <v>0.2</v>
      </c>
      <c r="T23" s="53">
        <f>SUM(T24:T25)</f>
        <v>2</v>
      </c>
      <c r="U23" s="45">
        <f t="shared" si="8"/>
        <v>0.2</v>
      </c>
      <c r="V23" s="53">
        <f>SUM(V24:V25)</f>
        <v>2</v>
      </c>
      <c r="W23" s="45">
        <f t="shared" si="9"/>
        <v>0.2</v>
      </c>
      <c r="X23" s="53">
        <f>X24</f>
        <v>1</v>
      </c>
      <c r="Y23" s="45">
        <f t="shared" si="25"/>
        <v>0.1</v>
      </c>
      <c r="Z23" s="53">
        <f>Z24</f>
        <v>1</v>
      </c>
      <c r="AA23" s="45">
        <f t="shared" si="10"/>
        <v>0.1</v>
      </c>
      <c r="AB23" s="51">
        <f t="shared" si="29"/>
        <v>10</v>
      </c>
      <c r="AC23" s="47">
        <f t="shared" si="11"/>
        <v>0.05434782608695652</v>
      </c>
      <c r="AD23" s="53">
        <f>AD24</f>
        <v>1</v>
      </c>
      <c r="AE23" s="45">
        <f t="shared" si="12"/>
        <v>0.16666666666666666</v>
      </c>
      <c r="AF23" s="53">
        <f>AF24</f>
        <v>1</v>
      </c>
      <c r="AG23" s="45">
        <f t="shared" si="13"/>
        <v>0.16666666666666666</v>
      </c>
      <c r="AH23" s="53">
        <f>AH24</f>
        <v>1</v>
      </c>
      <c r="AI23" s="45">
        <f t="shared" si="14"/>
        <v>0.16666666666666666</v>
      </c>
      <c r="AJ23" s="53">
        <f>AJ24</f>
        <v>1</v>
      </c>
      <c r="AK23" s="45">
        <f t="shared" si="15"/>
        <v>0.16666666666666666</v>
      </c>
      <c r="AL23" s="53">
        <f>AL24</f>
        <v>1</v>
      </c>
      <c r="AM23" s="45">
        <f t="shared" si="26"/>
        <v>0.16666666666666666</v>
      </c>
      <c r="AN23" s="53">
        <f>AN24</f>
        <v>1</v>
      </c>
      <c r="AO23" s="45">
        <f t="shared" si="16"/>
        <v>0.16666666666666666</v>
      </c>
      <c r="AP23" s="51">
        <f t="shared" si="30"/>
        <v>6</v>
      </c>
      <c r="AQ23" s="47">
        <f t="shared" si="17"/>
        <v>0.03333333333333333</v>
      </c>
      <c r="AR23" s="53">
        <f>AR24</f>
        <v>1</v>
      </c>
      <c r="AS23" s="45">
        <f t="shared" si="18"/>
        <v>0.16666666666666666</v>
      </c>
      <c r="AT23" s="53">
        <f>AT24</f>
        <v>1</v>
      </c>
      <c r="AU23" s="45">
        <f t="shared" si="19"/>
        <v>0.16666666666666666</v>
      </c>
      <c r="AV23" s="53">
        <f>AV24</f>
        <v>1</v>
      </c>
      <c r="AW23" s="45">
        <f t="shared" si="20"/>
        <v>0.16666666666666666</v>
      </c>
      <c r="AX23" s="53">
        <f>AX24</f>
        <v>1</v>
      </c>
      <c r="AY23" s="45">
        <f t="shared" si="21"/>
        <v>0.16666666666666666</v>
      </c>
      <c r="AZ23" s="53">
        <f>AZ24</f>
        <v>1</v>
      </c>
      <c r="BA23" s="45">
        <f t="shared" si="27"/>
        <v>0.16666666666666666</v>
      </c>
      <c r="BB23" s="53">
        <f>BB24</f>
        <v>1</v>
      </c>
      <c r="BC23" s="45">
        <f t="shared" si="22"/>
        <v>0.16666666666666666</v>
      </c>
      <c r="BD23" s="51">
        <f t="shared" si="31"/>
        <v>6</v>
      </c>
      <c r="BE23" s="47">
        <f t="shared" si="23"/>
        <v>0.03333333333333333</v>
      </c>
    </row>
    <row r="24" spans="1:57" ht="12">
      <c r="A24" s="35" t="s">
        <v>98</v>
      </c>
      <c r="B24" s="43">
        <v>1</v>
      </c>
      <c r="C24" s="44">
        <f>B24/N24</f>
        <v>0.16666666666666666</v>
      </c>
      <c r="D24" s="43">
        <v>1</v>
      </c>
      <c r="E24" s="44">
        <f>D24/N24</f>
        <v>0.16666666666666666</v>
      </c>
      <c r="F24" s="43">
        <v>1</v>
      </c>
      <c r="G24" s="44">
        <f>F24/N24</f>
        <v>0.16666666666666666</v>
      </c>
      <c r="H24" s="43">
        <v>1</v>
      </c>
      <c r="I24" s="44">
        <f>H24/N24</f>
        <v>0.16666666666666666</v>
      </c>
      <c r="J24" s="43">
        <v>1</v>
      </c>
      <c r="K24" s="44">
        <f>J24/N24</f>
        <v>0.16666666666666666</v>
      </c>
      <c r="L24" s="43">
        <v>1</v>
      </c>
      <c r="M24" s="48">
        <f>L24/N24</f>
        <v>0.16666666666666666</v>
      </c>
      <c r="N24" s="65">
        <f>SUM(B24,D24,F24,H24,J24,L24)</f>
        <v>6</v>
      </c>
      <c r="O24" s="48">
        <f t="shared" si="5"/>
        <v>0.03225806451612903</v>
      </c>
      <c r="P24" s="43">
        <v>1</v>
      </c>
      <c r="Q24" s="44">
        <f>P24/AB24</f>
        <v>0.16666666666666666</v>
      </c>
      <c r="R24" s="43">
        <v>1</v>
      </c>
      <c r="S24" s="44">
        <f>R24/AB24</f>
        <v>0.16666666666666666</v>
      </c>
      <c r="T24" s="43">
        <v>1</v>
      </c>
      <c r="U24" s="44">
        <f>T24/AB24</f>
        <v>0.16666666666666666</v>
      </c>
      <c r="V24" s="43">
        <v>1</v>
      </c>
      <c r="W24" s="44">
        <f>V24/AB24</f>
        <v>0.16666666666666666</v>
      </c>
      <c r="X24" s="43">
        <v>1</v>
      </c>
      <c r="Y24" s="44">
        <f>X24/AB24</f>
        <v>0.16666666666666666</v>
      </c>
      <c r="Z24" s="43">
        <v>1</v>
      </c>
      <c r="AA24" s="44">
        <f>Z24/AB24</f>
        <v>0.16666666666666666</v>
      </c>
      <c r="AB24" s="65">
        <f>SUM(P24,R24,T24,V24,X24,Z24)</f>
        <v>6</v>
      </c>
      <c r="AC24" s="48">
        <f t="shared" si="11"/>
        <v>0.03260869565217391</v>
      </c>
      <c r="AD24" s="43">
        <v>1</v>
      </c>
      <c r="AE24" s="44">
        <f>AD24/AP24</f>
        <v>0.16666666666666666</v>
      </c>
      <c r="AF24" s="43">
        <v>1</v>
      </c>
      <c r="AG24" s="44">
        <f>AF24/AP24</f>
        <v>0.16666666666666666</v>
      </c>
      <c r="AH24" s="43">
        <v>1</v>
      </c>
      <c r="AI24" s="44">
        <f>AH24/AP24</f>
        <v>0.16666666666666666</v>
      </c>
      <c r="AJ24" s="43">
        <v>1</v>
      </c>
      <c r="AK24" s="44">
        <f>AJ24/AP24</f>
        <v>0.16666666666666666</v>
      </c>
      <c r="AL24" s="43">
        <v>1</v>
      </c>
      <c r="AM24" s="44">
        <f>AL24/AP24</f>
        <v>0.16666666666666666</v>
      </c>
      <c r="AN24" s="43">
        <v>1</v>
      </c>
      <c r="AO24" s="44">
        <f>AN24/AP24</f>
        <v>0.16666666666666666</v>
      </c>
      <c r="AP24" s="65">
        <f>SUM(AD24,AF24,AH24,AJ24,AL24,AN24)</f>
        <v>6</v>
      </c>
      <c r="AQ24" s="48">
        <f t="shared" si="17"/>
        <v>0.03333333333333333</v>
      </c>
      <c r="AR24" s="43">
        <v>1</v>
      </c>
      <c r="AS24" s="44">
        <f>AR24/BD24</f>
        <v>0.16666666666666666</v>
      </c>
      <c r="AT24" s="43">
        <v>1</v>
      </c>
      <c r="AU24" s="44">
        <f>AT24/BD24</f>
        <v>0.16666666666666666</v>
      </c>
      <c r="AV24" s="43">
        <v>1</v>
      </c>
      <c r="AW24" s="44">
        <f>AV24/BD24</f>
        <v>0.16666666666666666</v>
      </c>
      <c r="AX24" s="43">
        <v>1</v>
      </c>
      <c r="AY24" s="44">
        <f>AX24/BD24</f>
        <v>0.16666666666666666</v>
      </c>
      <c r="AZ24" s="43">
        <v>1</v>
      </c>
      <c r="BA24" s="44">
        <f>AZ24/BD24</f>
        <v>0.16666666666666666</v>
      </c>
      <c r="BB24" s="43">
        <v>1</v>
      </c>
      <c r="BC24" s="44">
        <f>BB24/BD24</f>
        <v>0.16666666666666666</v>
      </c>
      <c r="BD24" s="65">
        <f>SUM(AR24,AT24,AV24,AX24,AZ24,BB24)</f>
        <v>6</v>
      </c>
      <c r="BE24" s="48">
        <f t="shared" si="23"/>
        <v>0.03333333333333333</v>
      </c>
    </row>
    <row r="25" spans="1:57" ht="12">
      <c r="A25" s="35" t="s">
        <v>99</v>
      </c>
      <c r="B25" s="43">
        <v>1</v>
      </c>
      <c r="C25" s="44">
        <f>B25/N25</f>
        <v>0.16666666666666666</v>
      </c>
      <c r="D25" s="43">
        <v>1</v>
      </c>
      <c r="E25" s="44">
        <f>D25/N25</f>
        <v>0.16666666666666666</v>
      </c>
      <c r="F25" s="43">
        <v>1</v>
      </c>
      <c r="G25" s="44">
        <f>F25/N25</f>
        <v>0.16666666666666666</v>
      </c>
      <c r="H25" s="43">
        <v>1</v>
      </c>
      <c r="I25" s="44">
        <f>H25/N25</f>
        <v>0.16666666666666666</v>
      </c>
      <c r="J25" s="43">
        <v>1</v>
      </c>
      <c r="K25" s="44">
        <f>J25/N25</f>
        <v>0.16666666666666666</v>
      </c>
      <c r="L25" s="43">
        <v>1</v>
      </c>
      <c r="M25" s="48">
        <f>L25/N25</f>
        <v>0.16666666666666666</v>
      </c>
      <c r="N25" s="65">
        <f>SUM(B25,D25,F25,H25,J25,L25)</f>
        <v>6</v>
      </c>
      <c r="O25" s="48">
        <f t="shared" si="5"/>
        <v>0.03225806451612903</v>
      </c>
      <c r="P25" s="43">
        <v>1</v>
      </c>
      <c r="Q25" s="44">
        <f>P25/AB25</f>
        <v>0.16666666666666666</v>
      </c>
      <c r="R25" s="43">
        <v>1</v>
      </c>
      <c r="S25" s="44">
        <f>R25/AB25</f>
        <v>0.16666666666666666</v>
      </c>
      <c r="T25" s="43">
        <v>1</v>
      </c>
      <c r="U25" s="44">
        <f>T25/AB25</f>
        <v>0.16666666666666666</v>
      </c>
      <c r="V25" s="43">
        <v>1</v>
      </c>
      <c r="W25" s="44">
        <f>V25/AB25</f>
        <v>0.16666666666666666</v>
      </c>
      <c r="X25" s="43">
        <v>1</v>
      </c>
      <c r="Y25" s="44">
        <f>X25/AB25</f>
        <v>0.16666666666666666</v>
      </c>
      <c r="Z25" s="43">
        <v>1</v>
      </c>
      <c r="AA25" s="44">
        <f>Z25/AB25</f>
        <v>0.16666666666666666</v>
      </c>
      <c r="AB25" s="65">
        <f>SUM(P25,R25,T25,V25,X25,Z25)</f>
        <v>6</v>
      </c>
      <c r="AC25" s="48">
        <f t="shared" si="11"/>
        <v>0.03260869565217391</v>
      </c>
      <c r="AD25" s="43">
        <v>1</v>
      </c>
      <c r="AE25" s="44">
        <f>AD25/AP25</f>
        <v>0.16666666666666666</v>
      </c>
      <c r="AF25" s="43">
        <v>1</v>
      </c>
      <c r="AG25" s="44">
        <f>AF25/AP25</f>
        <v>0.16666666666666666</v>
      </c>
      <c r="AH25" s="43">
        <v>1</v>
      </c>
      <c r="AI25" s="44">
        <f>AH25/AP25</f>
        <v>0.16666666666666666</v>
      </c>
      <c r="AJ25" s="43">
        <v>1</v>
      </c>
      <c r="AK25" s="44">
        <f>AJ25/AP25</f>
        <v>0.16666666666666666</v>
      </c>
      <c r="AL25" s="43">
        <v>1</v>
      </c>
      <c r="AM25" s="44">
        <f>AL25/AP25</f>
        <v>0.16666666666666666</v>
      </c>
      <c r="AN25" s="43">
        <v>1</v>
      </c>
      <c r="AO25" s="44">
        <f>AN25/AP25</f>
        <v>0.16666666666666666</v>
      </c>
      <c r="AP25" s="65">
        <f>SUM(AD25,AF25,AH25,AJ25,AL25,AN25)</f>
        <v>6</v>
      </c>
      <c r="AQ25" s="48">
        <f t="shared" si="17"/>
        <v>0.03333333333333333</v>
      </c>
      <c r="AR25" s="43">
        <v>1</v>
      </c>
      <c r="AS25" s="44">
        <f>AR25/BD25</f>
        <v>0.16666666666666666</v>
      </c>
      <c r="AT25" s="43">
        <v>1</v>
      </c>
      <c r="AU25" s="44">
        <f>AT25/BD25</f>
        <v>0.16666666666666666</v>
      </c>
      <c r="AV25" s="43">
        <v>1</v>
      </c>
      <c r="AW25" s="44">
        <f>AV25/BD25</f>
        <v>0.16666666666666666</v>
      </c>
      <c r="AX25" s="43">
        <v>1</v>
      </c>
      <c r="AY25" s="44">
        <f>AX25/BD25</f>
        <v>0.16666666666666666</v>
      </c>
      <c r="AZ25" s="43">
        <v>1</v>
      </c>
      <c r="BA25" s="44">
        <f>AZ25/BD25</f>
        <v>0.16666666666666666</v>
      </c>
      <c r="BB25" s="43">
        <v>1</v>
      </c>
      <c r="BC25" s="44">
        <f>BB25/BD25</f>
        <v>0.16666666666666666</v>
      </c>
      <c r="BD25" s="65">
        <f>SUM(AR25,AT25,AV25,AX25,AZ25,BB25)</f>
        <v>6</v>
      </c>
      <c r="BE25" s="48">
        <f t="shared" si="23"/>
        <v>0.03333333333333333</v>
      </c>
    </row>
    <row r="26" spans="1:57" ht="12">
      <c r="A26" s="34" t="s">
        <v>16</v>
      </c>
      <c r="B26" s="52">
        <f>SUM(B27:B28)</f>
        <v>2</v>
      </c>
      <c r="C26" s="45">
        <f t="shared" si="0"/>
        <v>0.16666666666666666</v>
      </c>
      <c r="D26" s="53">
        <f>SUM(D27:D28)</f>
        <v>2</v>
      </c>
      <c r="E26" s="45">
        <f t="shared" si="1"/>
        <v>0.16666666666666666</v>
      </c>
      <c r="F26" s="53">
        <f>SUM(F27:F28)</f>
        <v>2</v>
      </c>
      <c r="G26" s="45">
        <f t="shared" si="2"/>
        <v>0.16666666666666666</v>
      </c>
      <c r="H26" s="53">
        <f>SUM(H27:H28)</f>
        <v>2</v>
      </c>
      <c r="I26" s="45">
        <f t="shared" si="3"/>
        <v>0.16666666666666666</v>
      </c>
      <c r="J26" s="53">
        <f>SUM(J27:J28)</f>
        <v>2</v>
      </c>
      <c r="K26" s="45">
        <f t="shared" si="24"/>
        <v>0.16666666666666666</v>
      </c>
      <c r="L26" s="53">
        <f>SUM(L27:L28)</f>
        <v>2</v>
      </c>
      <c r="M26" s="47">
        <f t="shared" si="4"/>
        <v>0.16666666666666666</v>
      </c>
      <c r="N26" s="51">
        <f t="shared" si="28"/>
        <v>12</v>
      </c>
      <c r="O26" s="47">
        <f t="shared" si="5"/>
        <v>0.06451612903225806</v>
      </c>
      <c r="P26" s="52">
        <f>SUM(P27:P28)</f>
        <v>2</v>
      </c>
      <c r="Q26" s="45">
        <f t="shared" si="6"/>
        <v>0.16666666666666666</v>
      </c>
      <c r="R26" s="53">
        <f>SUM(R27:R28)</f>
        <v>2</v>
      </c>
      <c r="S26" s="45">
        <f t="shared" si="7"/>
        <v>0.16666666666666666</v>
      </c>
      <c r="T26" s="53">
        <f>SUM(T27:T28)</f>
        <v>2</v>
      </c>
      <c r="U26" s="45">
        <f t="shared" si="8"/>
        <v>0.16666666666666666</v>
      </c>
      <c r="V26" s="53">
        <f>SUM(V27:V28)</f>
        <v>2</v>
      </c>
      <c r="W26" s="45">
        <f t="shared" si="9"/>
        <v>0.16666666666666666</v>
      </c>
      <c r="X26" s="53">
        <f>SUM(X27:X28)</f>
        <v>2</v>
      </c>
      <c r="Y26" s="45">
        <f t="shared" si="25"/>
        <v>0.16666666666666666</v>
      </c>
      <c r="Z26" s="53">
        <f>SUM(Z27:Z28)</f>
        <v>2</v>
      </c>
      <c r="AA26" s="45">
        <f t="shared" si="10"/>
        <v>0.16666666666666666</v>
      </c>
      <c r="AB26" s="51">
        <f t="shared" si="29"/>
        <v>12</v>
      </c>
      <c r="AC26" s="47">
        <f t="shared" si="11"/>
        <v>0.06521739130434782</v>
      </c>
      <c r="AD26" s="52">
        <f>SUM(AD27:AD28)</f>
        <v>2</v>
      </c>
      <c r="AE26" s="45">
        <f t="shared" si="12"/>
        <v>0.16666666666666666</v>
      </c>
      <c r="AF26" s="53">
        <f>SUM(AF27:AF28)</f>
        <v>2</v>
      </c>
      <c r="AG26" s="45">
        <f t="shared" si="13"/>
        <v>0.16666666666666666</v>
      </c>
      <c r="AH26" s="53">
        <f>SUM(AH27:AH28)</f>
        <v>2</v>
      </c>
      <c r="AI26" s="45">
        <f t="shared" si="14"/>
        <v>0.16666666666666666</v>
      </c>
      <c r="AJ26" s="53">
        <f>SUM(AJ27:AJ28)</f>
        <v>2</v>
      </c>
      <c r="AK26" s="45">
        <f t="shared" si="15"/>
        <v>0.16666666666666666</v>
      </c>
      <c r="AL26" s="53">
        <f>SUM(AL27:AL28)</f>
        <v>2</v>
      </c>
      <c r="AM26" s="45">
        <f t="shared" si="26"/>
        <v>0.16666666666666666</v>
      </c>
      <c r="AN26" s="53">
        <f>SUM(AN27:AN28)</f>
        <v>2</v>
      </c>
      <c r="AO26" s="45">
        <f t="shared" si="16"/>
        <v>0.16666666666666666</v>
      </c>
      <c r="AP26" s="51">
        <f t="shared" si="30"/>
        <v>12</v>
      </c>
      <c r="AQ26" s="47">
        <f t="shared" si="17"/>
        <v>0.06666666666666667</v>
      </c>
      <c r="AR26" s="52">
        <f>SUM(AR27:AR28)</f>
        <v>2</v>
      </c>
      <c r="AS26" s="45">
        <f t="shared" si="18"/>
        <v>0.16666666666666666</v>
      </c>
      <c r="AT26" s="53">
        <f>SUM(AT27:AT28)</f>
        <v>2</v>
      </c>
      <c r="AU26" s="45">
        <f t="shared" si="19"/>
        <v>0.16666666666666666</v>
      </c>
      <c r="AV26" s="53">
        <f>SUM(AV27:AV28)</f>
        <v>2</v>
      </c>
      <c r="AW26" s="45">
        <f t="shared" si="20"/>
        <v>0.16666666666666666</v>
      </c>
      <c r="AX26" s="53">
        <f>SUM(AX27:AX28)</f>
        <v>2</v>
      </c>
      <c r="AY26" s="45">
        <f t="shared" si="21"/>
        <v>0.16666666666666666</v>
      </c>
      <c r="AZ26" s="53">
        <f>SUM(AZ27:AZ28)</f>
        <v>2</v>
      </c>
      <c r="BA26" s="45">
        <f t="shared" si="27"/>
        <v>0.16666666666666666</v>
      </c>
      <c r="BB26" s="53">
        <f>SUM(BB27:BB28)</f>
        <v>2</v>
      </c>
      <c r="BC26" s="45">
        <f t="shared" si="22"/>
        <v>0.16666666666666666</v>
      </c>
      <c r="BD26" s="51">
        <f t="shared" si="31"/>
        <v>12</v>
      </c>
      <c r="BE26" s="47">
        <f t="shared" si="23"/>
        <v>0.06666666666666667</v>
      </c>
    </row>
    <row r="27" spans="1:57" ht="12">
      <c r="A27" s="35" t="s">
        <v>17</v>
      </c>
      <c r="B27" s="43">
        <v>1</v>
      </c>
      <c r="C27" s="44">
        <f t="shared" si="0"/>
        <v>0.16666666666666666</v>
      </c>
      <c r="D27" s="43">
        <v>1</v>
      </c>
      <c r="E27" s="44">
        <f t="shared" si="1"/>
        <v>0.16666666666666666</v>
      </c>
      <c r="F27" s="43">
        <v>1</v>
      </c>
      <c r="G27" s="44">
        <f t="shared" si="2"/>
        <v>0.16666666666666666</v>
      </c>
      <c r="H27" s="43">
        <v>1</v>
      </c>
      <c r="I27" s="44">
        <f t="shared" si="3"/>
        <v>0.16666666666666666</v>
      </c>
      <c r="J27" s="43">
        <v>1</v>
      </c>
      <c r="K27" s="44">
        <f t="shared" si="24"/>
        <v>0.16666666666666666</v>
      </c>
      <c r="L27" s="43">
        <v>1</v>
      </c>
      <c r="M27" s="48">
        <f t="shared" si="4"/>
        <v>0.16666666666666666</v>
      </c>
      <c r="N27" s="65">
        <f t="shared" si="28"/>
        <v>6</v>
      </c>
      <c r="O27" s="48">
        <f t="shared" si="5"/>
        <v>0.03225806451612903</v>
      </c>
      <c r="P27" s="43">
        <v>1</v>
      </c>
      <c r="Q27" s="44">
        <f t="shared" si="6"/>
        <v>0.16666666666666666</v>
      </c>
      <c r="R27" s="43">
        <v>1</v>
      </c>
      <c r="S27" s="44">
        <f t="shared" si="7"/>
        <v>0.16666666666666666</v>
      </c>
      <c r="T27" s="43">
        <v>1</v>
      </c>
      <c r="U27" s="44">
        <f t="shared" si="8"/>
        <v>0.16666666666666666</v>
      </c>
      <c r="V27" s="43">
        <v>1</v>
      </c>
      <c r="W27" s="44">
        <f t="shared" si="9"/>
        <v>0.16666666666666666</v>
      </c>
      <c r="X27" s="43">
        <v>1</v>
      </c>
      <c r="Y27" s="44">
        <f t="shared" si="25"/>
        <v>0.16666666666666666</v>
      </c>
      <c r="Z27" s="43">
        <v>1</v>
      </c>
      <c r="AA27" s="44">
        <f t="shared" si="10"/>
        <v>0.16666666666666666</v>
      </c>
      <c r="AB27" s="65">
        <f t="shared" si="29"/>
        <v>6</v>
      </c>
      <c r="AC27" s="48">
        <f t="shared" si="11"/>
        <v>0.03260869565217391</v>
      </c>
      <c r="AD27" s="43">
        <v>1</v>
      </c>
      <c r="AE27" s="44">
        <f t="shared" si="12"/>
        <v>0.16666666666666666</v>
      </c>
      <c r="AF27" s="43">
        <v>1</v>
      </c>
      <c r="AG27" s="44">
        <f t="shared" si="13"/>
        <v>0.16666666666666666</v>
      </c>
      <c r="AH27" s="43">
        <v>1</v>
      </c>
      <c r="AI27" s="44">
        <f t="shared" si="14"/>
        <v>0.16666666666666666</v>
      </c>
      <c r="AJ27" s="43">
        <v>1</v>
      </c>
      <c r="AK27" s="44">
        <f t="shared" si="15"/>
        <v>0.16666666666666666</v>
      </c>
      <c r="AL27" s="43">
        <v>1</v>
      </c>
      <c r="AM27" s="44">
        <f t="shared" si="26"/>
        <v>0.16666666666666666</v>
      </c>
      <c r="AN27" s="43">
        <v>1</v>
      </c>
      <c r="AO27" s="44">
        <f t="shared" si="16"/>
        <v>0.16666666666666666</v>
      </c>
      <c r="AP27" s="65">
        <f t="shared" si="30"/>
        <v>6</v>
      </c>
      <c r="AQ27" s="48">
        <f t="shared" si="17"/>
        <v>0.03333333333333333</v>
      </c>
      <c r="AR27" s="43">
        <v>1</v>
      </c>
      <c r="AS27" s="44">
        <f t="shared" si="18"/>
        <v>0.16666666666666666</v>
      </c>
      <c r="AT27" s="43">
        <v>1</v>
      </c>
      <c r="AU27" s="44">
        <f t="shared" si="19"/>
        <v>0.16666666666666666</v>
      </c>
      <c r="AV27" s="43">
        <v>1</v>
      </c>
      <c r="AW27" s="44">
        <f t="shared" si="20"/>
        <v>0.16666666666666666</v>
      </c>
      <c r="AX27" s="43">
        <v>1</v>
      </c>
      <c r="AY27" s="44">
        <f t="shared" si="21"/>
        <v>0.16666666666666666</v>
      </c>
      <c r="AZ27" s="43">
        <v>1</v>
      </c>
      <c r="BA27" s="44">
        <f t="shared" si="27"/>
        <v>0.16666666666666666</v>
      </c>
      <c r="BB27" s="43">
        <v>1</v>
      </c>
      <c r="BC27" s="44">
        <f t="shared" si="22"/>
        <v>0.16666666666666666</v>
      </c>
      <c r="BD27" s="65">
        <f t="shared" si="31"/>
        <v>6</v>
      </c>
      <c r="BE27" s="48">
        <f t="shared" si="23"/>
        <v>0.03333333333333333</v>
      </c>
    </row>
    <row r="28" spans="1:57" ht="12">
      <c r="A28" s="35" t="s">
        <v>18</v>
      </c>
      <c r="B28" s="43">
        <v>1</v>
      </c>
      <c r="C28" s="44">
        <f t="shared" si="0"/>
        <v>0.16666666666666666</v>
      </c>
      <c r="D28" s="43">
        <v>1</v>
      </c>
      <c r="E28" s="44">
        <f t="shared" si="1"/>
        <v>0.16666666666666666</v>
      </c>
      <c r="F28" s="43">
        <v>1</v>
      </c>
      <c r="G28" s="44">
        <f t="shared" si="2"/>
        <v>0.16666666666666666</v>
      </c>
      <c r="H28" s="43">
        <v>1</v>
      </c>
      <c r="I28" s="44">
        <f t="shared" si="3"/>
        <v>0.16666666666666666</v>
      </c>
      <c r="J28" s="43">
        <v>1</v>
      </c>
      <c r="K28" s="44">
        <f t="shared" si="24"/>
        <v>0.16666666666666666</v>
      </c>
      <c r="L28" s="43">
        <v>1</v>
      </c>
      <c r="M28" s="48">
        <f t="shared" si="4"/>
        <v>0.16666666666666666</v>
      </c>
      <c r="N28" s="65">
        <f t="shared" si="28"/>
        <v>6</v>
      </c>
      <c r="O28" s="48">
        <f t="shared" si="5"/>
        <v>0.03225806451612903</v>
      </c>
      <c r="P28" s="43">
        <v>1</v>
      </c>
      <c r="Q28" s="44">
        <f t="shared" si="6"/>
        <v>0.16666666666666666</v>
      </c>
      <c r="R28" s="43">
        <v>1</v>
      </c>
      <c r="S28" s="44">
        <f t="shared" si="7"/>
        <v>0.16666666666666666</v>
      </c>
      <c r="T28" s="43">
        <v>1</v>
      </c>
      <c r="U28" s="44">
        <f t="shared" si="8"/>
        <v>0.16666666666666666</v>
      </c>
      <c r="V28" s="43">
        <v>1</v>
      </c>
      <c r="W28" s="44">
        <f t="shared" si="9"/>
        <v>0.16666666666666666</v>
      </c>
      <c r="X28" s="43">
        <v>1</v>
      </c>
      <c r="Y28" s="44">
        <f t="shared" si="25"/>
        <v>0.16666666666666666</v>
      </c>
      <c r="Z28" s="43">
        <v>1</v>
      </c>
      <c r="AA28" s="44">
        <f t="shared" si="10"/>
        <v>0.16666666666666666</v>
      </c>
      <c r="AB28" s="65">
        <f t="shared" si="29"/>
        <v>6</v>
      </c>
      <c r="AC28" s="48">
        <f t="shared" si="11"/>
        <v>0.03260869565217391</v>
      </c>
      <c r="AD28" s="43">
        <v>1</v>
      </c>
      <c r="AE28" s="44">
        <f t="shared" si="12"/>
        <v>0.16666666666666666</v>
      </c>
      <c r="AF28" s="43">
        <v>1</v>
      </c>
      <c r="AG28" s="44">
        <f t="shared" si="13"/>
        <v>0.16666666666666666</v>
      </c>
      <c r="AH28" s="43">
        <v>1</v>
      </c>
      <c r="AI28" s="44">
        <f t="shared" si="14"/>
        <v>0.16666666666666666</v>
      </c>
      <c r="AJ28" s="43">
        <v>1</v>
      </c>
      <c r="AK28" s="44">
        <f t="shared" si="15"/>
        <v>0.16666666666666666</v>
      </c>
      <c r="AL28" s="43">
        <v>1</v>
      </c>
      <c r="AM28" s="44">
        <f t="shared" si="26"/>
        <v>0.16666666666666666</v>
      </c>
      <c r="AN28" s="43">
        <v>1</v>
      </c>
      <c r="AO28" s="44">
        <f t="shared" si="16"/>
        <v>0.16666666666666666</v>
      </c>
      <c r="AP28" s="65">
        <f t="shared" si="30"/>
        <v>6</v>
      </c>
      <c r="AQ28" s="48">
        <f t="shared" si="17"/>
        <v>0.03333333333333333</v>
      </c>
      <c r="AR28" s="43">
        <v>1</v>
      </c>
      <c r="AS28" s="44">
        <f t="shared" si="18"/>
        <v>0.16666666666666666</v>
      </c>
      <c r="AT28" s="43">
        <v>1</v>
      </c>
      <c r="AU28" s="44">
        <f t="shared" si="19"/>
        <v>0.16666666666666666</v>
      </c>
      <c r="AV28" s="43">
        <v>1</v>
      </c>
      <c r="AW28" s="44">
        <f t="shared" si="20"/>
        <v>0.16666666666666666</v>
      </c>
      <c r="AX28" s="43">
        <v>1</v>
      </c>
      <c r="AY28" s="44">
        <f t="shared" si="21"/>
        <v>0.16666666666666666</v>
      </c>
      <c r="AZ28" s="43">
        <v>1</v>
      </c>
      <c r="BA28" s="44">
        <f t="shared" si="27"/>
        <v>0.16666666666666666</v>
      </c>
      <c r="BB28" s="43">
        <v>1</v>
      </c>
      <c r="BC28" s="44">
        <f t="shared" si="22"/>
        <v>0.16666666666666666</v>
      </c>
      <c r="BD28" s="65">
        <f t="shared" si="31"/>
        <v>6</v>
      </c>
      <c r="BE28" s="48">
        <f t="shared" si="23"/>
        <v>0.03333333333333333</v>
      </c>
    </row>
    <row r="29" spans="1:57" ht="24">
      <c r="A29" s="34" t="s">
        <v>19</v>
      </c>
      <c r="B29" s="52">
        <f>SUM(B30:B31)</f>
        <v>2</v>
      </c>
      <c r="C29" s="45">
        <f t="shared" si="0"/>
        <v>0.16666666666666666</v>
      </c>
      <c r="D29" s="53">
        <f>SUM(D30:D31)</f>
        <v>2</v>
      </c>
      <c r="E29" s="45">
        <f t="shared" si="1"/>
        <v>0.16666666666666666</v>
      </c>
      <c r="F29" s="53">
        <f>SUM(F30:F31)</f>
        <v>2</v>
      </c>
      <c r="G29" s="45">
        <f t="shared" si="2"/>
        <v>0.16666666666666666</v>
      </c>
      <c r="H29" s="53">
        <f>SUM(H30:H31)</f>
        <v>2</v>
      </c>
      <c r="I29" s="45">
        <f t="shared" si="3"/>
        <v>0.16666666666666666</v>
      </c>
      <c r="J29" s="53">
        <f>SUM(J30:J31)</f>
        <v>2</v>
      </c>
      <c r="K29" s="45">
        <f t="shared" si="24"/>
        <v>0.16666666666666666</v>
      </c>
      <c r="L29" s="53">
        <f>SUM(L30:L31)</f>
        <v>2</v>
      </c>
      <c r="M29" s="47">
        <f t="shared" si="4"/>
        <v>0.16666666666666666</v>
      </c>
      <c r="N29" s="51">
        <f t="shared" si="28"/>
        <v>12</v>
      </c>
      <c r="O29" s="47">
        <f t="shared" si="5"/>
        <v>0.06451612903225806</v>
      </c>
      <c r="P29" s="52">
        <f>SUM(P30:P31)</f>
        <v>2</v>
      </c>
      <c r="Q29" s="45">
        <f t="shared" si="6"/>
        <v>0.16666666666666666</v>
      </c>
      <c r="R29" s="53">
        <f>SUM(R30:R31)</f>
        <v>2</v>
      </c>
      <c r="S29" s="45">
        <f t="shared" si="7"/>
        <v>0.16666666666666666</v>
      </c>
      <c r="T29" s="53">
        <f>SUM(T30:T31)</f>
        <v>2</v>
      </c>
      <c r="U29" s="45">
        <f t="shared" si="8"/>
        <v>0.16666666666666666</v>
      </c>
      <c r="V29" s="53">
        <f>SUM(V30:V31)</f>
        <v>2</v>
      </c>
      <c r="W29" s="45">
        <f t="shared" si="9"/>
        <v>0.16666666666666666</v>
      </c>
      <c r="X29" s="53">
        <f>SUM(X30:X31)</f>
        <v>2</v>
      </c>
      <c r="Y29" s="45">
        <f t="shared" si="25"/>
        <v>0.16666666666666666</v>
      </c>
      <c r="Z29" s="53">
        <f>SUM(Z30:Z31)</f>
        <v>2</v>
      </c>
      <c r="AA29" s="45">
        <f t="shared" si="10"/>
        <v>0.16666666666666666</v>
      </c>
      <c r="AB29" s="51">
        <f t="shared" si="29"/>
        <v>12</v>
      </c>
      <c r="AC29" s="47">
        <f t="shared" si="11"/>
        <v>0.06521739130434782</v>
      </c>
      <c r="AD29" s="52">
        <f>SUM(AD30:AD31)</f>
        <v>2</v>
      </c>
      <c r="AE29" s="45">
        <f t="shared" si="12"/>
        <v>0.16666666666666666</v>
      </c>
      <c r="AF29" s="53">
        <f>SUM(AF30:AF31)</f>
        <v>2</v>
      </c>
      <c r="AG29" s="45">
        <f t="shared" si="13"/>
        <v>0.16666666666666666</v>
      </c>
      <c r="AH29" s="53">
        <f>SUM(AH30:AH31)</f>
        <v>2</v>
      </c>
      <c r="AI29" s="45">
        <f t="shared" si="14"/>
        <v>0.16666666666666666</v>
      </c>
      <c r="AJ29" s="53">
        <f>SUM(AJ30:AJ31)</f>
        <v>2</v>
      </c>
      <c r="AK29" s="45">
        <f t="shared" si="15"/>
        <v>0.16666666666666666</v>
      </c>
      <c r="AL29" s="53">
        <f>SUM(AL30:AL31)</f>
        <v>2</v>
      </c>
      <c r="AM29" s="45">
        <f t="shared" si="26"/>
        <v>0.16666666666666666</v>
      </c>
      <c r="AN29" s="53">
        <f>SUM(AN30:AN31)</f>
        <v>2</v>
      </c>
      <c r="AO29" s="45">
        <f t="shared" si="16"/>
        <v>0.16666666666666666</v>
      </c>
      <c r="AP29" s="51">
        <f t="shared" si="30"/>
        <v>12</v>
      </c>
      <c r="AQ29" s="47">
        <f t="shared" si="17"/>
        <v>0.06666666666666667</v>
      </c>
      <c r="AR29" s="52">
        <f>SUM(AR30:AR31)</f>
        <v>2</v>
      </c>
      <c r="AS29" s="45">
        <f t="shared" si="18"/>
        <v>0.16666666666666666</v>
      </c>
      <c r="AT29" s="53">
        <f>SUM(AT30:AT31)</f>
        <v>2</v>
      </c>
      <c r="AU29" s="45">
        <f t="shared" si="19"/>
        <v>0.16666666666666666</v>
      </c>
      <c r="AV29" s="53">
        <f>SUM(AV30:AV31)</f>
        <v>2</v>
      </c>
      <c r="AW29" s="45">
        <f t="shared" si="20"/>
        <v>0.16666666666666666</v>
      </c>
      <c r="AX29" s="53">
        <f>SUM(AX30:AX31)</f>
        <v>2</v>
      </c>
      <c r="AY29" s="45">
        <f t="shared" si="21"/>
        <v>0.16666666666666666</v>
      </c>
      <c r="AZ29" s="53">
        <f>SUM(AZ30:AZ31)</f>
        <v>2</v>
      </c>
      <c r="BA29" s="45">
        <f t="shared" si="27"/>
        <v>0.16666666666666666</v>
      </c>
      <c r="BB29" s="53">
        <f>SUM(BB30:BB31)</f>
        <v>2</v>
      </c>
      <c r="BC29" s="45">
        <f t="shared" si="22"/>
        <v>0.16666666666666666</v>
      </c>
      <c r="BD29" s="51">
        <f t="shared" si="31"/>
        <v>12</v>
      </c>
      <c r="BE29" s="47">
        <f t="shared" si="23"/>
        <v>0.06666666666666667</v>
      </c>
    </row>
    <row r="30" spans="1:57" ht="12">
      <c r="A30" s="35" t="s">
        <v>20</v>
      </c>
      <c r="B30" s="43">
        <v>1</v>
      </c>
      <c r="C30" s="44">
        <f t="shared" si="0"/>
        <v>0.16666666666666666</v>
      </c>
      <c r="D30" s="43">
        <v>1</v>
      </c>
      <c r="E30" s="44">
        <f t="shared" si="1"/>
        <v>0.16666666666666666</v>
      </c>
      <c r="F30" s="43">
        <v>1</v>
      </c>
      <c r="G30" s="44">
        <f t="shared" si="2"/>
        <v>0.16666666666666666</v>
      </c>
      <c r="H30" s="43">
        <v>1</v>
      </c>
      <c r="I30" s="44">
        <f t="shared" si="3"/>
        <v>0.16666666666666666</v>
      </c>
      <c r="J30" s="43">
        <v>1</v>
      </c>
      <c r="K30" s="44">
        <f t="shared" si="24"/>
        <v>0.16666666666666666</v>
      </c>
      <c r="L30" s="43">
        <v>1</v>
      </c>
      <c r="M30" s="48">
        <f t="shared" si="4"/>
        <v>0.16666666666666666</v>
      </c>
      <c r="N30" s="65">
        <f t="shared" si="28"/>
        <v>6</v>
      </c>
      <c r="O30" s="48">
        <f t="shared" si="5"/>
        <v>0.03225806451612903</v>
      </c>
      <c r="P30" s="43">
        <v>1</v>
      </c>
      <c r="Q30" s="44">
        <f t="shared" si="6"/>
        <v>0.16666666666666666</v>
      </c>
      <c r="R30" s="43">
        <v>1</v>
      </c>
      <c r="S30" s="44">
        <f t="shared" si="7"/>
        <v>0.16666666666666666</v>
      </c>
      <c r="T30" s="43">
        <v>1</v>
      </c>
      <c r="U30" s="44">
        <f t="shared" si="8"/>
        <v>0.16666666666666666</v>
      </c>
      <c r="V30" s="43">
        <v>1</v>
      </c>
      <c r="W30" s="44">
        <f t="shared" si="9"/>
        <v>0.16666666666666666</v>
      </c>
      <c r="X30" s="43">
        <v>1</v>
      </c>
      <c r="Y30" s="44">
        <f t="shared" si="25"/>
        <v>0.16666666666666666</v>
      </c>
      <c r="Z30" s="43">
        <v>1</v>
      </c>
      <c r="AA30" s="44">
        <f t="shared" si="10"/>
        <v>0.16666666666666666</v>
      </c>
      <c r="AB30" s="65">
        <f t="shared" si="29"/>
        <v>6</v>
      </c>
      <c r="AC30" s="48">
        <f t="shared" si="11"/>
        <v>0.03260869565217391</v>
      </c>
      <c r="AD30" s="43">
        <v>1</v>
      </c>
      <c r="AE30" s="44">
        <f t="shared" si="12"/>
        <v>0.16666666666666666</v>
      </c>
      <c r="AF30" s="43">
        <v>1</v>
      </c>
      <c r="AG30" s="44">
        <f t="shared" si="13"/>
        <v>0.16666666666666666</v>
      </c>
      <c r="AH30" s="43">
        <v>1</v>
      </c>
      <c r="AI30" s="44">
        <f t="shared" si="14"/>
        <v>0.16666666666666666</v>
      </c>
      <c r="AJ30" s="43">
        <v>1</v>
      </c>
      <c r="AK30" s="44">
        <f t="shared" si="15"/>
        <v>0.16666666666666666</v>
      </c>
      <c r="AL30" s="43">
        <v>1</v>
      </c>
      <c r="AM30" s="44">
        <f t="shared" si="26"/>
        <v>0.16666666666666666</v>
      </c>
      <c r="AN30" s="43">
        <v>1</v>
      </c>
      <c r="AO30" s="44">
        <f t="shared" si="16"/>
        <v>0.16666666666666666</v>
      </c>
      <c r="AP30" s="65">
        <f t="shared" si="30"/>
        <v>6</v>
      </c>
      <c r="AQ30" s="48">
        <f t="shared" si="17"/>
        <v>0.03333333333333333</v>
      </c>
      <c r="AR30" s="43">
        <v>1</v>
      </c>
      <c r="AS30" s="44">
        <f t="shared" si="18"/>
        <v>0.16666666666666666</v>
      </c>
      <c r="AT30" s="43">
        <v>1</v>
      </c>
      <c r="AU30" s="44">
        <f t="shared" si="19"/>
        <v>0.16666666666666666</v>
      </c>
      <c r="AV30" s="43">
        <v>1</v>
      </c>
      <c r="AW30" s="44">
        <f t="shared" si="20"/>
        <v>0.16666666666666666</v>
      </c>
      <c r="AX30" s="43">
        <v>1</v>
      </c>
      <c r="AY30" s="44">
        <f t="shared" si="21"/>
        <v>0.16666666666666666</v>
      </c>
      <c r="AZ30" s="43">
        <v>1</v>
      </c>
      <c r="BA30" s="44">
        <f t="shared" si="27"/>
        <v>0.16666666666666666</v>
      </c>
      <c r="BB30" s="43">
        <v>1</v>
      </c>
      <c r="BC30" s="44">
        <f t="shared" si="22"/>
        <v>0.16666666666666666</v>
      </c>
      <c r="BD30" s="65">
        <f t="shared" si="31"/>
        <v>6</v>
      </c>
      <c r="BE30" s="48">
        <f t="shared" si="23"/>
        <v>0.03333333333333333</v>
      </c>
    </row>
    <row r="31" spans="1:57" ht="12">
      <c r="A31" s="35" t="s">
        <v>21</v>
      </c>
      <c r="B31" s="43">
        <v>1</v>
      </c>
      <c r="C31" s="44">
        <f t="shared" si="0"/>
        <v>0.16666666666666666</v>
      </c>
      <c r="D31" s="43">
        <v>1</v>
      </c>
      <c r="E31" s="44">
        <f t="shared" si="1"/>
        <v>0.16666666666666666</v>
      </c>
      <c r="F31" s="43">
        <v>1</v>
      </c>
      <c r="G31" s="44">
        <f t="shared" si="2"/>
        <v>0.16666666666666666</v>
      </c>
      <c r="H31" s="43">
        <v>1</v>
      </c>
      <c r="I31" s="44">
        <f t="shared" si="3"/>
        <v>0.16666666666666666</v>
      </c>
      <c r="J31" s="43">
        <v>1</v>
      </c>
      <c r="K31" s="44">
        <f t="shared" si="24"/>
        <v>0.16666666666666666</v>
      </c>
      <c r="L31" s="43">
        <v>1</v>
      </c>
      <c r="M31" s="48">
        <f t="shared" si="4"/>
        <v>0.16666666666666666</v>
      </c>
      <c r="N31" s="65">
        <f t="shared" si="28"/>
        <v>6</v>
      </c>
      <c r="O31" s="48">
        <f t="shared" si="5"/>
        <v>0.03225806451612903</v>
      </c>
      <c r="P31" s="43">
        <v>1</v>
      </c>
      <c r="Q31" s="44">
        <f t="shared" si="6"/>
        <v>0.16666666666666666</v>
      </c>
      <c r="R31" s="43">
        <v>1</v>
      </c>
      <c r="S31" s="44">
        <f t="shared" si="7"/>
        <v>0.16666666666666666</v>
      </c>
      <c r="T31" s="43">
        <v>1</v>
      </c>
      <c r="U31" s="44">
        <f t="shared" si="8"/>
        <v>0.16666666666666666</v>
      </c>
      <c r="V31" s="43">
        <v>1</v>
      </c>
      <c r="W31" s="44">
        <f t="shared" si="9"/>
        <v>0.16666666666666666</v>
      </c>
      <c r="X31" s="43">
        <v>1</v>
      </c>
      <c r="Y31" s="44">
        <f t="shared" si="25"/>
        <v>0.16666666666666666</v>
      </c>
      <c r="Z31" s="43">
        <v>1</v>
      </c>
      <c r="AA31" s="44">
        <f t="shared" si="10"/>
        <v>0.16666666666666666</v>
      </c>
      <c r="AB31" s="65">
        <f t="shared" si="29"/>
        <v>6</v>
      </c>
      <c r="AC31" s="48">
        <f t="shared" si="11"/>
        <v>0.03260869565217391</v>
      </c>
      <c r="AD31" s="43">
        <v>1</v>
      </c>
      <c r="AE31" s="44">
        <f t="shared" si="12"/>
        <v>0.16666666666666666</v>
      </c>
      <c r="AF31" s="43">
        <v>1</v>
      </c>
      <c r="AG31" s="44">
        <f t="shared" si="13"/>
        <v>0.16666666666666666</v>
      </c>
      <c r="AH31" s="43">
        <v>1</v>
      </c>
      <c r="AI31" s="44">
        <f t="shared" si="14"/>
        <v>0.16666666666666666</v>
      </c>
      <c r="AJ31" s="43">
        <v>1</v>
      </c>
      <c r="AK31" s="44">
        <f t="shared" si="15"/>
        <v>0.16666666666666666</v>
      </c>
      <c r="AL31" s="43">
        <v>1</v>
      </c>
      <c r="AM31" s="44">
        <f t="shared" si="26"/>
        <v>0.16666666666666666</v>
      </c>
      <c r="AN31" s="43">
        <v>1</v>
      </c>
      <c r="AO31" s="44">
        <f t="shared" si="16"/>
        <v>0.16666666666666666</v>
      </c>
      <c r="AP31" s="65">
        <f t="shared" si="30"/>
        <v>6</v>
      </c>
      <c r="AQ31" s="48">
        <f t="shared" si="17"/>
        <v>0.03333333333333333</v>
      </c>
      <c r="AR31" s="43">
        <v>1</v>
      </c>
      <c r="AS31" s="44">
        <f t="shared" si="18"/>
        <v>0.16666666666666666</v>
      </c>
      <c r="AT31" s="43">
        <v>1</v>
      </c>
      <c r="AU31" s="44">
        <f t="shared" si="19"/>
        <v>0.16666666666666666</v>
      </c>
      <c r="AV31" s="43">
        <v>1</v>
      </c>
      <c r="AW31" s="44">
        <f t="shared" si="20"/>
        <v>0.16666666666666666</v>
      </c>
      <c r="AX31" s="43">
        <v>1</v>
      </c>
      <c r="AY31" s="44">
        <f t="shared" si="21"/>
        <v>0.16666666666666666</v>
      </c>
      <c r="AZ31" s="43">
        <v>1</v>
      </c>
      <c r="BA31" s="44">
        <f t="shared" si="27"/>
        <v>0.16666666666666666</v>
      </c>
      <c r="BB31" s="43">
        <v>1</v>
      </c>
      <c r="BC31" s="44">
        <f t="shared" si="22"/>
        <v>0.16666666666666666</v>
      </c>
      <c r="BD31" s="65">
        <f t="shared" si="31"/>
        <v>6</v>
      </c>
      <c r="BE31" s="48">
        <f t="shared" si="23"/>
        <v>0.03333333333333333</v>
      </c>
    </row>
    <row r="32" spans="1:57" ht="12">
      <c r="A32" s="34" t="s">
        <v>22</v>
      </c>
      <c r="B32" s="52">
        <f>SUM(B33:B34)</f>
        <v>2</v>
      </c>
      <c r="C32" s="45">
        <f t="shared" si="0"/>
        <v>0.16666666666666666</v>
      </c>
      <c r="D32" s="53">
        <f>SUM(D33:D34)</f>
        <v>2</v>
      </c>
      <c r="E32" s="45">
        <f t="shared" si="1"/>
        <v>0.16666666666666666</v>
      </c>
      <c r="F32" s="53">
        <f>SUM(F33:F34)</f>
        <v>2</v>
      </c>
      <c r="G32" s="45">
        <f t="shared" si="2"/>
        <v>0.16666666666666666</v>
      </c>
      <c r="H32" s="53">
        <f>SUM(H33:H34)</f>
        <v>2</v>
      </c>
      <c r="I32" s="45">
        <f t="shared" si="3"/>
        <v>0.16666666666666666</v>
      </c>
      <c r="J32" s="53">
        <f>SUM(J33:J34)</f>
        <v>2</v>
      </c>
      <c r="K32" s="45">
        <f t="shared" si="24"/>
        <v>0.16666666666666666</v>
      </c>
      <c r="L32" s="53">
        <f>SUM(L33:L34)</f>
        <v>2</v>
      </c>
      <c r="M32" s="47">
        <f t="shared" si="4"/>
        <v>0.16666666666666666</v>
      </c>
      <c r="N32" s="51">
        <f t="shared" si="28"/>
        <v>12</v>
      </c>
      <c r="O32" s="47">
        <f t="shared" si="5"/>
        <v>0.06451612903225806</v>
      </c>
      <c r="P32" s="52">
        <f>SUM(P33:P34)</f>
        <v>2</v>
      </c>
      <c r="Q32" s="45">
        <f t="shared" si="6"/>
        <v>0.16666666666666666</v>
      </c>
      <c r="R32" s="53">
        <f>SUM(R33:R34)</f>
        <v>2</v>
      </c>
      <c r="S32" s="45">
        <f t="shared" si="7"/>
        <v>0.16666666666666666</v>
      </c>
      <c r="T32" s="53">
        <f>SUM(T33:T34)</f>
        <v>2</v>
      </c>
      <c r="U32" s="45">
        <f t="shared" si="8"/>
        <v>0.16666666666666666</v>
      </c>
      <c r="V32" s="53">
        <f>SUM(V33:V34)</f>
        <v>2</v>
      </c>
      <c r="W32" s="45">
        <f t="shared" si="9"/>
        <v>0.16666666666666666</v>
      </c>
      <c r="X32" s="53">
        <f>SUM(X33:X34)</f>
        <v>2</v>
      </c>
      <c r="Y32" s="45">
        <f t="shared" si="25"/>
        <v>0.16666666666666666</v>
      </c>
      <c r="Z32" s="53">
        <f>SUM(Z33:Z34)</f>
        <v>2</v>
      </c>
      <c r="AA32" s="45">
        <f t="shared" si="10"/>
        <v>0.16666666666666666</v>
      </c>
      <c r="AB32" s="51">
        <f t="shared" si="29"/>
        <v>12</v>
      </c>
      <c r="AC32" s="47">
        <f t="shared" si="11"/>
        <v>0.06521739130434782</v>
      </c>
      <c r="AD32" s="52">
        <f>SUM(AD33:AD34)</f>
        <v>2</v>
      </c>
      <c r="AE32" s="45">
        <f t="shared" si="12"/>
        <v>0.16666666666666666</v>
      </c>
      <c r="AF32" s="53">
        <f>SUM(AF33:AF34)</f>
        <v>2</v>
      </c>
      <c r="AG32" s="45">
        <f t="shared" si="13"/>
        <v>0.16666666666666666</v>
      </c>
      <c r="AH32" s="53">
        <f>SUM(AH33:AH34)</f>
        <v>2</v>
      </c>
      <c r="AI32" s="45">
        <f t="shared" si="14"/>
        <v>0.16666666666666666</v>
      </c>
      <c r="AJ32" s="53">
        <f>SUM(AJ33:AJ34)</f>
        <v>2</v>
      </c>
      <c r="AK32" s="45">
        <f t="shared" si="15"/>
        <v>0.16666666666666666</v>
      </c>
      <c r="AL32" s="53">
        <f>SUM(AL33:AL34)</f>
        <v>2</v>
      </c>
      <c r="AM32" s="45">
        <f t="shared" si="26"/>
        <v>0.16666666666666666</v>
      </c>
      <c r="AN32" s="53">
        <f>SUM(AN33:AN34)</f>
        <v>2</v>
      </c>
      <c r="AO32" s="45">
        <f t="shared" si="16"/>
        <v>0.16666666666666666</v>
      </c>
      <c r="AP32" s="51">
        <f t="shared" si="30"/>
        <v>12</v>
      </c>
      <c r="AQ32" s="47">
        <f t="shared" si="17"/>
        <v>0.06666666666666667</v>
      </c>
      <c r="AR32" s="52">
        <f>SUM(AR33:AR34)</f>
        <v>2</v>
      </c>
      <c r="AS32" s="45">
        <f t="shared" si="18"/>
        <v>0.16666666666666666</v>
      </c>
      <c r="AT32" s="53">
        <f>SUM(AT33:AT34)</f>
        <v>2</v>
      </c>
      <c r="AU32" s="45">
        <f t="shared" si="19"/>
        <v>0.16666666666666666</v>
      </c>
      <c r="AV32" s="53">
        <f>SUM(AV33:AV34)</f>
        <v>2</v>
      </c>
      <c r="AW32" s="45">
        <f t="shared" si="20"/>
        <v>0.16666666666666666</v>
      </c>
      <c r="AX32" s="53">
        <f>SUM(AX33:AX34)</f>
        <v>2</v>
      </c>
      <c r="AY32" s="45">
        <f t="shared" si="21"/>
        <v>0.16666666666666666</v>
      </c>
      <c r="AZ32" s="53">
        <f>SUM(AZ33:AZ34)</f>
        <v>2</v>
      </c>
      <c r="BA32" s="45">
        <f t="shared" si="27"/>
        <v>0.16666666666666666</v>
      </c>
      <c r="BB32" s="53">
        <f>SUM(BB33:BB34)</f>
        <v>2</v>
      </c>
      <c r="BC32" s="45">
        <f t="shared" si="22"/>
        <v>0.16666666666666666</v>
      </c>
      <c r="BD32" s="51">
        <f t="shared" si="31"/>
        <v>12</v>
      </c>
      <c r="BE32" s="47">
        <f t="shared" si="23"/>
        <v>0.06666666666666667</v>
      </c>
    </row>
    <row r="33" spans="1:57" ht="12.75">
      <c r="A33" s="42" t="s">
        <v>83</v>
      </c>
      <c r="B33" s="43">
        <v>1</v>
      </c>
      <c r="C33" s="44">
        <f t="shared" si="0"/>
        <v>0.16666666666666666</v>
      </c>
      <c r="D33" s="43">
        <v>1</v>
      </c>
      <c r="E33" s="44">
        <f t="shared" si="1"/>
        <v>0.16666666666666666</v>
      </c>
      <c r="F33" s="43">
        <v>1</v>
      </c>
      <c r="G33" s="44">
        <f t="shared" si="2"/>
        <v>0.16666666666666666</v>
      </c>
      <c r="H33" s="43">
        <v>1</v>
      </c>
      <c r="I33" s="44">
        <f t="shared" si="3"/>
        <v>0.16666666666666666</v>
      </c>
      <c r="J33" s="43">
        <v>1</v>
      </c>
      <c r="K33" s="44">
        <f t="shared" si="24"/>
        <v>0.16666666666666666</v>
      </c>
      <c r="L33" s="43">
        <v>1</v>
      </c>
      <c r="M33" s="48">
        <f t="shared" si="4"/>
        <v>0.16666666666666666</v>
      </c>
      <c r="N33" s="65">
        <f t="shared" si="28"/>
        <v>6</v>
      </c>
      <c r="O33" s="48">
        <f t="shared" si="5"/>
        <v>0.03225806451612903</v>
      </c>
      <c r="P33" s="43">
        <v>1</v>
      </c>
      <c r="Q33" s="44">
        <f t="shared" si="6"/>
        <v>0.16666666666666666</v>
      </c>
      <c r="R33" s="43">
        <v>1</v>
      </c>
      <c r="S33" s="44">
        <f t="shared" si="7"/>
        <v>0.16666666666666666</v>
      </c>
      <c r="T33" s="43">
        <v>1</v>
      </c>
      <c r="U33" s="44">
        <f t="shared" si="8"/>
        <v>0.16666666666666666</v>
      </c>
      <c r="V33" s="43">
        <v>1</v>
      </c>
      <c r="W33" s="44">
        <f t="shared" si="9"/>
        <v>0.16666666666666666</v>
      </c>
      <c r="X33" s="43">
        <v>1</v>
      </c>
      <c r="Y33" s="44">
        <f t="shared" si="25"/>
        <v>0.16666666666666666</v>
      </c>
      <c r="Z33" s="43">
        <v>1</v>
      </c>
      <c r="AA33" s="44">
        <f t="shared" si="10"/>
        <v>0.16666666666666666</v>
      </c>
      <c r="AB33" s="65">
        <f t="shared" si="29"/>
        <v>6</v>
      </c>
      <c r="AC33" s="48">
        <f t="shared" si="11"/>
        <v>0.03260869565217391</v>
      </c>
      <c r="AD33" s="43">
        <v>1</v>
      </c>
      <c r="AE33" s="44">
        <f t="shared" si="12"/>
        <v>0.16666666666666666</v>
      </c>
      <c r="AF33" s="43">
        <v>1</v>
      </c>
      <c r="AG33" s="44">
        <f t="shared" si="13"/>
        <v>0.16666666666666666</v>
      </c>
      <c r="AH33" s="43">
        <v>1</v>
      </c>
      <c r="AI33" s="44">
        <f t="shared" si="14"/>
        <v>0.16666666666666666</v>
      </c>
      <c r="AJ33" s="43">
        <v>1</v>
      </c>
      <c r="AK33" s="44">
        <f t="shared" si="15"/>
        <v>0.16666666666666666</v>
      </c>
      <c r="AL33" s="43">
        <v>1</v>
      </c>
      <c r="AM33" s="44">
        <f t="shared" si="26"/>
        <v>0.16666666666666666</v>
      </c>
      <c r="AN33" s="43">
        <v>1</v>
      </c>
      <c r="AO33" s="44">
        <f t="shared" si="16"/>
        <v>0.16666666666666666</v>
      </c>
      <c r="AP33" s="65">
        <f t="shared" si="30"/>
        <v>6</v>
      </c>
      <c r="AQ33" s="48">
        <f t="shared" si="17"/>
        <v>0.03333333333333333</v>
      </c>
      <c r="AR33" s="43">
        <v>1</v>
      </c>
      <c r="AS33" s="44">
        <f t="shared" si="18"/>
        <v>0.16666666666666666</v>
      </c>
      <c r="AT33" s="43">
        <v>1</v>
      </c>
      <c r="AU33" s="44">
        <f t="shared" si="19"/>
        <v>0.16666666666666666</v>
      </c>
      <c r="AV33" s="43">
        <v>1</v>
      </c>
      <c r="AW33" s="44">
        <f t="shared" si="20"/>
        <v>0.16666666666666666</v>
      </c>
      <c r="AX33" s="43">
        <v>1</v>
      </c>
      <c r="AY33" s="44">
        <f t="shared" si="21"/>
        <v>0.16666666666666666</v>
      </c>
      <c r="AZ33" s="43">
        <v>1</v>
      </c>
      <c r="BA33" s="44">
        <f t="shared" si="27"/>
        <v>0.16666666666666666</v>
      </c>
      <c r="BB33" s="43">
        <v>1</v>
      </c>
      <c r="BC33" s="44">
        <f t="shared" si="22"/>
        <v>0.16666666666666666</v>
      </c>
      <c r="BD33" s="65">
        <f t="shared" si="31"/>
        <v>6</v>
      </c>
      <c r="BE33" s="48">
        <f t="shared" si="23"/>
        <v>0.03333333333333333</v>
      </c>
    </row>
    <row r="34" spans="1:57" ht="12">
      <c r="A34" s="35" t="s">
        <v>84</v>
      </c>
      <c r="B34" s="43">
        <v>1</v>
      </c>
      <c r="C34" s="44">
        <f t="shared" si="0"/>
        <v>0.16666666666666666</v>
      </c>
      <c r="D34" s="43">
        <v>1</v>
      </c>
      <c r="E34" s="44">
        <f t="shared" si="1"/>
        <v>0.16666666666666666</v>
      </c>
      <c r="F34" s="43">
        <v>1</v>
      </c>
      <c r="G34" s="44">
        <f t="shared" si="2"/>
        <v>0.16666666666666666</v>
      </c>
      <c r="H34" s="43">
        <v>1</v>
      </c>
      <c r="I34" s="44">
        <f t="shared" si="3"/>
        <v>0.16666666666666666</v>
      </c>
      <c r="J34" s="43">
        <v>1</v>
      </c>
      <c r="K34" s="44">
        <f t="shared" si="24"/>
        <v>0.16666666666666666</v>
      </c>
      <c r="L34" s="43">
        <v>1</v>
      </c>
      <c r="M34" s="48">
        <f t="shared" si="4"/>
        <v>0.16666666666666666</v>
      </c>
      <c r="N34" s="65">
        <f t="shared" si="28"/>
        <v>6</v>
      </c>
      <c r="O34" s="48">
        <f t="shared" si="5"/>
        <v>0.03225806451612903</v>
      </c>
      <c r="P34" s="43">
        <v>1</v>
      </c>
      <c r="Q34" s="44">
        <f t="shared" si="6"/>
        <v>0.16666666666666666</v>
      </c>
      <c r="R34" s="43">
        <v>1</v>
      </c>
      <c r="S34" s="44">
        <f t="shared" si="7"/>
        <v>0.16666666666666666</v>
      </c>
      <c r="T34" s="43">
        <v>1</v>
      </c>
      <c r="U34" s="44">
        <f t="shared" si="8"/>
        <v>0.16666666666666666</v>
      </c>
      <c r="V34" s="43">
        <v>1</v>
      </c>
      <c r="W34" s="44">
        <f t="shared" si="9"/>
        <v>0.16666666666666666</v>
      </c>
      <c r="X34" s="43">
        <v>1</v>
      </c>
      <c r="Y34" s="44">
        <f t="shared" si="25"/>
        <v>0.16666666666666666</v>
      </c>
      <c r="Z34" s="43">
        <v>1</v>
      </c>
      <c r="AA34" s="44">
        <f t="shared" si="10"/>
        <v>0.16666666666666666</v>
      </c>
      <c r="AB34" s="65">
        <f t="shared" si="29"/>
        <v>6</v>
      </c>
      <c r="AC34" s="48">
        <f t="shared" si="11"/>
        <v>0.03260869565217391</v>
      </c>
      <c r="AD34" s="43">
        <v>1</v>
      </c>
      <c r="AE34" s="44">
        <f t="shared" si="12"/>
        <v>0.16666666666666666</v>
      </c>
      <c r="AF34" s="43">
        <v>1</v>
      </c>
      <c r="AG34" s="44">
        <f t="shared" si="13"/>
        <v>0.16666666666666666</v>
      </c>
      <c r="AH34" s="43">
        <v>1</v>
      </c>
      <c r="AI34" s="44">
        <f t="shared" si="14"/>
        <v>0.16666666666666666</v>
      </c>
      <c r="AJ34" s="43">
        <v>1</v>
      </c>
      <c r="AK34" s="44">
        <f t="shared" si="15"/>
        <v>0.16666666666666666</v>
      </c>
      <c r="AL34" s="43">
        <v>1</v>
      </c>
      <c r="AM34" s="44">
        <f t="shared" si="26"/>
        <v>0.16666666666666666</v>
      </c>
      <c r="AN34" s="43">
        <v>1</v>
      </c>
      <c r="AO34" s="44">
        <f t="shared" si="16"/>
        <v>0.16666666666666666</v>
      </c>
      <c r="AP34" s="65">
        <f t="shared" si="30"/>
        <v>6</v>
      </c>
      <c r="AQ34" s="48">
        <f t="shared" si="17"/>
        <v>0.03333333333333333</v>
      </c>
      <c r="AR34" s="43">
        <v>1</v>
      </c>
      <c r="AS34" s="44">
        <f t="shared" si="18"/>
        <v>0.16666666666666666</v>
      </c>
      <c r="AT34" s="43">
        <v>1</v>
      </c>
      <c r="AU34" s="44">
        <f t="shared" si="19"/>
        <v>0.16666666666666666</v>
      </c>
      <c r="AV34" s="43">
        <v>1</v>
      </c>
      <c r="AW34" s="44">
        <f t="shared" si="20"/>
        <v>0.16666666666666666</v>
      </c>
      <c r="AX34" s="43">
        <v>1</v>
      </c>
      <c r="AY34" s="44">
        <f t="shared" si="21"/>
        <v>0.16666666666666666</v>
      </c>
      <c r="AZ34" s="43">
        <v>1</v>
      </c>
      <c r="BA34" s="44">
        <f t="shared" si="27"/>
        <v>0.16666666666666666</v>
      </c>
      <c r="BB34" s="43">
        <v>1</v>
      </c>
      <c r="BC34" s="44">
        <f t="shared" si="22"/>
        <v>0.16666666666666666</v>
      </c>
      <c r="BD34" s="65">
        <f t="shared" si="31"/>
        <v>6</v>
      </c>
      <c r="BE34" s="48">
        <f t="shared" si="23"/>
        <v>0.03333333333333333</v>
      </c>
    </row>
    <row r="35" spans="1:57" ht="12">
      <c r="A35" s="34" t="s">
        <v>71</v>
      </c>
      <c r="B35" s="52">
        <f>SUM(B36:B43)</f>
        <v>8</v>
      </c>
      <c r="C35" s="45">
        <f t="shared" si="0"/>
        <v>0.16666666666666666</v>
      </c>
      <c r="D35" s="52">
        <f>SUM(D36:D43)</f>
        <v>8</v>
      </c>
      <c r="E35" s="45">
        <f t="shared" si="1"/>
        <v>0.16666666666666666</v>
      </c>
      <c r="F35" s="52">
        <f>SUM(F36:F43)</f>
        <v>8</v>
      </c>
      <c r="G35" s="45">
        <f t="shared" si="2"/>
        <v>0.16666666666666666</v>
      </c>
      <c r="H35" s="52">
        <f>SUM(H36:H43)</f>
        <v>8</v>
      </c>
      <c r="I35" s="45">
        <f t="shared" si="3"/>
        <v>0.16666666666666666</v>
      </c>
      <c r="J35" s="52">
        <f>SUM(J36:J43)</f>
        <v>8</v>
      </c>
      <c r="K35" s="45">
        <f t="shared" si="24"/>
        <v>0.16666666666666666</v>
      </c>
      <c r="L35" s="52">
        <f>SUM(L36:L43)</f>
        <v>8</v>
      </c>
      <c r="M35" s="47">
        <f t="shared" si="4"/>
        <v>0.16666666666666666</v>
      </c>
      <c r="N35" s="51">
        <f t="shared" si="28"/>
        <v>48</v>
      </c>
      <c r="O35" s="47">
        <f t="shared" si="5"/>
        <v>0.25806451612903225</v>
      </c>
      <c r="P35" s="52">
        <f>SUM(P36:P43)</f>
        <v>8</v>
      </c>
      <c r="Q35" s="45">
        <f t="shared" si="6"/>
        <v>0.16666666666666666</v>
      </c>
      <c r="R35" s="52">
        <f>SUM(R36:R43)</f>
        <v>8</v>
      </c>
      <c r="S35" s="45">
        <f t="shared" si="7"/>
        <v>0.16666666666666666</v>
      </c>
      <c r="T35" s="52">
        <f>SUM(T36:T43)</f>
        <v>8</v>
      </c>
      <c r="U35" s="45">
        <f t="shared" si="8"/>
        <v>0.16666666666666666</v>
      </c>
      <c r="V35" s="52">
        <f>SUM(V36:V43)</f>
        <v>8</v>
      </c>
      <c r="W35" s="45">
        <f t="shared" si="9"/>
        <v>0.16666666666666666</v>
      </c>
      <c r="X35" s="52">
        <f>SUM(X36:X43)</f>
        <v>8</v>
      </c>
      <c r="Y35" s="45">
        <f t="shared" si="25"/>
        <v>0.16666666666666666</v>
      </c>
      <c r="Z35" s="52">
        <f>SUM(Z36:Z43)</f>
        <v>8</v>
      </c>
      <c r="AA35" s="45">
        <f t="shared" si="10"/>
        <v>0.16666666666666666</v>
      </c>
      <c r="AB35" s="51">
        <f t="shared" si="29"/>
        <v>48</v>
      </c>
      <c r="AC35" s="47">
        <f t="shared" si="11"/>
        <v>0.2608695652173913</v>
      </c>
      <c r="AD35" s="52">
        <f>SUM(AD36:AD43)</f>
        <v>8</v>
      </c>
      <c r="AE35" s="45">
        <f t="shared" si="12"/>
        <v>0.16666666666666666</v>
      </c>
      <c r="AF35" s="52">
        <f>SUM(AF36:AF43)</f>
        <v>8</v>
      </c>
      <c r="AG35" s="45">
        <f t="shared" si="13"/>
        <v>0.16666666666666666</v>
      </c>
      <c r="AH35" s="52">
        <f>SUM(AH36:AH43)</f>
        <v>8</v>
      </c>
      <c r="AI35" s="45">
        <f t="shared" si="14"/>
        <v>0.16666666666666666</v>
      </c>
      <c r="AJ35" s="52">
        <f>SUM(AJ36:AJ43)</f>
        <v>8</v>
      </c>
      <c r="AK35" s="45">
        <f t="shared" si="15"/>
        <v>0.16666666666666666</v>
      </c>
      <c r="AL35" s="52">
        <f>SUM(AL36:AL43)</f>
        <v>8</v>
      </c>
      <c r="AM35" s="45">
        <f t="shared" si="26"/>
        <v>0.16666666666666666</v>
      </c>
      <c r="AN35" s="52">
        <f>SUM(AN36:AN43)</f>
        <v>8</v>
      </c>
      <c r="AO35" s="45">
        <f t="shared" si="16"/>
        <v>0.16666666666666666</v>
      </c>
      <c r="AP35" s="51">
        <f t="shared" si="30"/>
        <v>48</v>
      </c>
      <c r="AQ35" s="47">
        <f t="shared" si="17"/>
        <v>0.26666666666666666</v>
      </c>
      <c r="AR35" s="52">
        <f>SUM(AR36:AR43)</f>
        <v>8</v>
      </c>
      <c r="AS35" s="45">
        <f t="shared" si="18"/>
        <v>0.16666666666666666</v>
      </c>
      <c r="AT35" s="52">
        <f>SUM(AT36:AT43)</f>
        <v>8</v>
      </c>
      <c r="AU35" s="45">
        <f t="shared" si="19"/>
        <v>0.16666666666666666</v>
      </c>
      <c r="AV35" s="52">
        <f>SUM(AV36:AV43)</f>
        <v>8</v>
      </c>
      <c r="AW35" s="45">
        <f t="shared" si="20"/>
        <v>0.16666666666666666</v>
      </c>
      <c r="AX35" s="53">
        <f>SUM(AX36:AX43)</f>
        <v>8</v>
      </c>
      <c r="AY35" s="45">
        <f t="shared" si="21"/>
        <v>0.16666666666666666</v>
      </c>
      <c r="AZ35" s="53">
        <f>SUM(AZ36:AZ43)</f>
        <v>8</v>
      </c>
      <c r="BA35" s="45">
        <f t="shared" si="27"/>
        <v>0.16666666666666666</v>
      </c>
      <c r="BB35" s="52">
        <f>SUM(BB36:BB43)</f>
        <v>8</v>
      </c>
      <c r="BC35" s="45">
        <f t="shared" si="22"/>
        <v>0.16666666666666666</v>
      </c>
      <c r="BD35" s="51">
        <f t="shared" si="31"/>
        <v>48</v>
      </c>
      <c r="BE35" s="47">
        <f t="shared" si="23"/>
        <v>0.26666666666666666</v>
      </c>
    </row>
    <row r="36" spans="1:57" ht="12">
      <c r="A36" s="35" t="s">
        <v>23</v>
      </c>
      <c r="B36" s="43">
        <v>1</v>
      </c>
      <c r="C36" s="44">
        <f t="shared" si="0"/>
        <v>0.16666666666666666</v>
      </c>
      <c r="D36" s="43">
        <v>1</v>
      </c>
      <c r="E36" s="44">
        <f t="shared" si="1"/>
        <v>0.16666666666666666</v>
      </c>
      <c r="F36" s="43">
        <v>1</v>
      </c>
      <c r="G36" s="44">
        <f t="shared" si="2"/>
        <v>0.16666666666666666</v>
      </c>
      <c r="H36" s="43">
        <v>1</v>
      </c>
      <c r="I36" s="44">
        <f t="shared" si="3"/>
        <v>0.16666666666666666</v>
      </c>
      <c r="J36" s="43">
        <v>1</v>
      </c>
      <c r="K36" s="44">
        <f t="shared" si="24"/>
        <v>0.16666666666666666</v>
      </c>
      <c r="L36" s="43">
        <v>1</v>
      </c>
      <c r="M36" s="48">
        <f t="shared" si="4"/>
        <v>0.16666666666666666</v>
      </c>
      <c r="N36" s="65">
        <f t="shared" si="28"/>
        <v>6</v>
      </c>
      <c r="O36" s="48">
        <f t="shared" si="5"/>
        <v>0.03225806451612903</v>
      </c>
      <c r="P36" s="43">
        <v>1</v>
      </c>
      <c r="Q36" s="44">
        <f t="shared" si="6"/>
        <v>0.16666666666666666</v>
      </c>
      <c r="R36" s="43">
        <v>1</v>
      </c>
      <c r="S36" s="44">
        <f t="shared" si="7"/>
        <v>0.16666666666666666</v>
      </c>
      <c r="T36" s="43">
        <v>1</v>
      </c>
      <c r="U36" s="44">
        <f t="shared" si="8"/>
        <v>0.16666666666666666</v>
      </c>
      <c r="V36" s="43">
        <v>1</v>
      </c>
      <c r="W36" s="44">
        <f t="shared" si="9"/>
        <v>0.16666666666666666</v>
      </c>
      <c r="X36" s="43">
        <v>1</v>
      </c>
      <c r="Y36" s="44">
        <f t="shared" si="25"/>
        <v>0.16666666666666666</v>
      </c>
      <c r="Z36" s="43">
        <v>1</v>
      </c>
      <c r="AA36" s="44">
        <f t="shared" si="10"/>
        <v>0.16666666666666666</v>
      </c>
      <c r="AB36" s="65">
        <f t="shared" si="29"/>
        <v>6</v>
      </c>
      <c r="AC36" s="48">
        <f t="shared" si="11"/>
        <v>0.03260869565217391</v>
      </c>
      <c r="AD36" s="43">
        <v>1</v>
      </c>
      <c r="AE36" s="44">
        <f t="shared" si="12"/>
        <v>0.16666666666666666</v>
      </c>
      <c r="AF36" s="43">
        <v>1</v>
      </c>
      <c r="AG36" s="44">
        <f t="shared" si="13"/>
        <v>0.16666666666666666</v>
      </c>
      <c r="AH36" s="43">
        <v>1</v>
      </c>
      <c r="AI36" s="44">
        <f t="shared" si="14"/>
        <v>0.16666666666666666</v>
      </c>
      <c r="AJ36" s="43">
        <v>1</v>
      </c>
      <c r="AK36" s="44">
        <f t="shared" si="15"/>
        <v>0.16666666666666666</v>
      </c>
      <c r="AL36" s="43">
        <v>1</v>
      </c>
      <c r="AM36" s="44">
        <f t="shared" si="26"/>
        <v>0.16666666666666666</v>
      </c>
      <c r="AN36" s="43">
        <v>1</v>
      </c>
      <c r="AO36" s="44">
        <f t="shared" si="16"/>
        <v>0.16666666666666666</v>
      </c>
      <c r="AP36" s="65">
        <f t="shared" si="30"/>
        <v>6</v>
      </c>
      <c r="AQ36" s="48">
        <f t="shared" si="17"/>
        <v>0.03333333333333333</v>
      </c>
      <c r="AR36" s="43">
        <v>1</v>
      </c>
      <c r="AS36" s="44">
        <f t="shared" si="18"/>
        <v>0.16666666666666666</v>
      </c>
      <c r="AT36" s="43">
        <v>1</v>
      </c>
      <c r="AU36" s="44">
        <f t="shared" si="19"/>
        <v>0.16666666666666666</v>
      </c>
      <c r="AV36" s="43">
        <v>1</v>
      </c>
      <c r="AW36" s="44">
        <f t="shared" si="20"/>
        <v>0.16666666666666666</v>
      </c>
      <c r="AX36" s="43">
        <v>1</v>
      </c>
      <c r="AY36" s="44">
        <f t="shared" si="21"/>
        <v>0.16666666666666666</v>
      </c>
      <c r="AZ36" s="43">
        <v>1</v>
      </c>
      <c r="BA36" s="44">
        <f t="shared" si="27"/>
        <v>0.16666666666666666</v>
      </c>
      <c r="BB36" s="43">
        <v>1</v>
      </c>
      <c r="BC36" s="44">
        <f t="shared" si="22"/>
        <v>0.16666666666666666</v>
      </c>
      <c r="BD36" s="65">
        <f t="shared" si="31"/>
        <v>6</v>
      </c>
      <c r="BE36" s="48">
        <f t="shared" si="23"/>
        <v>0.03333333333333333</v>
      </c>
    </row>
    <row r="37" spans="1:57" ht="12">
      <c r="A37" s="35" t="s">
        <v>24</v>
      </c>
      <c r="B37" s="43">
        <v>1</v>
      </c>
      <c r="C37" s="44">
        <f aca="true" t="shared" si="32" ref="C37:C43">B37/N37</f>
        <v>0.16666666666666666</v>
      </c>
      <c r="D37" s="43">
        <v>1</v>
      </c>
      <c r="E37" s="44">
        <f aca="true" t="shared" si="33" ref="E37:E43">D37/N37</f>
        <v>0.16666666666666666</v>
      </c>
      <c r="F37" s="43">
        <v>1</v>
      </c>
      <c r="G37" s="44">
        <f aca="true" t="shared" si="34" ref="G37:G43">F37/N37</f>
        <v>0.16666666666666666</v>
      </c>
      <c r="H37" s="43">
        <v>1</v>
      </c>
      <c r="I37" s="44">
        <f aca="true" t="shared" si="35" ref="I37:I43">H37/N37</f>
        <v>0.16666666666666666</v>
      </c>
      <c r="J37" s="43">
        <v>1</v>
      </c>
      <c r="K37" s="44">
        <f t="shared" si="24"/>
        <v>0.16666666666666666</v>
      </c>
      <c r="L37" s="43">
        <v>1</v>
      </c>
      <c r="M37" s="48">
        <f aca="true" t="shared" si="36" ref="M37:M43">L37/N37</f>
        <v>0.16666666666666666</v>
      </c>
      <c r="N37" s="65">
        <f t="shared" si="28"/>
        <v>6</v>
      </c>
      <c r="O37" s="48">
        <f aca="true" t="shared" si="37" ref="O37:O43">N37/N$47</f>
        <v>0.03225806451612903</v>
      </c>
      <c r="P37" s="43">
        <v>1</v>
      </c>
      <c r="Q37" s="44">
        <f aca="true" t="shared" si="38" ref="Q37:Q43">P37/AB37</f>
        <v>0.16666666666666666</v>
      </c>
      <c r="R37" s="43">
        <v>1</v>
      </c>
      <c r="S37" s="44">
        <f aca="true" t="shared" si="39" ref="S37:S43">R37/AB37</f>
        <v>0.16666666666666666</v>
      </c>
      <c r="T37" s="43">
        <v>1</v>
      </c>
      <c r="U37" s="44">
        <f aca="true" t="shared" si="40" ref="U37:U43">T37/AB37</f>
        <v>0.16666666666666666</v>
      </c>
      <c r="V37" s="43">
        <v>1</v>
      </c>
      <c r="W37" s="44">
        <f aca="true" t="shared" si="41" ref="W37:W43">V37/AB37</f>
        <v>0.16666666666666666</v>
      </c>
      <c r="X37" s="43">
        <v>1</v>
      </c>
      <c r="Y37" s="44">
        <f t="shared" si="25"/>
        <v>0.16666666666666666</v>
      </c>
      <c r="Z37" s="43">
        <v>1</v>
      </c>
      <c r="AA37" s="44">
        <f aca="true" t="shared" si="42" ref="AA37:AA43">Z37/AB37</f>
        <v>0.16666666666666666</v>
      </c>
      <c r="AB37" s="65">
        <f t="shared" si="29"/>
        <v>6</v>
      </c>
      <c r="AC37" s="48">
        <f aca="true" t="shared" si="43" ref="AC37:AC43">AB37/AB$47</f>
        <v>0.03260869565217391</v>
      </c>
      <c r="AD37" s="43">
        <v>1</v>
      </c>
      <c r="AE37" s="44">
        <f aca="true" t="shared" si="44" ref="AE37:AE43">AD37/AP37</f>
        <v>0.16666666666666666</v>
      </c>
      <c r="AF37" s="43">
        <v>1</v>
      </c>
      <c r="AG37" s="44">
        <f aca="true" t="shared" si="45" ref="AG37:AG43">AF37/AP37</f>
        <v>0.16666666666666666</v>
      </c>
      <c r="AH37" s="43">
        <v>1</v>
      </c>
      <c r="AI37" s="44">
        <f aca="true" t="shared" si="46" ref="AI37:AI43">AH37/AP37</f>
        <v>0.16666666666666666</v>
      </c>
      <c r="AJ37" s="43">
        <v>1</v>
      </c>
      <c r="AK37" s="44">
        <f aca="true" t="shared" si="47" ref="AK37:AK43">AJ37/AP37</f>
        <v>0.16666666666666666</v>
      </c>
      <c r="AL37" s="43">
        <v>1</v>
      </c>
      <c r="AM37" s="44">
        <f t="shared" si="26"/>
        <v>0.16666666666666666</v>
      </c>
      <c r="AN37" s="43">
        <v>1</v>
      </c>
      <c r="AO37" s="44">
        <f aca="true" t="shared" si="48" ref="AO37:AO43">AN37/AP37</f>
        <v>0.16666666666666666</v>
      </c>
      <c r="AP37" s="65">
        <f t="shared" si="30"/>
        <v>6</v>
      </c>
      <c r="AQ37" s="48">
        <f aca="true" t="shared" si="49" ref="AQ37:AQ43">AP37/AP$47</f>
        <v>0.03333333333333333</v>
      </c>
      <c r="AR37" s="43">
        <v>1</v>
      </c>
      <c r="AS37" s="44">
        <f aca="true" t="shared" si="50" ref="AS37:AS43">AR37/BD37</f>
        <v>0.16666666666666666</v>
      </c>
      <c r="AT37" s="43">
        <v>1</v>
      </c>
      <c r="AU37" s="44">
        <f aca="true" t="shared" si="51" ref="AU37:AU43">AT37/BD37</f>
        <v>0.16666666666666666</v>
      </c>
      <c r="AV37" s="43">
        <v>1</v>
      </c>
      <c r="AW37" s="44">
        <f aca="true" t="shared" si="52" ref="AW37:AW43">AV37/BD37</f>
        <v>0.16666666666666666</v>
      </c>
      <c r="AX37" s="43">
        <v>1</v>
      </c>
      <c r="AY37" s="44">
        <f aca="true" t="shared" si="53" ref="AY37:AY43">AX37/BD37</f>
        <v>0.16666666666666666</v>
      </c>
      <c r="AZ37" s="43">
        <v>1</v>
      </c>
      <c r="BA37" s="44">
        <f t="shared" si="27"/>
        <v>0.16666666666666666</v>
      </c>
      <c r="BB37" s="43">
        <v>1</v>
      </c>
      <c r="BC37" s="44">
        <f aca="true" t="shared" si="54" ref="BC37:BC43">BB37/BD37</f>
        <v>0.16666666666666666</v>
      </c>
      <c r="BD37" s="65">
        <f t="shared" si="31"/>
        <v>6</v>
      </c>
      <c r="BE37" s="48">
        <f aca="true" t="shared" si="55" ref="BE37:BE43">BD37/BD$47</f>
        <v>0.03333333333333333</v>
      </c>
    </row>
    <row r="38" spans="1:57" ht="12">
      <c r="A38" s="35" t="s">
        <v>25</v>
      </c>
      <c r="B38" s="43">
        <v>1</v>
      </c>
      <c r="C38" s="44">
        <f t="shared" si="32"/>
        <v>0.16666666666666666</v>
      </c>
      <c r="D38" s="43">
        <v>1</v>
      </c>
      <c r="E38" s="44">
        <f t="shared" si="33"/>
        <v>0.16666666666666666</v>
      </c>
      <c r="F38" s="43">
        <v>1</v>
      </c>
      <c r="G38" s="44">
        <f t="shared" si="34"/>
        <v>0.16666666666666666</v>
      </c>
      <c r="H38" s="43">
        <v>1</v>
      </c>
      <c r="I38" s="44">
        <f t="shared" si="35"/>
        <v>0.16666666666666666</v>
      </c>
      <c r="J38" s="43">
        <v>1</v>
      </c>
      <c r="K38" s="44">
        <f t="shared" si="24"/>
        <v>0.16666666666666666</v>
      </c>
      <c r="L38" s="43">
        <v>1</v>
      </c>
      <c r="M38" s="48">
        <f t="shared" si="36"/>
        <v>0.16666666666666666</v>
      </c>
      <c r="N38" s="65">
        <f t="shared" si="28"/>
        <v>6</v>
      </c>
      <c r="O38" s="48">
        <f t="shared" si="37"/>
        <v>0.03225806451612903</v>
      </c>
      <c r="P38" s="43">
        <v>1</v>
      </c>
      <c r="Q38" s="44">
        <f t="shared" si="38"/>
        <v>0.16666666666666666</v>
      </c>
      <c r="R38" s="43">
        <v>1</v>
      </c>
      <c r="S38" s="44">
        <f t="shared" si="39"/>
        <v>0.16666666666666666</v>
      </c>
      <c r="T38" s="43">
        <v>1</v>
      </c>
      <c r="U38" s="44">
        <f t="shared" si="40"/>
        <v>0.16666666666666666</v>
      </c>
      <c r="V38" s="43">
        <v>1</v>
      </c>
      <c r="W38" s="44">
        <f t="shared" si="41"/>
        <v>0.16666666666666666</v>
      </c>
      <c r="X38" s="43">
        <v>1</v>
      </c>
      <c r="Y38" s="44">
        <f t="shared" si="25"/>
        <v>0.16666666666666666</v>
      </c>
      <c r="Z38" s="43">
        <v>1</v>
      </c>
      <c r="AA38" s="44">
        <f t="shared" si="42"/>
        <v>0.16666666666666666</v>
      </c>
      <c r="AB38" s="65">
        <f t="shared" si="29"/>
        <v>6</v>
      </c>
      <c r="AC38" s="48">
        <f t="shared" si="43"/>
        <v>0.03260869565217391</v>
      </c>
      <c r="AD38" s="43">
        <v>1</v>
      </c>
      <c r="AE38" s="44">
        <f t="shared" si="44"/>
        <v>0.16666666666666666</v>
      </c>
      <c r="AF38" s="43">
        <v>1</v>
      </c>
      <c r="AG38" s="44">
        <f t="shared" si="45"/>
        <v>0.16666666666666666</v>
      </c>
      <c r="AH38" s="43">
        <v>1</v>
      </c>
      <c r="AI38" s="44">
        <f t="shared" si="46"/>
        <v>0.16666666666666666</v>
      </c>
      <c r="AJ38" s="43">
        <v>1</v>
      </c>
      <c r="AK38" s="44">
        <f t="shared" si="47"/>
        <v>0.16666666666666666</v>
      </c>
      <c r="AL38" s="43">
        <v>1</v>
      </c>
      <c r="AM38" s="44">
        <f t="shared" si="26"/>
        <v>0.16666666666666666</v>
      </c>
      <c r="AN38" s="43">
        <v>1</v>
      </c>
      <c r="AO38" s="44">
        <f t="shared" si="48"/>
        <v>0.16666666666666666</v>
      </c>
      <c r="AP38" s="65">
        <f t="shared" si="30"/>
        <v>6</v>
      </c>
      <c r="AQ38" s="48">
        <f t="shared" si="49"/>
        <v>0.03333333333333333</v>
      </c>
      <c r="AR38" s="43">
        <v>1</v>
      </c>
      <c r="AS38" s="44">
        <f t="shared" si="50"/>
        <v>0.16666666666666666</v>
      </c>
      <c r="AT38" s="43">
        <v>1</v>
      </c>
      <c r="AU38" s="44">
        <f t="shared" si="51"/>
        <v>0.16666666666666666</v>
      </c>
      <c r="AV38" s="43">
        <v>1</v>
      </c>
      <c r="AW38" s="44">
        <f t="shared" si="52"/>
        <v>0.16666666666666666</v>
      </c>
      <c r="AX38" s="43">
        <v>1</v>
      </c>
      <c r="AY38" s="44">
        <f t="shared" si="53"/>
        <v>0.16666666666666666</v>
      </c>
      <c r="AZ38" s="43">
        <v>1</v>
      </c>
      <c r="BA38" s="44">
        <f t="shared" si="27"/>
        <v>0.16666666666666666</v>
      </c>
      <c r="BB38" s="43">
        <v>1</v>
      </c>
      <c r="BC38" s="44">
        <f t="shared" si="54"/>
        <v>0.16666666666666666</v>
      </c>
      <c r="BD38" s="65">
        <f t="shared" si="31"/>
        <v>6</v>
      </c>
      <c r="BE38" s="48">
        <f t="shared" si="55"/>
        <v>0.03333333333333333</v>
      </c>
    </row>
    <row r="39" spans="1:57" ht="12">
      <c r="A39" s="35" t="s">
        <v>26</v>
      </c>
      <c r="B39" s="43">
        <v>1</v>
      </c>
      <c r="C39" s="44">
        <f t="shared" si="32"/>
        <v>0.16666666666666666</v>
      </c>
      <c r="D39" s="43">
        <v>1</v>
      </c>
      <c r="E39" s="44">
        <f t="shared" si="33"/>
        <v>0.16666666666666666</v>
      </c>
      <c r="F39" s="43">
        <v>1</v>
      </c>
      <c r="G39" s="44">
        <f t="shared" si="34"/>
        <v>0.16666666666666666</v>
      </c>
      <c r="H39" s="43">
        <v>1</v>
      </c>
      <c r="I39" s="44">
        <f t="shared" si="35"/>
        <v>0.16666666666666666</v>
      </c>
      <c r="J39" s="43">
        <v>1</v>
      </c>
      <c r="K39" s="44">
        <f t="shared" si="24"/>
        <v>0.16666666666666666</v>
      </c>
      <c r="L39" s="43">
        <v>1</v>
      </c>
      <c r="M39" s="48">
        <f t="shared" si="36"/>
        <v>0.16666666666666666</v>
      </c>
      <c r="N39" s="65">
        <f t="shared" si="28"/>
        <v>6</v>
      </c>
      <c r="O39" s="48">
        <f t="shared" si="37"/>
        <v>0.03225806451612903</v>
      </c>
      <c r="P39" s="43">
        <v>1</v>
      </c>
      <c r="Q39" s="44">
        <f t="shared" si="38"/>
        <v>0.16666666666666666</v>
      </c>
      <c r="R39" s="43">
        <v>1</v>
      </c>
      <c r="S39" s="44">
        <f t="shared" si="39"/>
        <v>0.16666666666666666</v>
      </c>
      <c r="T39" s="43">
        <v>1</v>
      </c>
      <c r="U39" s="44">
        <f t="shared" si="40"/>
        <v>0.16666666666666666</v>
      </c>
      <c r="V39" s="43">
        <v>1</v>
      </c>
      <c r="W39" s="44">
        <f t="shared" si="41"/>
        <v>0.16666666666666666</v>
      </c>
      <c r="X39" s="43">
        <v>1</v>
      </c>
      <c r="Y39" s="44">
        <f t="shared" si="25"/>
        <v>0.16666666666666666</v>
      </c>
      <c r="Z39" s="43">
        <v>1</v>
      </c>
      <c r="AA39" s="44">
        <f t="shared" si="42"/>
        <v>0.16666666666666666</v>
      </c>
      <c r="AB39" s="65">
        <f t="shared" si="29"/>
        <v>6</v>
      </c>
      <c r="AC39" s="48">
        <f t="shared" si="43"/>
        <v>0.03260869565217391</v>
      </c>
      <c r="AD39" s="43">
        <v>1</v>
      </c>
      <c r="AE39" s="44">
        <f t="shared" si="44"/>
        <v>0.16666666666666666</v>
      </c>
      <c r="AF39" s="43">
        <v>1</v>
      </c>
      <c r="AG39" s="44">
        <f t="shared" si="45"/>
        <v>0.16666666666666666</v>
      </c>
      <c r="AH39" s="43">
        <v>1</v>
      </c>
      <c r="AI39" s="44">
        <f t="shared" si="46"/>
        <v>0.16666666666666666</v>
      </c>
      <c r="AJ39" s="43">
        <v>1</v>
      </c>
      <c r="AK39" s="44">
        <f t="shared" si="47"/>
        <v>0.16666666666666666</v>
      </c>
      <c r="AL39" s="43">
        <v>1</v>
      </c>
      <c r="AM39" s="44">
        <f t="shared" si="26"/>
        <v>0.16666666666666666</v>
      </c>
      <c r="AN39" s="43">
        <v>1</v>
      </c>
      <c r="AO39" s="44">
        <f t="shared" si="48"/>
        <v>0.16666666666666666</v>
      </c>
      <c r="AP39" s="65">
        <f t="shared" si="30"/>
        <v>6</v>
      </c>
      <c r="AQ39" s="48">
        <f t="shared" si="49"/>
        <v>0.03333333333333333</v>
      </c>
      <c r="AR39" s="43">
        <v>1</v>
      </c>
      <c r="AS39" s="44">
        <f t="shared" si="50"/>
        <v>0.16666666666666666</v>
      </c>
      <c r="AT39" s="43">
        <v>1</v>
      </c>
      <c r="AU39" s="44">
        <f t="shared" si="51"/>
        <v>0.16666666666666666</v>
      </c>
      <c r="AV39" s="43">
        <v>1</v>
      </c>
      <c r="AW39" s="44">
        <f t="shared" si="52"/>
        <v>0.16666666666666666</v>
      </c>
      <c r="AX39" s="43">
        <v>1</v>
      </c>
      <c r="AY39" s="44">
        <f t="shared" si="53"/>
        <v>0.16666666666666666</v>
      </c>
      <c r="AZ39" s="43">
        <v>1</v>
      </c>
      <c r="BA39" s="44">
        <f t="shared" si="27"/>
        <v>0.16666666666666666</v>
      </c>
      <c r="BB39" s="43">
        <v>1</v>
      </c>
      <c r="BC39" s="44">
        <f t="shared" si="54"/>
        <v>0.16666666666666666</v>
      </c>
      <c r="BD39" s="65">
        <f t="shared" si="31"/>
        <v>6</v>
      </c>
      <c r="BE39" s="48">
        <f t="shared" si="55"/>
        <v>0.03333333333333333</v>
      </c>
    </row>
    <row r="40" spans="1:57" ht="24">
      <c r="A40" s="35" t="s">
        <v>27</v>
      </c>
      <c r="B40" s="43">
        <v>1</v>
      </c>
      <c r="C40" s="44">
        <f t="shared" si="32"/>
        <v>0.16666666666666666</v>
      </c>
      <c r="D40" s="43">
        <v>1</v>
      </c>
      <c r="E40" s="44">
        <f t="shared" si="33"/>
        <v>0.16666666666666666</v>
      </c>
      <c r="F40" s="43">
        <v>1</v>
      </c>
      <c r="G40" s="44">
        <f t="shared" si="34"/>
        <v>0.16666666666666666</v>
      </c>
      <c r="H40" s="43">
        <v>1</v>
      </c>
      <c r="I40" s="44">
        <f t="shared" si="35"/>
        <v>0.16666666666666666</v>
      </c>
      <c r="J40" s="43">
        <v>1</v>
      </c>
      <c r="K40" s="44">
        <f t="shared" si="24"/>
        <v>0.16666666666666666</v>
      </c>
      <c r="L40" s="43">
        <v>1</v>
      </c>
      <c r="M40" s="48">
        <f t="shared" si="36"/>
        <v>0.16666666666666666</v>
      </c>
      <c r="N40" s="65">
        <f t="shared" si="28"/>
        <v>6</v>
      </c>
      <c r="O40" s="48">
        <f t="shared" si="37"/>
        <v>0.03225806451612903</v>
      </c>
      <c r="P40" s="43">
        <v>1</v>
      </c>
      <c r="Q40" s="44">
        <f t="shared" si="38"/>
        <v>0.16666666666666666</v>
      </c>
      <c r="R40" s="43">
        <v>1</v>
      </c>
      <c r="S40" s="44">
        <f t="shared" si="39"/>
        <v>0.16666666666666666</v>
      </c>
      <c r="T40" s="43">
        <v>1</v>
      </c>
      <c r="U40" s="44">
        <f t="shared" si="40"/>
        <v>0.16666666666666666</v>
      </c>
      <c r="V40" s="43">
        <v>1</v>
      </c>
      <c r="W40" s="44">
        <f t="shared" si="41"/>
        <v>0.16666666666666666</v>
      </c>
      <c r="X40" s="43">
        <v>1</v>
      </c>
      <c r="Y40" s="44">
        <f t="shared" si="25"/>
        <v>0.16666666666666666</v>
      </c>
      <c r="Z40" s="43">
        <v>1</v>
      </c>
      <c r="AA40" s="44">
        <f t="shared" si="42"/>
        <v>0.16666666666666666</v>
      </c>
      <c r="AB40" s="65">
        <f t="shared" si="29"/>
        <v>6</v>
      </c>
      <c r="AC40" s="48">
        <f t="shared" si="43"/>
        <v>0.03260869565217391</v>
      </c>
      <c r="AD40" s="43">
        <v>1</v>
      </c>
      <c r="AE40" s="44">
        <f t="shared" si="44"/>
        <v>0.16666666666666666</v>
      </c>
      <c r="AF40" s="43">
        <v>1</v>
      </c>
      <c r="AG40" s="44">
        <f t="shared" si="45"/>
        <v>0.16666666666666666</v>
      </c>
      <c r="AH40" s="43">
        <v>1</v>
      </c>
      <c r="AI40" s="44">
        <f t="shared" si="46"/>
        <v>0.16666666666666666</v>
      </c>
      <c r="AJ40" s="43">
        <v>1</v>
      </c>
      <c r="AK40" s="44">
        <f t="shared" si="47"/>
        <v>0.16666666666666666</v>
      </c>
      <c r="AL40" s="43">
        <v>1</v>
      </c>
      <c r="AM40" s="44">
        <f t="shared" si="26"/>
        <v>0.16666666666666666</v>
      </c>
      <c r="AN40" s="43">
        <v>1</v>
      </c>
      <c r="AO40" s="44">
        <f t="shared" si="48"/>
        <v>0.16666666666666666</v>
      </c>
      <c r="AP40" s="65">
        <f t="shared" si="30"/>
        <v>6</v>
      </c>
      <c r="AQ40" s="48">
        <f t="shared" si="49"/>
        <v>0.03333333333333333</v>
      </c>
      <c r="AR40" s="43">
        <v>1</v>
      </c>
      <c r="AS40" s="44">
        <f t="shared" si="50"/>
        <v>0.16666666666666666</v>
      </c>
      <c r="AT40" s="43">
        <v>1</v>
      </c>
      <c r="AU40" s="44">
        <f t="shared" si="51"/>
        <v>0.16666666666666666</v>
      </c>
      <c r="AV40" s="43">
        <v>1</v>
      </c>
      <c r="AW40" s="44">
        <f t="shared" si="52"/>
        <v>0.16666666666666666</v>
      </c>
      <c r="AX40" s="43">
        <v>1</v>
      </c>
      <c r="AY40" s="44">
        <f t="shared" si="53"/>
        <v>0.16666666666666666</v>
      </c>
      <c r="AZ40" s="43">
        <v>1</v>
      </c>
      <c r="BA40" s="44">
        <f t="shared" si="27"/>
        <v>0.16666666666666666</v>
      </c>
      <c r="BB40" s="43">
        <v>1</v>
      </c>
      <c r="BC40" s="44">
        <f t="shared" si="54"/>
        <v>0.16666666666666666</v>
      </c>
      <c r="BD40" s="65">
        <f t="shared" si="31"/>
        <v>6</v>
      </c>
      <c r="BE40" s="48">
        <f t="shared" si="55"/>
        <v>0.03333333333333333</v>
      </c>
    </row>
    <row r="41" spans="1:57" ht="12">
      <c r="A41" s="35" t="s">
        <v>28</v>
      </c>
      <c r="B41" s="43">
        <v>1</v>
      </c>
      <c r="C41" s="44">
        <f t="shared" si="32"/>
        <v>0.16666666666666666</v>
      </c>
      <c r="D41" s="43">
        <v>1</v>
      </c>
      <c r="E41" s="44">
        <f t="shared" si="33"/>
        <v>0.16666666666666666</v>
      </c>
      <c r="F41" s="43">
        <v>1</v>
      </c>
      <c r="G41" s="44">
        <f t="shared" si="34"/>
        <v>0.16666666666666666</v>
      </c>
      <c r="H41" s="43">
        <v>1</v>
      </c>
      <c r="I41" s="44">
        <f t="shared" si="35"/>
        <v>0.16666666666666666</v>
      </c>
      <c r="J41" s="43">
        <v>1</v>
      </c>
      <c r="K41" s="44">
        <f t="shared" si="24"/>
        <v>0.16666666666666666</v>
      </c>
      <c r="L41" s="43">
        <v>1</v>
      </c>
      <c r="M41" s="48">
        <f t="shared" si="36"/>
        <v>0.16666666666666666</v>
      </c>
      <c r="N41" s="65">
        <f t="shared" si="28"/>
        <v>6</v>
      </c>
      <c r="O41" s="48">
        <f t="shared" si="37"/>
        <v>0.03225806451612903</v>
      </c>
      <c r="P41" s="43">
        <v>1</v>
      </c>
      <c r="Q41" s="44">
        <f t="shared" si="38"/>
        <v>0.16666666666666666</v>
      </c>
      <c r="R41" s="43">
        <v>1</v>
      </c>
      <c r="S41" s="44">
        <f t="shared" si="39"/>
        <v>0.16666666666666666</v>
      </c>
      <c r="T41" s="43">
        <v>1</v>
      </c>
      <c r="U41" s="44">
        <f t="shared" si="40"/>
        <v>0.16666666666666666</v>
      </c>
      <c r="V41" s="43">
        <v>1</v>
      </c>
      <c r="W41" s="44">
        <f t="shared" si="41"/>
        <v>0.16666666666666666</v>
      </c>
      <c r="X41" s="43">
        <v>1</v>
      </c>
      <c r="Y41" s="44">
        <f t="shared" si="25"/>
        <v>0.16666666666666666</v>
      </c>
      <c r="Z41" s="43">
        <v>1</v>
      </c>
      <c r="AA41" s="44">
        <f t="shared" si="42"/>
        <v>0.16666666666666666</v>
      </c>
      <c r="AB41" s="65">
        <f t="shared" si="29"/>
        <v>6</v>
      </c>
      <c r="AC41" s="48">
        <f t="shared" si="43"/>
        <v>0.03260869565217391</v>
      </c>
      <c r="AD41" s="43">
        <v>1</v>
      </c>
      <c r="AE41" s="44">
        <f t="shared" si="44"/>
        <v>0.16666666666666666</v>
      </c>
      <c r="AF41" s="43">
        <v>1</v>
      </c>
      <c r="AG41" s="44">
        <f t="shared" si="45"/>
        <v>0.16666666666666666</v>
      </c>
      <c r="AH41" s="43">
        <v>1</v>
      </c>
      <c r="AI41" s="44">
        <f t="shared" si="46"/>
        <v>0.16666666666666666</v>
      </c>
      <c r="AJ41" s="43">
        <v>1</v>
      </c>
      <c r="AK41" s="44">
        <f t="shared" si="47"/>
        <v>0.16666666666666666</v>
      </c>
      <c r="AL41" s="43">
        <v>1</v>
      </c>
      <c r="AM41" s="44">
        <f t="shared" si="26"/>
        <v>0.16666666666666666</v>
      </c>
      <c r="AN41" s="43">
        <v>1</v>
      </c>
      <c r="AO41" s="44">
        <f t="shared" si="48"/>
        <v>0.16666666666666666</v>
      </c>
      <c r="AP41" s="65">
        <f t="shared" si="30"/>
        <v>6</v>
      </c>
      <c r="AQ41" s="48">
        <f t="shared" si="49"/>
        <v>0.03333333333333333</v>
      </c>
      <c r="AR41" s="43">
        <v>1</v>
      </c>
      <c r="AS41" s="44">
        <f t="shared" si="50"/>
        <v>0.16666666666666666</v>
      </c>
      <c r="AT41" s="43">
        <v>1</v>
      </c>
      <c r="AU41" s="44">
        <f t="shared" si="51"/>
        <v>0.16666666666666666</v>
      </c>
      <c r="AV41" s="43">
        <v>1</v>
      </c>
      <c r="AW41" s="44">
        <f t="shared" si="52"/>
        <v>0.16666666666666666</v>
      </c>
      <c r="AX41" s="43">
        <v>1</v>
      </c>
      <c r="AY41" s="44">
        <f t="shared" si="53"/>
        <v>0.16666666666666666</v>
      </c>
      <c r="AZ41" s="43">
        <v>1</v>
      </c>
      <c r="BA41" s="44">
        <f t="shared" si="27"/>
        <v>0.16666666666666666</v>
      </c>
      <c r="BB41" s="43">
        <v>1</v>
      </c>
      <c r="BC41" s="44">
        <f t="shared" si="54"/>
        <v>0.16666666666666666</v>
      </c>
      <c r="BD41" s="65">
        <f t="shared" si="31"/>
        <v>6</v>
      </c>
      <c r="BE41" s="48">
        <f t="shared" si="55"/>
        <v>0.03333333333333333</v>
      </c>
    </row>
    <row r="42" spans="1:57" ht="12">
      <c r="A42" s="35" t="s">
        <v>29</v>
      </c>
      <c r="B42" s="43">
        <v>1</v>
      </c>
      <c r="C42" s="44">
        <f t="shared" si="32"/>
        <v>0.16666666666666666</v>
      </c>
      <c r="D42" s="43">
        <v>1</v>
      </c>
      <c r="E42" s="44">
        <f t="shared" si="33"/>
        <v>0.16666666666666666</v>
      </c>
      <c r="F42" s="43">
        <v>1</v>
      </c>
      <c r="G42" s="44">
        <f t="shared" si="34"/>
        <v>0.16666666666666666</v>
      </c>
      <c r="H42" s="43">
        <v>1</v>
      </c>
      <c r="I42" s="44">
        <f t="shared" si="35"/>
        <v>0.16666666666666666</v>
      </c>
      <c r="J42" s="43">
        <v>1</v>
      </c>
      <c r="K42" s="44">
        <f t="shared" si="24"/>
        <v>0.16666666666666666</v>
      </c>
      <c r="L42" s="43">
        <v>1</v>
      </c>
      <c r="M42" s="48">
        <f t="shared" si="36"/>
        <v>0.16666666666666666</v>
      </c>
      <c r="N42" s="65">
        <f t="shared" si="28"/>
        <v>6</v>
      </c>
      <c r="O42" s="48">
        <f t="shared" si="37"/>
        <v>0.03225806451612903</v>
      </c>
      <c r="P42" s="43">
        <v>1</v>
      </c>
      <c r="Q42" s="44">
        <f t="shared" si="38"/>
        <v>0.16666666666666666</v>
      </c>
      <c r="R42" s="43">
        <v>1</v>
      </c>
      <c r="S42" s="44">
        <f t="shared" si="39"/>
        <v>0.16666666666666666</v>
      </c>
      <c r="T42" s="43">
        <v>1</v>
      </c>
      <c r="U42" s="44">
        <f t="shared" si="40"/>
        <v>0.16666666666666666</v>
      </c>
      <c r="V42" s="43">
        <v>1</v>
      </c>
      <c r="W42" s="44">
        <f t="shared" si="41"/>
        <v>0.16666666666666666</v>
      </c>
      <c r="X42" s="43">
        <v>1</v>
      </c>
      <c r="Y42" s="44">
        <f t="shared" si="25"/>
        <v>0.16666666666666666</v>
      </c>
      <c r="Z42" s="43">
        <v>1</v>
      </c>
      <c r="AA42" s="44">
        <f t="shared" si="42"/>
        <v>0.16666666666666666</v>
      </c>
      <c r="AB42" s="65">
        <f t="shared" si="29"/>
        <v>6</v>
      </c>
      <c r="AC42" s="48">
        <f t="shared" si="43"/>
        <v>0.03260869565217391</v>
      </c>
      <c r="AD42" s="43">
        <v>1</v>
      </c>
      <c r="AE42" s="44">
        <f t="shared" si="44"/>
        <v>0.16666666666666666</v>
      </c>
      <c r="AF42" s="43">
        <v>1</v>
      </c>
      <c r="AG42" s="44">
        <f t="shared" si="45"/>
        <v>0.16666666666666666</v>
      </c>
      <c r="AH42" s="43">
        <v>1</v>
      </c>
      <c r="AI42" s="44">
        <f t="shared" si="46"/>
        <v>0.16666666666666666</v>
      </c>
      <c r="AJ42" s="43">
        <v>1</v>
      </c>
      <c r="AK42" s="44">
        <f t="shared" si="47"/>
        <v>0.16666666666666666</v>
      </c>
      <c r="AL42" s="43">
        <v>1</v>
      </c>
      <c r="AM42" s="44">
        <f t="shared" si="26"/>
        <v>0.16666666666666666</v>
      </c>
      <c r="AN42" s="43">
        <v>1</v>
      </c>
      <c r="AO42" s="44">
        <f t="shared" si="48"/>
        <v>0.16666666666666666</v>
      </c>
      <c r="AP42" s="65">
        <f t="shared" si="30"/>
        <v>6</v>
      </c>
      <c r="AQ42" s="48">
        <f t="shared" si="49"/>
        <v>0.03333333333333333</v>
      </c>
      <c r="AR42" s="43">
        <v>1</v>
      </c>
      <c r="AS42" s="44">
        <f t="shared" si="50"/>
        <v>0.16666666666666666</v>
      </c>
      <c r="AT42" s="43">
        <v>1</v>
      </c>
      <c r="AU42" s="44">
        <f t="shared" si="51"/>
        <v>0.16666666666666666</v>
      </c>
      <c r="AV42" s="43">
        <v>1</v>
      </c>
      <c r="AW42" s="44">
        <f t="shared" si="52"/>
        <v>0.16666666666666666</v>
      </c>
      <c r="AX42" s="43">
        <v>1</v>
      </c>
      <c r="AY42" s="44">
        <f t="shared" si="53"/>
        <v>0.16666666666666666</v>
      </c>
      <c r="AZ42" s="43">
        <v>1</v>
      </c>
      <c r="BA42" s="44">
        <f t="shared" si="27"/>
        <v>0.16666666666666666</v>
      </c>
      <c r="BB42" s="43">
        <v>1</v>
      </c>
      <c r="BC42" s="44">
        <f t="shared" si="54"/>
        <v>0.16666666666666666</v>
      </c>
      <c r="BD42" s="65">
        <f t="shared" si="31"/>
        <v>6</v>
      </c>
      <c r="BE42" s="48">
        <f t="shared" si="55"/>
        <v>0.03333333333333333</v>
      </c>
    </row>
    <row r="43" spans="1:57" ht="12">
      <c r="A43" s="35" t="s">
        <v>82</v>
      </c>
      <c r="B43" s="43">
        <v>1</v>
      </c>
      <c r="C43" s="69">
        <f t="shared" si="32"/>
        <v>0.16666666666666666</v>
      </c>
      <c r="D43" s="70">
        <v>1</v>
      </c>
      <c r="E43" s="69">
        <f t="shared" si="33"/>
        <v>0.16666666666666666</v>
      </c>
      <c r="F43" s="70">
        <v>1</v>
      </c>
      <c r="G43" s="69">
        <f t="shared" si="34"/>
        <v>0.16666666666666666</v>
      </c>
      <c r="H43" s="70">
        <v>1</v>
      </c>
      <c r="I43" s="69">
        <f t="shared" si="35"/>
        <v>0.16666666666666666</v>
      </c>
      <c r="J43" s="70">
        <v>1</v>
      </c>
      <c r="K43" s="69">
        <f t="shared" si="24"/>
        <v>0.16666666666666666</v>
      </c>
      <c r="L43" s="70">
        <v>1</v>
      </c>
      <c r="M43" s="71">
        <f t="shared" si="36"/>
        <v>0.16666666666666666</v>
      </c>
      <c r="N43" s="72">
        <f t="shared" si="28"/>
        <v>6</v>
      </c>
      <c r="O43" s="71">
        <f t="shared" si="37"/>
        <v>0.03225806451612903</v>
      </c>
      <c r="P43" s="43">
        <v>1</v>
      </c>
      <c r="Q43" s="69">
        <f t="shared" si="38"/>
        <v>0.16666666666666666</v>
      </c>
      <c r="R43" s="70">
        <v>1</v>
      </c>
      <c r="S43" s="69">
        <f t="shared" si="39"/>
        <v>0.16666666666666666</v>
      </c>
      <c r="T43" s="70">
        <v>1</v>
      </c>
      <c r="U43" s="69">
        <f t="shared" si="40"/>
        <v>0.16666666666666666</v>
      </c>
      <c r="V43" s="70">
        <v>1</v>
      </c>
      <c r="W43" s="69">
        <f t="shared" si="41"/>
        <v>0.16666666666666666</v>
      </c>
      <c r="X43" s="70">
        <v>1</v>
      </c>
      <c r="Y43" s="69">
        <f t="shared" si="25"/>
        <v>0.16666666666666666</v>
      </c>
      <c r="Z43" s="70">
        <v>1</v>
      </c>
      <c r="AA43" s="69">
        <f t="shared" si="42"/>
        <v>0.16666666666666666</v>
      </c>
      <c r="AB43" s="72">
        <f t="shared" si="29"/>
        <v>6</v>
      </c>
      <c r="AC43" s="71">
        <f t="shared" si="43"/>
        <v>0.03260869565217391</v>
      </c>
      <c r="AD43" s="43">
        <v>1</v>
      </c>
      <c r="AE43" s="69">
        <f t="shared" si="44"/>
        <v>0.16666666666666666</v>
      </c>
      <c r="AF43" s="70">
        <v>1</v>
      </c>
      <c r="AG43" s="69">
        <f t="shared" si="45"/>
        <v>0.16666666666666666</v>
      </c>
      <c r="AH43" s="70">
        <v>1</v>
      </c>
      <c r="AI43" s="69">
        <f t="shared" si="46"/>
        <v>0.16666666666666666</v>
      </c>
      <c r="AJ43" s="70">
        <v>1</v>
      </c>
      <c r="AK43" s="69">
        <f t="shared" si="47"/>
        <v>0.16666666666666666</v>
      </c>
      <c r="AL43" s="70">
        <v>1</v>
      </c>
      <c r="AM43" s="69">
        <f t="shared" si="26"/>
        <v>0.16666666666666666</v>
      </c>
      <c r="AN43" s="70">
        <v>1</v>
      </c>
      <c r="AO43" s="69">
        <f t="shared" si="48"/>
        <v>0.16666666666666666</v>
      </c>
      <c r="AP43" s="72">
        <f t="shared" si="30"/>
        <v>6</v>
      </c>
      <c r="AQ43" s="71">
        <f t="shared" si="49"/>
        <v>0.03333333333333333</v>
      </c>
      <c r="AR43" s="43">
        <v>1</v>
      </c>
      <c r="AS43" s="69">
        <f t="shared" si="50"/>
        <v>0.16666666666666666</v>
      </c>
      <c r="AT43" s="70">
        <v>1</v>
      </c>
      <c r="AU43" s="69">
        <f t="shared" si="51"/>
        <v>0.16666666666666666</v>
      </c>
      <c r="AV43" s="70">
        <v>1</v>
      </c>
      <c r="AW43" s="69">
        <f t="shared" si="52"/>
        <v>0.16666666666666666</v>
      </c>
      <c r="AX43" s="70">
        <v>1</v>
      </c>
      <c r="AY43" s="44">
        <f t="shared" si="53"/>
        <v>0.16666666666666666</v>
      </c>
      <c r="AZ43" s="70">
        <v>1</v>
      </c>
      <c r="BA43" s="44">
        <f t="shared" si="27"/>
        <v>0.16666666666666666</v>
      </c>
      <c r="BB43" s="70">
        <v>1</v>
      </c>
      <c r="BC43" s="44">
        <f t="shared" si="54"/>
        <v>0.16666666666666666</v>
      </c>
      <c r="BD43" s="65">
        <f t="shared" si="31"/>
        <v>6</v>
      </c>
      <c r="BE43" s="48">
        <f t="shared" si="55"/>
        <v>0.03333333333333333</v>
      </c>
    </row>
    <row r="44" spans="1:57" ht="24">
      <c r="A44" s="37" t="s">
        <v>43</v>
      </c>
      <c r="B44" s="52">
        <f>SUM(B45:B46)</f>
        <v>2</v>
      </c>
      <c r="C44" s="45">
        <f>B44/N44</f>
        <v>0.16666666666666666</v>
      </c>
      <c r="D44" s="53">
        <f>SUM(D45:D46)</f>
        <v>2</v>
      </c>
      <c r="E44" s="45">
        <f>D44/N44</f>
        <v>0.16666666666666666</v>
      </c>
      <c r="F44" s="53">
        <f>SUM(F45:F46)</f>
        <v>2</v>
      </c>
      <c r="G44" s="45">
        <f>F44/N44</f>
        <v>0.16666666666666666</v>
      </c>
      <c r="H44" s="53">
        <f>SUM(H45:H46)</f>
        <v>2</v>
      </c>
      <c r="I44" s="45">
        <f>H44/N44</f>
        <v>0.16666666666666666</v>
      </c>
      <c r="J44" s="53">
        <f>SUM(J45:J46)</f>
        <v>2</v>
      </c>
      <c r="K44" s="45">
        <f t="shared" si="24"/>
        <v>0.16666666666666666</v>
      </c>
      <c r="L44" s="53">
        <f>SUM(L45:L46)</f>
        <v>2</v>
      </c>
      <c r="M44" s="47">
        <f>L44/N44</f>
        <v>0.16666666666666666</v>
      </c>
      <c r="N44" s="51">
        <f t="shared" si="28"/>
        <v>12</v>
      </c>
      <c r="O44" s="47">
        <f>N44/N$47</f>
        <v>0.06451612903225806</v>
      </c>
      <c r="P44" s="52">
        <f>SUM(P45:P46)</f>
        <v>2</v>
      </c>
      <c r="Q44" s="45">
        <f>P44/AB44</f>
        <v>0.16666666666666666</v>
      </c>
      <c r="R44" s="53">
        <f>SUM(R45:R46)</f>
        <v>2</v>
      </c>
      <c r="S44" s="45">
        <f>R44/AB44</f>
        <v>0.16666666666666666</v>
      </c>
      <c r="T44" s="53">
        <f>SUM(T45:T46)</f>
        <v>2</v>
      </c>
      <c r="U44" s="45">
        <f>T44/AB44</f>
        <v>0.16666666666666666</v>
      </c>
      <c r="V44" s="53">
        <f>SUM(V45:V46)</f>
        <v>2</v>
      </c>
      <c r="W44" s="45">
        <f>V44/AB44</f>
        <v>0.16666666666666666</v>
      </c>
      <c r="X44" s="53">
        <f>SUM(X45:X46)</f>
        <v>2</v>
      </c>
      <c r="Y44" s="45">
        <f t="shared" si="25"/>
        <v>0.16666666666666666</v>
      </c>
      <c r="Z44" s="53">
        <f>SUM(Z45:Z46)</f>
        <v>2</v>
      </c>
      <c r="AA44" s="45">
        <f>Z44/AB44</f>
        <v>0.16666666666666666</v>
      </c>
      <c r="AB44" s="51">
        <f t="shared" si="29"/>
        <v>12</v>
      </c>
      <c r="AC44" s="47">
        <f>AB44/AB$47</f>
        <v>0.06521739130434782</v>
      </c>
      <c r="AD44" s="52">
        <f>SUM(AD45:AD46)</f>
        <v>2</v>
      </c>
      <c r="AE44" s="45">
        <f>AD44/AP44</f>
        <v>0.16666666666666666</v>
      </c>
      <c r="AF44" s="53">
        <f>SUM(AF45:AF46)</f>
        <v>2</v>
      </c>
      <c r="AG44" s="45">
        <f>AF44/AP44</f>
        <v>0.16666666666666666</v>
      </c>
      <c r="AH44" s="53">
        <f>SUM(AH45:AH46)</f>
        <v>2</v>
      </c>
      <c r="AI44" s="45">
        <f>AH44/AP44</f>
        <v>0.16666666666666666</v>
      </c>
      <c r="AJ44" s="53">
        <f>SUM(AJ45:AJ46)</f>
        <v>2</v>
      </c>
      <c r="AK44" s="45">
        <f>AJ44/AP44</f>
        <v>0.16666666666666666</v>
      </c>
      <c r="AL44" s="53">
        <f>SUM(AL45:AL46)</f>
        <v>2</v>
      </c>
      <c r="AM44" s="45">
        <f t="shared" si="26"/>
        <v>0.16666666666666666</v>
      </c>
      <c r="AN44" s="53">
        <f>SUM(AN45:AN46)</f>
        <v>2</v>
      </c>
      <c r="AO44" s="45">
        <f>AN44/AP44</f>
        <v>0.16666666666666666</v>
      </c>
      <c r="AP44" s="51">
        <f t="shared" si="30"/>
        <v>12</v>
      </c>
      <c r="AQ44" s="47">
        <f>AP44/AP$47</f>
        <v>0.06666666666666667</v>
      </c>
      <c r="AR44" s="52">
        <f>SUM(AR45:AR46)</f>
        <v>2</v>
      </c>
      <c r="AS44" s="45">
        <f>AR44/BD44</f>
        <v>0.16666666666666666</v>
      </c>
      <c r="AT44" s="53">
        <f>SUM(AT45:AT46)</f>
        <v>2</v>
      </c>
      <c r="AU44" s="45">
        <f>AT44/BD44</f>
        <v>0.16666666666666666</v>
      </c>
      <c r="AV44" s="53">
        <f>SUM(AV45:AV46)</f>
        <v>2</v>
      </c>
      <c r="AW44" s="45">
        <f>AV44/BD44</f>
        <v>0.16666666666666666</v>
      </c>
      <c r="AX44" s="53">
        <f>SUM(AX45:AX46)</f>
        <v>2</v>
      </c>
      <c r="AY44" s="45">
        <f>AX44/BD44</f>
        <v>0.16666666666666666</v>
      </c>
      <c r="AZ44" s="53">
        <f>SUM(AZ45:AZ46)</f>
        <v>2</v>
      </c>
      <c r="BA44" s="45">
        <f t="shared" si="27"/>
        <v>0.16666666666666666</v>
      </c>
      <c r="BB44" s="53">
        <f>SUM(BB45:BB46)</f>
        <v>2</v>
      </c>
      <c r="BC44" s="45">
        <f>BB44/BD44</f>
        <v>0.16666666666666666</v>
      </c>
      <c r="BD44" s="51">
        <f t="shared" si="31"/>
        <v>12</v>
      </c>
      <c r="BE44" s="47">
        <f>BD44/BD$47</f>
        <v>0.06666666666666667</v>
      </c>
    </row>
    <row r="45" spans="1:57" ht="12">
      <c r="A45" s="35" t="s">
        <v>33</v>
      </c>
      <c r="B45" s="43">
        <v>1</v>
      </c>
      <c r="C45" s="44">
        <f>B45/N45</f>
        <v>0.16666666666666666</v>
      </c>
      <c r="D45" s="43">
        <v>1</v>
      </c>
      <c r="E45" s="44">
        <f>D45/N45</f>
        <v>0.16666666666666666</v>
      </c>
      <c r="F45" s="43">
        <v>1</v>
      </c>
      <c r="G45" s="44">
        <f>F45/N45</f>
        <v>0.16666666666666666</v>
      </c>
      <c r="H45" s="43">
        <v>1</v>
      </c>
      <c r="I45" s="44">
        <f>H45/N45</f>
        <v>0.16666666666666666</v>
      </c>
      <c r="J45" s="43">
        <v>1</v>
      </c>
      <c r="K45" s="44">
        <f t="shared" si="24"/>
        <v>0.16666666666666666</v>
      </c>
      <c r="L45" s="43">
        <v>1</v>
      </c>
      <c r="M45" s="48">
        <f>L45/N45</f>
        <v>0.16666666666666666</v>
      </c>
      <c r="N45" s="65">
        <f t="shared" si="28"/>
        <v>6</v>
      </c>
      <c r="O45" s="48">
        <f>N45/N$47</f>
        <v>0.03225806451612903</v>
      </c>
      <c r="P45" s="43">
        <v>1</v>
      </c>
      <c r="Q45" s="44">
        <f>P45/AB45</f>
        <v>0.16666666666666666</v>
      </c>
      <c r="R45" s="43">
        <v>1</v>
      </c>
      <c r="S45" s="44">
        <f>R45/AB45</f>
        <v>0.16666666666666666</v>
      </c>
      <c r="T45" s="43">
        <v>1</v>
      </c>
      <c r="U45" s="44">
        <f>T45/AB45</f>
        <v>0.16666666666666666</v>
      </c>
      <c r="V45" s="43">
        <v>1</v>
      </c>
      <c r="W45" s="44">
        <f>V45/AB45</f>
        <v>0.16666666666666666</v>
      </c>
      <c r="X45" s="43">
        <v>1</v>
      </c>
      <c r="Y45" s="44">
        <f t="shared" si="25"/>
        <v>0.16666666666666666</v>
      </c>
      <c r="Z45" s="43">
        <v>1</v>
      </c>
      <c r="AA45" s="44">
        <f>Z45/AB45</f>
        <v>0.16666666666666666</v>
      </c>
      <c r="AB45" s="65">
        <f t="shared" si="29"/>
        <v>6</v>
      </c>
      <c r="AC45" s="48">
        <f>AB45/AB$47</f>
        <v>0.03260869565217391</v>
      </c>
      <c r="AD45" s="43">
        <v>1</v>
      </c>
      <c r="AE45" s="44">
        <f>AD45/AP45</f>
        <v>0.16666666666666666</v>
      </c>
      <c r="AF45" s="43">
        <v>1</v>
      </c>
      <c r="AG45" s="44">
        <f>AF45/AP45</f>
        <v>0.16666666666666666</v>
      </c>
      <c r="AH45" s="43">
        <v>1</v>
      </c>
      <c r="AI45" s="44">
        <f>AH45/AP45</f>
        <v>0.16666666666666666</v>
      </c>
      <c r="AJ45" s="43">
        <v>1</v>
      </c>
      <c r="AK45" s="44">
        <f>AJ45/AP45</f>
        <v>0.16666666666666666</v>
      </c>
      <c r="AL45" s="43">
        <v>1</v>
      </c>
      <c r="AM45" s="44">
        <f t="shared" si="26"/>
        <v>0.16666666666666666</v>
      </c>
      <c r="AN45" s="43">
        <v>1</v>
      </c>
      <c r="AO45" s="44">
        <f>AN45/AP45</f>
        <v>0.16666666666666666</v>
      </c>
      <c r="AP45" s="65">
        <f t="shared" si="30"/>
        <v>6</v>
      </c>
      <c r="AQ45" s="48">
        <f>AP45/AP$47</f>
        <v>0.03333333333333333</v>
      </c>
      <c r="AR45" s="43">
        <v>1</v>
      </c>
      <c r="AS45" s="44">
        <f>AR45/BD45</f>
        <v>0.16666666666666666</v>
      </c>
      <c r="AT45" s="43">
        <v>1</v>
      </c>
      <c r="AU45" s="44">
        <f>AT45/BD45</f>
        <v>0.16666666666666666</v>
      </c>
      <c r="AV45" s="43">
        <v>1</v>
      </c>
      <c r="AW45" s="44">
        <f>AV45/BD45</f>
        <v>0.16666666666666666</v>
      </c>
      <c r="AX45" s="43">
        <v>1</v>
      </c>
      <c r="AY45" s="44">
        <f>AX45/BD45</f>
        <v>0.16666666666666666</v>
      </c>
      <c r="AZ45" s="43">
        <v>1</v>
      </c>
      <c r="BA45" s="44">
        <f t="shared" si="27"/>
        <v>0.16666666666666666</v>
      </c>
      <c r="BB45" s="43">
        <v>1</v>
      </c>
      <c r="BC45" s="44">
        <f>BB45/BD45</f>
        <v>0.16666666666666666</v>
      </c>
      <c r="BD45" s="65">
        <f t="shared" si="31"/>
        <v>6</v>
      </c>
      <c r="BE45" s="48">
        <f>BD45/BD$47</f>
        <v>0.03333333333333333</v>
      </c>
    </row>
    <row r="46" spans="1:57" ht="12">
      <c r="A46" s="35" t="s">
        <v>100</v>
      </c>
      <c r="B46" s="43">
        <v>1</v>
      </c>
      <c r="C46" s="44">
        <f>B46/N46</f>
        <v>0.16666666666666666</v>
      </c>
      <c r="D46" s="43">
        <v>1</v>
      </c>
      <c r="E46" s="44">
        <f>D46/N46</f>
        <v>0.16666666666666666</v>
      </c>
      <c r="F46" s="43">
        <v>1</v>
      </c>
      <c r="G46" s="44">
        <f>F46/N46</f>
        <v>0.16666666666666666</v>
      </c>
      <c r="H46" s="43">
        <v>1</v>
      </c>
      <c r="I46" s="44">
        <f>H46/N46</f>
        <v>0.16666666666666666</v>
      </c>
      <c r="J46" s="43">
        <v>1</v>
      </c>
      <c r="K46" s="44">
        <f t="shared" si="24"/>
        <v>0.16666666666666666</v>
      </c>
      <c r="L46" s="43">
        <v>1</v>
      </c>
      <c r="M46" s="48">
        <f>L46/N46</f>
        <v>0.16666666666666666</v>
      </c>
      <c r="N46" s="65">
        <f t="shared" si="28"/>
        <v>6</v>
      </c>
      <c r="O46" s="48">
        <f>N46/N$47</f>
        <v>0.03225806451612903</v>
      </c>
      <c r="P46" s="43">
        <v>1</v>
      </c>
      <c r="Q46" s="44">
        <f>P46/AB46</f>
        <v>0.16666666666666666</v>
      </c>
      <c r="R46" s="43">
        <v>1</v>
      </c>
      <c r="S46" s="44">
        <f>R46/AB46</f>
        <v>0.16666666666666666</v>
      </c>
      <c r="T46" s="43">
        <v>1</v>
      </c>
      <c r="U46" s="44">
        <f>T46/AB46</f>
        <v>0.16666666666666666</v>
      </c>
      <c r="V46" s="43">
        <v>1</v>
      </c>
      <c r="W46" s="44">
        <f>V46/AB46</f>
        <v>0.16666666666666666</v>
      </c>
      <c r="X46" s="43">
        <v>1</v>
      </c>
      <c r="Y46" s="44">
        <f t="shared" si="25"/>
        <v>0.16666666666666666</v>
      </c>
      <c r="Z46" s="43">
        <v>1</v>
      </c>
      <c r="AA46" s="44">
        <f>Z46/AB46</f>
        <v>0.16666666666666666</v>
      </c>
      <c r="AB46" s="65">
        <f t="shared" si="29"/>
        <v>6</v>
      </c>
      <c r="AC46" s="48">
        <f>AB46/AB$47</f>
        <v>0.03260869565217391</v>
      </c>
      <c r="AD46" s="43">
        <v>1</v>
      </c>
      <c r="AE46" s="44">
        <f>AD46/AP46</f>
        <v>0.16666666666666666</v>
      </c>
      <c r="AF46" s="43">
        <v>1</v>
      </c>
      <c r="AG46" s="44">
        <f>AF46/AP46</f>
        <v>0.16666666666666666</v>
      </c>
      <c r="AH46" s="43">
        <v>1</v>
      </c>
      <c r="AI46" s="44">
        <f>AH46/AP46</f>
        <v>0.16666666666666666</v>
      </c>
      <c r="AJ46" s="43">
        <v>1</v>
      </c>
      <c r="AK46" s="44">
        <f>AJ46/AP46</f>
        <v>0.16666666666666666</v>
      </c>
      <c r="AL46" s="43">
        <v>1</v>
      </c>
      <c r="AM46" s="44">
        <f t="shared" si="26"/>
        <v>0.16666666666666666</v>
      </c>
      <c r="AN46" s="43">
        <v>1</v>
      </c>
      <c r="AO46" s="44">
        <f>AN46/AP46</f>
        <v>0.16666666666666666</v>
      </c>
      <c r="AP46" s="65">
        <f t="shared" si="30"/>
        <v>6</v>
      </c>
      <c r="AQ46" s="48">
        <f>AP46/AP$47</f>
        <v>0.03333333333333333</v>
      </c>
      <c r="AR46" s="43">
        <v>1</v>
      </c>
      <c r="AS46" s="44">
        <f>AR46/BD46</f>
        <v>0.16666666666666666</v>
      </c>
      <c r="AT46" s="43">
        <v>1</v>
      </c>
      <c r="AU46" s="44">
        <f>AT46/BD46</f>
        <v>0.16666666666666666</v>
      </c>
      <c r="AV46" s="43">
        <v>1</v>
      </c>
      <c r="AW46" s="44">
        <f>AV46/BD46</f>
        <v>0.16666666666666666</v>
      </c>
      <c r="AX46" s="43">
        <v>1</v>
      </c>
      <c r="AY46" s="44">
        <f>AX46/BD46</f>
        <v>0.16666666666666666</v>
      </c>
      <c r="AZ46" s="43">
        <v>1</v>
      </c>
      <c r="BA46" s="44">
        <f t="shared" si="27"/>
        <v>0.16666666666666666</v>
      </c>
      <c r="BB46" s="43">
        <v>1</v>
      </c>
      <c r="BC46" s="44">
        <f>BB46/BD46</f>
        <v>0.16666666666666666</v>
      </c>
      <c r="BD46" s="65">
        <f t="shared" si="31"/>
        <v>6</v>
      </c>
      <c r="BE46" s="48">
        <f>BD46/BD$47</f>
        <v>0.03333333333333333</v>
      </c>
    </row>
    <row r="47" spans="1:57" s="39" customFormat="1" ht="12.75" thickBot="1">
      <c r="A47" s="38" t="s">
        <v>30</v>
      </c>
      <c r="B47" s="54">
        <f>SUM(B7,B13,B19,B23,B26,B29,B32,B35,B44)</f>
        <v>31</v>
      </c>
      <c r="C47" s="46">
        <f>B47/N47</f>
        <v>0.16666666666666666</v>
      </c>
      <c r="D47" s="55">
        <f>SUM(D7,D13,D19,D23,D26,D29,D32,D35,D44)</f>
        <v>31</v>
      </c>
      <c r="E47" s="46">
        <f>D47/N47</f>
        <v>0.16666666666666666</v>
      </c>
      <c r="F47" s="55">
        <f>SUM(F7,F13,F19,F23,F26,F29,F32,F35,F44)</f>
        <v>31</v>
      </c>
      <c r="G47" s="46">
        <f>F47/N47</f>
        <v>0.16666666666666666</v>
      </c>
      <c r="H47" s="55">
        <f>SUM(H7,H13,H19,H23,H26,H29,H32,H35,H44)</f>
        <v>31</v>
      </c>
      <c r="I47" s="46">
        <f>H47/N47</f>
        <v>0.16666666666666666</v>
      </c>
      <c r="J47" s="56">
        <f>SUM(J7,J13,J19,J23,J26,J29,J32,J35,J44)</f>
        <v>31</v>
      </c>
      <c r="K47" s="46">
        <f t="shared" si="24"/>
        <v>0.16666666666666666</v>
      </c>
      <c r="L47" s="55">
        <f>SUM(L7,L13,L19,L23,L26,L29,L32,L35,L44)</f>
        <v>31</v>
      </c>
      <c r="M47" s="66">
        <f>L47/N47</f>
        <v>0.16666666666666666</v>
      </c>
      <c r="N47" s="56">
        <f t="shared" si="28"/>
        <v>186</v>
      </c>
      <c r="O47" s="46">
        <f>N47/N$47</f>
        <v>1</v>
      </c>
      <c r="P47" s="54">
        <f>SUM(P7,P13,P19,P23,P26,P29,P32,P35,P44)</f>
        <v>31</v>
      </c>
      <c r="Q47" s="46">
        <f>P47/AB47</f>
        <v>0.16847826086956522</v>
      </c>
      <c r="R47" s="55">
        <f>SUM(R7,R13,R19,R23,R26,R29,R32,R35,R44)</f>
        <v>31</v>
      </c>
      <c r="S47" s="46">
        <f>R47/AB47</f>
        <v>0.16847826086956522</v>
      </c>
      <c r="T47" s="55">
        <f>SUM(T7,T13,T19,T23,T26,T29,T32,T35,T44)</f>
        <v>31</v>
      </c>
      <c r="U47" s="46">
        <f>T47/AB47</f>
        <v>0.16847826086956522</v>
      </c>
      <c r="V47" s="55">
        <f>SUM(V7,V13,V19,V23,V26,V29,V32,V35,V44)</f>
        <v>31</v>
      </c>
      <c r="W47" s="46">
        <f>V47/AB47</f>
        <v>0.16847826086956522</v>
      </c>
      <c r="X47" s="56">
        <f>SUM(X7,X13,X19,X23,X26,X29,X32,X35,X44)</f>
        <v>30</v>
      </c>
      <c r="Y47" s="46">
        <f t="shared" si="25"/>
        <v>0.16304347826086957</v>
      </c>
      <c r="Z47" s="55">
        <f>SUM(Z7,Z13,Z19,Z23,Z26,Z29,Z32,Z35,Z44)</f>
        <v>30</v>
      </c>
      <c r="AA47" s="46">
        <f>Z47/AB47</f>
        <v>0.16304347826086957</v>
      </c>
      <c r="AB47" s="56">
        <f t="shared" si="29"/>
        <v>184</v>
      </c>
      <c r="AC47" s="46">
        <f>AB47/AB$47</f>
        <v>1</v>
      </c>
      <c r="AD47" s="54">
        <f>SUM(AD7,AD13,AD19,AD23,AD26,AD29,AD32,AD35,AD44)</f>
        <v>30</v>
      </c>
      <c r="AE47" s="46">
        <f>AD47/AP47</f>
        <v>0.16666666666666666</v>
      </c>
      <c r="AF47" s="55">
        <f>SUM(AF7,AF13,AF19,AF23,AF26,AF29,AF32,AF35,AF44)</f>
        <v>30</v>
      </c>
      <c r="AG47" s="46">
        <f>AF47/AP47</f>
        <v>0.16666666666666666</v>
      </c>
      <c r="AH47" s="55">
        <f>SUM(AH7,AH13,AH19,AH23,AH26,AH29,AH32,AH35,AH44)</f>
        <v>30</v>
      </c>
      <c r="AI47" s="46">
        <f>AH47/AP47</f>
        <v>0.16666666666666666</v>
      </c>
      <c r="AJ47" s="55">
        <f>SUM(AJ7,AJ13,AJ19,AJ23,AJ26,AJ29,AJ32,AJ35,AJ44)</f>
        <v>30</v>
      </c>
      <c r="AK47" s="46">
        <f>AJ47/AP47</f>
        <v>0.16666666666666666</v>
      </c>
      <c r="AL47" s="56">
        <f>SUM(AL7,AL13,AL19,AL23,AL26,AL29,AL32,AL35,AL44)</f>
        <v>30</v>
      </c>
      <c r="AM47" s="46">
        <f t="shared" si="26"/>
        <v>0.16666666666666666</v>
      </c>
      <c r="AN47" s="55">
        <f>SUM(AN7,AN13,AN19,AN23,AN26,AN29,AN32,AN35,AN44)</f>
        <v>30</v>
      </c>
      <c r="AO47" s="46">
        <f>AN47/AP47</f>
        <v>0.16666666666666666</v>
      </c>
      <c r="AP47" s="56">
        <f t="shared" si="30"/>
        <v>180</v>
      </c>
      <c r="AQ47" s="46">
        <f>AP47/AP$47</f>
        <v>1</v>
      </c>
      <c r="AR47" s="54">
        <f>SUM(AR7,AR13,AR19,AR23,AR26,AR29,AR32,AR35,AR44)</f>
        <v>30</v>
      </c>
      <c r="AS47" s="46">
        <f>AR47/BD47</f>
        <v>0.16666666666666666</v>
      </c>
      <c r="AT47" s="55">
        <f>SUM(AT7,AT13,AT19,AT23,AT26,AT29,AT32,AT35,AT44)</f>
        <v>30</v>
      </c>
      <c r="AU47" s="46">
        <f>AT47/BD47</f>
        <v>0.16666666666666666</v>
      </c>
      <c r="AV47" s="55">
        <f>SUM(AV7,AV13,AV19,AV23,AV26,AV29,AV32,AV35,AV44)</f>
        <v>30</v>
      </c>
      <c r="AW47" s="46">
        <f>AV47/BD47</f>
        <v>0.16666666666666666</v>
      </c>
      <c r="AX47" s="55">
        <f>SUM(AX7,AX13,AX19,AX23,AX26,AX29,AX32,AX35,AX44)</f>
        <v>30</v>
      </c>
      <c r="AY47" s="46">
        <f>AX47/BD47</f>
        <v>0.16666666666666666</v>
      </c>
      <c r="AZ47" s="56">
        <f>SUM(AZ7,AZ13,AZ19,AZ23,AZ26,AZ29,AZ32,AZ35,AZ44)</f>
        <v>30</v>
      </c>
      <c r="BA47" s="46">
        <f t="shared" si="27"/>
        <v>0.16666666666666666</v>
      </c>
      <c r="BB47" s="55">
        <f>SUM(BB7,BB13,BB19,BB23,BB26,BB29,BB32,BB35,BB44)</f>
        <v>30</v>
      </c>
      <c r="BC47" s="46">
        <f>BB47/BD47</f>
        <v>0.16666666666666666</v>
      </c>
      <c r="BD47" s="56">
        <f t="shared" si="31"/>
        <v>180</v>
      </c>
      <c r="BE47" s="46">
        <f>BD47/BD$47</f>
        <v>1</v>
      </c>
    </row>
    <row r="48" ht="12.75" thickTop="1"/>
  </sheetData>
  <sheetProtection selectLockedCells="1"/>
  <mergeCells count="44">
    <mergeCell ref="AR3:BE3"/>
    <mergeCell ref="B3:O3"/>
    <mergeCell ref="P3:AC3"/>
    <mergeCell ref="AD3:AQ3"/>
    <mergeCell ref="AR4:BE4"/>
    <mergeCell ref="AR5:AS6"/>
    <mergeCell ref="AT5:BC5"/>
    <mergeCell ref="BD5:BD6"/>
    <mergeCell ref="BE5:BE6"/>
    <mergeCell ref="AV6:AW6"/>
    <mergeCell ref="AX6:AY6"/>
    <mergeCell ref="AZ6:BA6"/>
    <mergeCell ref="BB6:BC6"/>
    <mergeCell ref="AT6:AU6"/>
    <mergeCell ref="AD4:AQ4"/>
    <mergeCell ref="AD5:AE6"/>
    <mergeCell ref="AF5:AO5"/>
    <mergeCell ref="AP5:AP6"/>
    <mergeCell ref="AQ5:AQ6"/>
    <mergeCell ref="AJ6:AK6"/>
    <mergeCell ref="AL6:AM6"/>
    <mergeCell ref="AN6:AO6"/>
    <mergeCell ref="AH6:AI6"/>
    <mergeCell ref="AF6:AG6"/>
    <mergeCell ref="AB5:AB6"/>
    <mergeCell ref="AC5:AC6"/>
    <mergeCell ref="X6:Y6"/>
    <mergeCell ref="Z6:AA6"/>
    <mergeCell ref="N5:N6"/>
    <mergeCell ref="O5:O6"/>
    <mergeCell ref="L6:M6"/>
    <mergeCell ref="D6:E6"/>
    <mergeCell ref="F6:G6"/>
    <mergeCell ref="H6:I6"/>
    <mergeCell ref="P4:AC4"/>
    <mergeCell ref="J6:K6"/>
    <mergeCell ref="R6:S6"/>
    <mergeCell ref="T6:U6"/>
    <mergeCell ref="V6:W6"/>
    <mergeCell ref="P5:Q6"/>
    <mergeCell ref="R5:AA5"/>
    <mergeCell ref="B4:O4"/>
    <mergeCell ref="B5:C6"/>
    <mergeCell ref="D5:M5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7"/>
  <sheetViews>
    <sheetView workbookViewId="0" topLeftCell="A1">
      <pane xSplit="1" ySplit="6" topLeftCell="BA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11.421875" defaultRowHeight="12.75"/>
  <cols>
    <col min="1" max="1" width="53.57421875" style="1" customWidth="1"/>
    <col min="2" max="57" width="16.8515625" style="1" customWidth="1"/>
    <col min="58" max="16384" width="11.421875" style="1" customWidth="1"/>
  </cols>
  <sheetData>
    <row r="1" spans="1:57" ht="18" customHeight="1" thickBot="1">
      <c r="A1" s="63" t="s">
        <v>103</v>
      </c>
      <c r="B1" s="188" t="s">
        <v>68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</row>
    <row r="2" spans="1:57" ht="18" customHeight="1" thickBot="1" thickTop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57" ht="18.75" customHeight="1" thickBot="1" thickTop="1">
      <c r="A3" s="68" t="s">
        <v>69</v>
      </c>
      <c r="B3" s="182" t="s">
        <v>65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5" t="s">
        <v>35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  <c r="Z3" s="182" t="s">
        <v>36</v>
      </c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4"/>
      <c r="AL3" s="185" t="s">
        <v>66</v>
      </c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7"/>
      <c r="AX3" s="182" t="s">
        <v>80</v>
      </c>
      <c r="AY3" s="183"/>
      <c r="AZ3" s="183"/>
      <c r="BA3" s="184"/>
      <c r="BB3" s="182"/>
      <c r="BC3" s="183"/>
      <c r="BD3" s="183"/>
      <c r="BE3" s="184"/>
    </row>
    <row r="4" spans="2:57" s="67" customFormat="1" ht="27" customHeight="1" thickBot="1">
      <c r="B4" s="174" t="s">
        <v>64</v>
      </c>
      <c r="C4" s="175"/>
      <c r="D4" s="175"/>
      <c r="E4" s="176"/>
      <c r="F4" s="177" t="s">
        <v>64</v>
      </c>
      <c r="G4" s="175"/>
      <c r="H4" s="175"/>
      <c r="I4" s="176"/>
      <c r="J4" s="177" t="s">
        <v>64</v>
      </c>
      <c r="K4" s="175"/>
      <c r="L4" s="175"/>
      <c r="M4" s="178"/>
      <c r="N4" s="174" t="s">
        <v>64</v>
      </c>
      <c r="O4" s="175"/>
      <c r="P4" s="175"/>
      <c r="Q4" s="176"/>
      <c r="R4" s="177" t="s">
        <v>64</v>
      </c>
      <c r="S4" s="175"/>
      <c r="T4" s="175"/>
      <c r="U4" s="176"/>
      <c r="V4" s="177" t="s">
        <v>64</v>
      </c>
      <c r="W4" s="175"/>
      <c r="X4" s="175"/>
      <c r="Y4" s="178"/>
      <c r="Z4" s="174" t="s">
        <v>64</v>
      </c>
      <c r="AA4" s="175"/>
      <c r="AB4" s="175"/>
      <c r="AC4" s="176"/>
      <c r="AD4" s="177" t="s">
        <v>64</v>
      </c>
      <c r="AE4" s="175"/>
      <c r="AF4" s="175"/>
      <c r="AG4" s="176"/>
      <c r="AH4" s="177" t="s">
        <v>64</v>
      </c>
      <c r="AI4" s="175"/>
      <c r="AJ4" s="175"/>
      <c r="AK4" s="178"/>
      <c r="AL4" s="174" t="s">
        <v>64</v>
      </c>
      <c r="AM4" s="175"/>
      <c r="AN4" s="175"/>
      <c r="AO4" s="176"/>
      <c r="AP4" s="177" t="s">
        <v>64</v>
      </c>
      <c r="AQ4" s="175"/>
      <c r="AR4" s="175"/>
      <c r="AS4" s="176"/>
      <c r="AT4" s="177" t="s">
        <v>64</v>
      </c>
      <c r="AU4" s="175"/>
      <c r="AV4" s="175"/>
      <c r="AW4" s="178"/>
      <c r="AX4" s="174" t="s">
        <v>79</v>
      </c>
      <c r="AY4" s="175"/>
      <c r="AZ4" s="175"/>
      <c r="BA4" s="178"/>
      <c r="BB4" s="174" t="s">
        <v>79</v>
      </c>
      <c r="BC4" s="175"/>
      <c r="BD4" s="175"/>
      <c r="BE4" s="178"/>
    </row>
    <row r="5" spans="2:57" ht="26.25" customHeight="1">
      <c r="B5" s="180" t="s">
        <v>72</v>
      </c>
      <c r="C5" s="170" t="s">
        <v>60</v>
      </c>
      <c r="D5" s="172" t="s">
        <v>63</v>
      </c>
      <c r="E5" s="179"/>
      <c r="F5" s="170" t="s">
        <v>72</v>
      </c>
      <c r="G5" s="170" t="s">
        <v>60</v>
      </c>
      <c r="H5" s="172" t="s">
        <v>63</v>
      </c>
      <c r="I5" s="179"/>
      <c r="J5" s="170" t="s">
        <v>72</v>
      </c>
      <c r="K5" s="170" t="s">
        <v>60</v>
      </c>
      <c r="L5" s="172" t="s">
        <v>63</v>
      </c>
      <c r="M5" s="173"/>
      <c r="N5" s="180" t="s">
        <v>72</v>
      </c>
      <c r="O5" s="170" t="s">
        <v>60</v>
      </c>
      <c r="P5" s="172" t="s">
        <v>63</v>
      </c>
      <c r="Q5" s="179"/>
      <c r="R5" s="170" t="s">
        <v>72</v>
      </c>
      <c r="S5" s="170" t="s">
        <v>60</v>
      </c>
      <c r="T5" s="172" t="s">
        <v>63</v>
      </c>
      <c r="U5" s="179"/>
      <c r="V5" s="170" t="s">
        <v>72</v>
      </c>
      <c r="W5" s="170" t="s">
        <v>60</v>
      </c>
      <c r="X5" s="172" t="s">
        <v>63</v>
      </c>
      <c r="Y5" s="173"/>
      <c r="Z5" s="180" t="s">
        <v>72</v>
      </c>
      <c r="AA5" s="170" t="s">
        <v>60</v>
      </c>
      <c r="AB5" s="172" t="s">
        <v>63</v>
      </c>
      <c r="AC5" s="179"/>
      <c r="AD5" s="170" t="s">
        <v>72</v>
      </c>
      <c r="AE5" s="170" t="s">
        <v>60</v>
      </c>
      <c r="AF5" s="172" t="s">
        <v>63</v>
      </c>
      <c r="AG5" s="179"/>
      <c r="AH5" s="170" t="s">
        <v>72</v>
      </c>
      <c r="AI5" s="170" t="s">
        <v>60</v>
      </c>
      <c r="AJ5" s="172" t="s">
        <v>63</v>
      </c>
      <c r="AK5" s="173"/>
      <c r="AL5" s="180" t="s">
        <v>72</v>
      </c>
      <c r="AM5" s="170" t="s">
        <v>60</v>
      </c>
      <c r="AN5" s="172" t="s">
        <v>63</v>
      </c>
      <c r="AO5" s="179"/>
      <c r="AP5" s="170" t="s">
        <v>72</v>
      </c>
      <c r="AQ5" s="170" t="s">
        <v>60</v>
      </c>
      <c r="AR5" s="172" t="s">
        <v>63</v>
      </c>
      <c r="AS5" s="179"/>
      <c r="AT5" s="170" t="s">
        <v>72</v>
      </c>
      <c r="AU5" s="170" t="s">
        <v>60</v>
      </c>
      <c r="AV5" s="172" t="s">
        <v>63</v>
      </c>
      <c r="AW5" s="173"/>
      <c r="AX5" s="180" t="s">
        <v>72</v>
      </c>
      <c r="AY5" s="170" t="s">
        <v>60</v>
      </c>
      <c r="AZ5" s="172" t="s">
        <v>63</v>
      </c>
      <c r="BA5" s="173"/>
      <c r="BB5" s="180" t="s">
        <v>72</v>
      </c>
      <c r="BC5" s="170" t="s">
        <v>60</v>
      </c>
      <c r="BD5" s="172" t="s">
        <v>63</v>
      </c>
      <c r="BE5" s="173"/>
    </row>
    <row r="6" spans="1:57" s="27" customFormat="1" ht="29.25" customHeight="1" thickBot="1">
      <c r="A6" s="2" t="s">
        <v>31</v>
      </c>
      <c r="B6" s="181"/>
      <c r="C6" s="171"/>
      <c r="D6" s="10" t="s">
        <v>61</v>
      </c>
      <c r="E6" s="11" t="s">
        <v>62</v>
      </c>
      <c r="F6" s="171"/>
      <c r="G6" s="171"/>
      <c r="H6" s="10" t="s">
        <v>61</v>
      </c>
      <c r="I6" s="11" t="s">
        <v>62</v>
      </c>
      <c r="J6" s="171"/>
      <c r="K6" s="171"/>
      <c r="L6" s="10" t="s">
        <v>61</v>
      </c>
      <c r="M6" s="9" t="s">
        <v>62</v>
      </c>
      <c r="N6" s="181"/>
      <c r="O6" s="171"/>
      <c r="P6" s="10" t="s">
        <v>61</v>
      </c>
      <c r="Q6" s="11" t="s">
        <v>62</v>
      </c>
      <c r="R6" s="171"/>
      <c r="S6" s="171"/>
      <c r="T6" s="10" t="s">
        <v>61</v>
      </c>
      <c r="U6" s="11" t="s">
        <v>62</v>
      </c>
      <c r="V6" s="171"/>
      <c r="W6" s="171"/>
      <c r="X6" s="10" t="s">
        <v>61</v>
      </c>
      <c r="Y6" s="9" t="s">
        <v>62</v>
      </c>
      <c r="Z6" s="181"/>
      <c r="AA6" s="171"/>
      <c r="AB6" s="10" t="s">
        <v>61</v>
      </c>
      <c r="AC6" s="11" t="s">
        <v>62</v>
      </c>
      <c r="AD6" s="171"/>
      <c r="AE6" s="171"/>
      <c r="AF6" s="10" t="s">
        <v>61</v>
      </c>
      <c r="AG6" s="11" t="s">
        <v>62</v>
      </c>
      <c r="AH6" s="171"/>
      <c r="AI6" s="171"/>
      <c r="AJ6" s="10" t="s">
        <v>61</v>
      </c>
      <c r="AK6" s="9" t="s">
        <v>62</v>
      </c>
      <c r="AL6" s="181"/>
      <c r="AM6" s="171"/>
      <c r="AN6" s="10" t="s">
        <v>61</v>
      </c>
      <c r="AO6" s="11" t="s">
        <v>62</v>
      </c>
      <c r="AP6" s="171"/>
      <c r="AQ6" s="171"/>
      <c r="AR6" s="10" t="s">
        <v>61</v>
      </c>
      <c r="AS6" s="11" t="s">
        <v>62</v>
      </c>
      <c r="AT6" s="171"/>
      <c r="AU6" s="171"/>
      <c r="AV6" s="10" t="s">
        <v>61</v>
      </c>
      <c r="AW6" s="9" t="s">
        <v>62</v>
      </c>
      <c r="AX6" s="181"/>
      <c r="AY6" s="171"/>
      <c r="AZ6" s="10" t="s">
        <v>61</v>
      </c>
      <c r="BA6" s="9" t="s">
        <v>62</v>
      </c>
      <c r="BB6" s="181"/>
      <c r="BC6" s="171"/>
      <c r="BD6" s="10" t="s">
        <v>61</v>
      </c>
      <c r="BE6" s="9" t="s">
        <v>62</v>
      </c>
    </row>
    <row r="7" spans="1:57" ht="15.75">
      <c r="A7" s="28" t="s">
        <v>3</v>
      </c>
      <c r="B7" s="5">
        <f>SUM(B8:B12)</f>
        <v>0</v>
      </c>
      <c r="C7" s="3"/>
      <c r="D7" s="3"/>
      <c r="E7" s="13"/>
      <c r="F7" s="12">
        <f>SUM(F8:F12)</f>
        <v>0</v>
      </c>
      <c r="G7" s="3"/>
      <c r="H7" s="3"/>
      <c r="I7" s="13"/>
      <c r="J7" s="12">
        <f>SUM(J8:J12)</f>
        <v>0</v>
      </c>
      <c r="K7" s="3"/>
      <c r="L7" s="3"/>
      <c r="M7" s="16"/>
      <c r="N7" s="5">
        <f>SUM(N8:N12)</f>
        <v>0</v>
      </c>
      <c r="O7" s="3"/>
      <c r="P7" s="3"/>
      <c r="Q7" s="13"/>
      <c r="R7" s="12">
        <f>SUM(R8:R12)</f>
        <v>0</v>
      </c>
      <c r="S7" s="3"/>
      <c r="T7" s="3"/>
      <c r="U7" s="13"/>
      <c r="V7" s="12">
        <f>SUM(V8:V12)</f>
        <v>0</v>
      </c>
      <c r="W7" s="3"/>
      <c r="X7" s="3"/>
      <c r="Y7" s="16"/>
      <c r="Z7" s="5">
        <f>SUM(Z8:Z12)</f>
        <v>0</v>
      </c>
      <c r="AA7" s="3"/>
      <c r="AB7" s="3"/>
      <c r="AC7" s="13"/>
      <c r="AD7" s="12">
        <f>SUM(AD8:AD12)</f>
        <v>0</v>
      </c>
      <c r="AE7" s="3"/>
      <c r="AF7" s="3"/>
      <c r="AG7" s="13"/>
      <c r="AH7" s="12">
        <f>SUM(AH8:AH12)</f>
        <v>0</v>
      </c>
      <c r="AI7" s="3"/>
      <c r="AJ7" s="3"/>
      <c r="AK7" s="16"/>
      <c r="AL7" s="5">
        <f>SUM(AL8:AL12)</f>
        <v>0</v>
      </c>
      <c r="AM7" s="3"/>
      <c r="AN7" s="3"/>
      <c r="AO7" s="13"/>
      <c r="AP7" s="12">
        <f>SUM(AP8:AP12)</f>
        <v>0</v>
      </c>
      <c r="AQ7" s="3"/>
      <c r="AR7" s="3"/>
      <c r="AS7" s="13"/>
      <c r="AT7" s="12">
        <f>SUM(AT8:AT12)</f>
        <v>0</v>
      </c>
      <c r="AU7" s="3"/>
      <c r="AV7" s="3"/>
      <c r="AW7" s="16"/>
      <c r="AX7" s="5">
        <f>SUM(AX8:AX12)</f>
        <v>0</v>
      </c>
      <c r="AY7" s="3"/>
      <c r="AZ7" s="3"/>
      <c r="BA7" s="16"/>
      <c r="BB7" s="5">
        <f>SUM(BB8:BB12)</f>
        <v>0</v>
      </c>
      <c r="BC7" s="3"/>
      <c r="BD7" s="3"/>
      <c r="BE7" s="16"/>
    </row>
    <row r="8" spans="1:57" ht="12.75">
      <c r="A8" s="29" t="s">
        <v>4</v>
      </c>
      <c r="B8" s="59"/>
      <c r="C8" s="58"/>
      <c r="D8" s="58"/>
      <c r="E8" s="60"/>
      <c r="F8" s="57"/>
      <c r="G8" s="58"/>
      <c r="H8" s="58"/>
      <c r="I8" s="60"/>
      <c r="J8" s="57"/>
      <c r="K8" s="58"/>
      <c r="L8" s="58"/>
      <c r="M8" s="61"/>
      <c r="N8" s="59"/>
      <c r="O8" s="58"/>
      <c r="P8" s="58"/>
      <c r="Q8" s="60"/>
      <c r="R8" s="57"/>
      <c r="S8" s="58"/>
      <c r="T8" s="58"/>
      <c r="U8" s="60"/>
      <c r="V8" s="57"/>
      <c r="W8" s="58"/>
      <c r="X8" s="58"/>
      <c r="Y8" s="61"/>
      <c r="Z8" s="59"/>
      <c r="AA8" s="58"/>
      <c r="AB8" s="58"/>
      <c r="AC8" s="60"/>
      <c r="AD8" s="57"/>
      <c r="AE8" s="58"/>
      <c r="AF8" s="58"/>
      <c r="AG8" s="60"/>
      <c r="AH8" s="57"/>
      <c r="AI8" s="58"/>
      <c r="AJ8" s="58"/>
      <c r="AK8" s="61"/>
      <c r="AL8" s="59"/>
      <c r="AM8" s="58"/>
      <c r="AN8" s="58"/>
      <c r="AO8" s="60"/>
      <c r="AP8" s="57"/>
      <c r="AQ8" s="58"/>
      <c r="AR8" s="58"/>
      <c r="AS8" s="60"/>
      <c r="AT8" s="57"/>
      <c r="AU8" s="58"/>
      <c r="AV8" s="58"/>
      <c r="AW8" s="61"/>
      <c r="AX8" s="59"/>
      <c r="AY8" s="58"/>
      <c r="AZ8" s="58"/>
      <c r="BA8" s="61"/>
      <c r="BB8" s="59"/>
      <c r="BC8" s="58"/>
      <c r="BD8" s="58"/>
      <c r="BE8" s="61"/>
    </row>
    <row r="9" spans="1:57" ht="12.75">
      <c r="A9" s="29" t="s">
        <v>5</v>
      </c>
      <c r="B9" s="59"/>
      <c r="C9" s="58"/>
      <c r="D9" s="58"/>
      <c r="E9" s="60"/>
      <c r="F9" s="57"/>
      <c r="G9" s="58"/>
      <c r="H9" s="58"/>
      <c r="I9" s="60"/>
      <c r="J9" s="57"/>
      <c r="K9" s="58"/>
      <c r="L9" s="58"/>
      <c r="M9" s="61"/>
      <c r="N9" s="59"/>
      <c r="O9" s="58"/>
      <c r="P9" s="58"/>
      <c r="Q9" s="60"/>
      <c r="R9" s="57"/>
      <c r="S9" s="58"/>
      <c r="T9" s="58"/>
      <c r="U9" s="60"/>
      <c r="V9" s="57"/>
      <c r="W9" s="58"/>
      <c r="X9" s="58"/>
      <c r="Y9" s="61"/>
      <c r="Z9" s="59"/>
      <c r="AA9" s="58"/>
      <c r="AB9" s="58"/>
      <c r="AC9" s="60"/>
      <c r="AD9" s="57"/>
      <c r="AE9" s="58"/>
      <c r="AF9" s="58"/>
      <c r="AG9" s="60"/>
      <c r="AH9" s="57"/>
      <c r="AI9" s="58"/>
      <c r="AJ9" s="58"/>
      <c r="AK9" s="61"/>
      <c r="AL9" s="59"/>
      <c r="AM9" s="58"/>
      <c r="AN9" s="58"/>
      <c r="AO9" s="60"/>
      <c r="AP9" s="57"/>
      <c r="AQ9" s="58"/>
      <c r="AR9" s="58"/>
      <c r="AS9" s="60"/>
      <c r="AT9" s="57"/>
      <c r="AU9" s="58"/>
      <c r="AV9" s="58"/>
      <c r="AW9" s="61"/>
      <c r="AX9" s="59"/>
      <c r="AY9" s="58"/>
      <c r="AZ9" s="58"/>
      <c r="BA9" s="61"/>
      <c r="BB9" s="59"/>
      <c r="BC9" s="58"/>
      <c r="BD9" s="58"/>
      <c r="BE9" s="61"/>
    </row>
    <row r="10" spans="1:57" ht="12.75">
      <c r="A10" s="29" t="s">
        <v>6</v>
      </c>
      <c r="B10" s="59"/>
      <c r="C10" s="58"/>
      <c r="D10" s="58"/>
      <c r="E10" s="60"/>
      <c r="F10" s="57"/>
      <c r="G10" s="58"/>
      <c r="H10" s="58"/>
      <c r="I10" s="60"/>
      <c r="J10" s="57"/>
      <c r="K10" s="58"/>
      <c r="L10" s="58"/>
      <c r="M10" s="61"/>
      <c r="N10" s="59"/>
      <c r="O10" s="58"/>
      <c r="P10" s="58"/>
      <c r="Q10" s="60"/>
      <c r="R10" s="57"/>
      <c r="S10" s="58"/>
      <c r="T10" s="58"/>
      <c r="U10" s="60"/>
      <c r="V10" s="57"/>
      <c r="W10" s="58"/>
      <c r="X10" s="58"/>
      <c r="Y10" s="61"/>
      <c r="Z10" s="59"/>
      <c r="AA10" s="58"/>
      <c r="AB10" s="58"/>
      <c r="AC10" s="60"/>
      <c r="AD10" s="57"/>
      <c r="AE10" s="58"/>
      <c r="AF10" s="58"/>
      <c r="AG10" s="60"/>
      <c r="AH10" s="57"/>
      <c r="AI10" s="58"/>
      <c r="AJ10" s="58"/>
      <c r="AK10" s="61"/>
      <c r="AL10" s="59"/>
      <c r="AM10" s="58"/>
      <c r="AN10" s="58"/>
      <c r="AO10" s="60"/>
      <c r="AP10" s="57"/>
      <c r="AQ10" s="58"/>
      <c r="AR10" s="58"/>
      <c r="AS10" s="60"/>
      <c r="AT10" s="57"/>
      <c r="AU10" s="58"/>
      <c r="AV10" s="58"/>
      <c r="AW10" s="61"/>
      <c r="AX10" s="59"/>
      <c r="AY10" s="58"/>
      <c r="AZ10" s="58"/>
      <c r="BA10" s="61"/>
      <c r="BB10" s="59"/>
      <c r="BC10" s="58"/>
      <c r="BD10" s="58"/>
      <c r="BE10" s="61"/>
    </row>
    <row r="11" spans="1:57" ht="12.75">
      <c r="A11" s="29" t="s">
        <v>7</v>
      </c>
      <c r="B11" s="59"/>
      <c r="C11" s="58"/>
      <c r="D11" s="58"/>
      <c r="E11" s="60"/>
      <c r="F11" s="57"/>
      <c r="G11" s="58"/>
      <c r="H11" s="58"/>
      <c r="I11" s="60"/>
      <c r="J11" s="57"/>
      <c r="K11" s="58"/>
      <c r="L11" s="58"/>
      <c r="M11" s="61"/>
      <c r="N11" s="59"/>
      <c r="O11" s="58"/>
      <c r="P11" s="58"/>
      <c r="Q11" s="60"/>
      <c r="R11" s="57"/>
      <c r="S11" s="58"/>
      <c r="T11" s="58"/>
      <c r="U11" s="60"/>
      <c r="V11" s="57"/>
      <c r="W11" s="58"/>
      <c r="X11" s="58"/>
      <c r="Y11" s="61"/>
      <c r="Z11" s="59"/>
      <c r="AA11" s="58"/>
      <c r="AB11" s="58"/>
      <c r="AC11" s="60"/>
      <c r="AD11" s="57"/>
      <c r="AE11" s="58"/>
      <c r="AF11" s="58"/>
      <c r="AG11" s="60"/>
      <c r="AH11" s="57"/>
      <c r="AI11" s="58"/>
      <c r="AJ11" s="58"/>
      <c r="AK11" s="61"/>
      <c r="AL11" s="59"/>
      <c r="AM11" s="58"/>
      <c r="AN11" s="58"/>
      <c r="AO11" s="60"/>
      <c r="AP11" s="57"/>
      <c r="AQ11" s="58"/>
      <c r="AR11" s="58"/>
      <c r="AS11" s="60"/>
      <c r="AT11" s="57"/>
      <c r="AU11" s="58"/>
      <c r="AV11" s="58"/>
      <c r="AW11" s="61"/>
      <c r="AX11" s="59"/>
      <c r="AY11" s="58"/>
      <c r="AZ11" s="58"/>
      <c r="BA11" s="61"/>
      <c r="BB11" s="59"/>
      <c r="BC11" s="58"/>
      <c r="BD11" s="58"/>
      <c r="BE11" s="61"/>
    </row>
    <row r="12" spans="1:57" ht="12.75">
      <c r="A12" s="29" t="s">
        <v>8</v>
      </c>
      <c r="B12" s="59"/>
      <c r="C12" s="58"/>
      <c r="D12" s="58"/>
      <c r="E12" s="60"/>
      <c r="F12" s="57"/>
      <c r="G12" s="58"/>
      <c r="H12" s="58"/>
      <c r="I12" s="60"/>
      <c r="J12" s="57"/>
      <c r="K12" s="58"/>
      <c r="L12" s="58"/>
      <c r="M12" s="61"/>
      <c r="N12" s="59"/>
      <c r="O12" s="58"/>
      <c r="P12" s="58"/>
      <c r="Q12" s="60"/>
      <c r="R12" s="57"/>
      <c r="S12" s="58"/>
      <c r="T12" s="58"/>
      <c r="U12" s="60"/>
      <c r="V12" s="57"/>
      <c r="W12" s="58"/>
      <c r="X12" s="58"/>
      <c r="Y12" s="61"/>
      <c r="Z12" s="59"/>
      <c r="AA12" s="58"/>
      <c r="AB12" s="58"/>
      <c r="AC12" s="60"/>
      <c r="AD12" s="57"/>
      <c r="AE12" s="58"/>
      <c r="AF12" s="58"/>
      <c r="AG12" s="60"/>
      <c r="AH12" s="57"/>
      <c r="AI12" s="58"/>
      <c r="AJ12" s="58"/>
      <c r="AK12" s="61"/>
      <c r="AL12" s="59"/>
      <c r="AM12" s="58"/>
      <c r="AN12" s="58"/>
      <c r="AO12" s="60"/>
      <c r="AP12" s="57"/>
      <c r="AQ12" s="58"/>
      <c r="AR12" s="58"/>
      <c r="AS12" s="60"/>
      <c r="AT12" s="57"/>
      <c r="AU12" s="58"/>
      <c r="AV12" s="58"/>
      <c r="AW12" s="61"/>
      <c r="AX12" s="59"/>
      <c r="AY12" s="58"/>
      <c r="AZ12" s="58"/>
      <c r="BA12" s="61"/>
      <c r="BB12" s="59"/>
      <c r="BC12" s="58"/>
      <c r="BD12" s="58"/>
      <c r="BE12" s="61"/>
    </row>
    <row r="13" spans="1:57" ht="31.5">
      <c r="A13" s="30" t="s">
        <v>40</v>
      </c>
      <c r="B13" s="6">
        <f>SUM(B14:B18)</f>
        <v>0</v>
      </c>
      <c r="C13" s="4"/>
      <c r="D13" s="4"/>
      <c r="E13" s="15"/>
      <c r="F13" s="14">
        <f>SUM(F14:F18)</f>
        <v>0</v>
      </c>
      <c r="G13" s="4"/>
      <c r="H13" s="4"/>
      <c r="I13" s="15"/>
      <c r="J13" s="14">
        <f>SUM(J14:J18)</f>
        <v>0</v>
      </c>
      <c r="K13" s="4"/>
      <c r="L13" s="4"/>
      <c r="M13" s="17"/>
      <c r="N13" s="6">
        <f>SUM(N14:N18)</f>
        <v>0</v>
      </c>
      <c r="O13" s="4"/>
      <c r="P13" s="4"/>
      <c r="Q13" s="15"/>
      <c r="R13" s="14">
        <f>SUM(R14:R18)</f>
        <v>0</v>
      </c>
      <c r="S13" s="4"/>
      <c r="T13" s="4"/>
      <c r="U13" s="15"/>
      <c r="V13" s="14">
        <f>SUM(V14:V18)</f>
        <v>0</v>
      </c>
      <c r="W13" s="4"/>
      <c r="X13" s="4"/>
      <c r="Y13" s="17"/>
      <c r="Z13" s="6">
        <f>SUM(Z14:Z18)</f>
        <v>0</v>
      </c>
      <c r="AA13" s="4"/>
      <c r="AB13" s="4"/>
      <c r="AC13" s="15"/>
      <c r="AD13" s="14">
        <f>SUM(AD14:AD18)</f>
        <v>0</v>
      </c>
      <c r="AE13" s="4"/>
      <c r="AF13" s="4"/>
      <c r="AG13" s="15"/>
      <c r="AH13" s="14">
        <f>SUM(AH14:AH18)</f>
        <v>0</v>
      </c>
      <c r="AI13" s="4"/>
      <c r="AJ13" s="4"/>
      <c r="AK13" s="17"/>
      <c r="AL13" s="6">
        <f>SUM(AL14:AL18)</f>
        <v>0</v>
      </c>
      <c r="AM13" s="4"/>
      <c r="AN13" s="4"/>
      <c r="AO13" s="15"/>
      <c r="AP13" s="14">
        <f>SUM(AP14:AP18)</f>
        <v>0</v>
      </c>
      <c r="AQ13" s="4"/>
      <c r="AR13" s="4"/>
      <c r="AS13" s="15"/>
      <c r="AT13" s="14">
        <f>SUM(AT14:AT18)</f>
        <v>0</v>
      </c>
      <c r="AU13" s="4"/>
      <c r="AV13" s="4"/>
      <c r="AW13" s="17"/>
      <c r="AX13" s="6">
        <f>SUM(AX14:AX18)</f>
        <v>0</v>
      </c>
      <c r="AY13" s="4"/>
      <c r="AZ13" s="4"/>
      <c r="BA13" s="17"/>
      <c r="BB13" s="6">
        <f>SUM(BB14:BB18)</f>
        <v>0</v>
      </c>
      <c r="BC13" s="4"/>
      <c r="BD13" s="4"/>
      <c r="BE13" s="17"/>
    </row>
    <row r="14" spans="1:57" ht="12.75">
      <c r="A14" s="29" t="s">
        <v>9</v>
      </c>
      <c r="B14" s="59"/>
      <c r="C14" s="58"/>
      <c r="D14" s="58"/>
      <c r="E14" s="60"/>
      <c r="F14" s="57"/>
      <c r="G14" s="58"/>
      <c r="H14" s="58"/>
      <c r="I14" s="60"/>
      <c r="J14" s="57"/>
      <c r="K14" s="58"/>
      <c r="L14" s="58"/>
      <c r="M14" s="61"/>
      <c r="N14" s="59"/>
      <c r="O14" s="58"/>
      <c r="P14" s="58"/>
      <c r="Q14" s="60"/>
      <c r="R14" s="57"/>
      <c r="S14" s="58"/>
      <c r="T14" s="58"/>
      <c r="U14" s="60"/>
      <c r="V14" s="57"/>
      <c r="W14" s="58"/>
      <c r="X14" s="58"/>
      <c r="Y14" s="61"/>
      <c r="Z14" s="59"/>
      <c r="AA14" s="58"/>
      <c r="AB14" s="58"/>
      <c r="AC14" s="60"/>
      <c r="AD14" s="57"/>
      <c r="AE14" s="58"/>
      <c r="AF14" s="58"/>
      <c r="AG14" s="60"/>
      <c r="AH14" s="57"/>
      <c r="AI14" s="58"/>
      <c r="AJ14" s="58"/>
      <c r="AK14" s="61"/>
      <c r="AL14" s="59"/>
      <c r="AM14" s="58"/>
      <c r="AN14" s="58"/>
      <c r="AO14" s="60"/>
      <c r="AP14" s="57"/>
      <c r="AQ14" s="58"/>
      <c r="AR14" s="58"/>
      <c r="AS14" s="60"/>
      <c r="AT14" s="57"/>
      <c r="AU14" s="58"/>
      <c r="AV14" s="58"/>
      <c r="AW14" s="61"/>
      <c r="AX14" s="59"/>
      <c r="AY14" s="58"/>
      <c r="AZ14" s="58"/>
      <c r="BA14" s="61"/>
      <c r="BB14" s="59"/>
      <c r="BC14" s="58"/>
      <c r="BD14" s="58"/>
      <c r="BE14" s="61"/>
    </row>
    <row r="15" spans="1:57" ht="12.75">
      <c r="A15" s="29" t="s">
        <v>10</v>
      </c>
      <c r="B15" s="59"/>
      <c r="C15" s="58"/>
      <c r="D15" s="58"/>
      <c r="E15" s="60"/>
      <c r="F15" s="57"/>
      <c r="G15" s="58"/>
      <c r="H15" s="58"/>
      <c r="I15" s="60"/>
      <c r="J15" s="57"/>
      <c r="K15" s="58"/>
      <c r="L15" s="58"/>
      <c r="M15" s="61"/>
      <c r="N15" s="59"/>
      <c r="O15" s="58"/>
      <c r="P15" s="58"/>
      <c r="Q15" s="60"/>
      <c r="R15" s="57"/>
      <c r="S15" s="58"/>
      <c r="T15" s="58"/>
      <c r="U15" s="60"/>
      <c r="V15" s="57"/>
      <c r="W15" s="58"/>
      <c r="X15" s="58"/>
      <c r="Y15" s="61"/>
      <c r="Z15" s="59"/>
      <c r="AA15" s="58"/>
      <c r="AB15" s="58"/>
      <c r="AC15" s="60"/>
      <c r="AD15" s="57"/>
      <c r="AE15" s="58"/>
      <c r="AF15" s="58"/>
      <c r="AG15" s="60"/>
      <c r="AH15" s="57"/>
      <c r="AI15" s="58"/>
      <c r="AJ15" s="58"/>
      <c r="AK15" s="61"/>
      <c r="AL15" s="59"/>
      <c r="AM15" s="58"/>
      <c r="AN15" s="58"/>
      <c r="AO15" s="60"/>
      <c r="AP15" s="57"/>
      <c r="AQ15" s="58"/>
      <c r="AR15" s="58"/>
      <c r="AS15" s="60"/>
      <c r="AT15" s="57"/>
      <c r="AU15" s="58"/>
      <c r="AV15" s="58"/>
      <c r="AW15" s="61"/>
      <c r="AX15" s="59"/>
      <c r="AY15" s="58"/>
      <c r="AZ15" s="58"/>
      <c r="BA15" s="61"/>
      <c r="BB15" s="59"/>
      <c r="BC15" s="58"/>
      <c r="BD15" s="58"/>
      <c r="BE15" s="61"/>
    </row>
    <row r="16" spans="1:57" ht="12.75">
      <c r="A16" s="29" t="s">
        <v>11</v>
      </c>
      <c r="B16" s="59"/>
      <c r="C16" s="58"/>
      <c r="D16" s="58"/>
      <c r="E16" s="60"/>
      <c r="F16" s="57"/>
      <c r="G16" s="58"/>
      <c r="H16" s="58"/>
      <c r="I16" s="60"/>
      <c r="J16" s="57"/>
      <c r="K16" s="58"/>
      <c r="L16" s="58"/>
      <c r="M16" s="61"/>
      <c r="N16" s="59"/>
      <c r="O16" s="58"/>
      <c r="P16" s="58"/>
      <c r="Q16" s="60"/>
      <c r="R16" s="57"/>
      <c r="S16" s="58"/>
      <c r="T16" s="58"/>
      <c r="U16" s="60"/>
      <c r="V16" s="57"/>
      <c r="W16" s="58"/>
      <c r="X16" s="58"/>
      <c r="Y16" s="61"/>
      <c r="Z16" s="59"/>
      <c r="AA16" s="58"/>
      <c r="AB16" s="58"/>
      <c r="AC16" s="60"/>
      <c r="AD16" s="57"/>
      <c r="AE16" s="58"/>
      <c r="AF16" s="58"/>
      <c r="AG16" s="60"/>
      <c r="AH16" s="57"/>
      <c r="AI16" s="58"/>
      <c r="AJ16" s="58"/>
      <c r="AK16" s="61"/>
      <c r="AL16" s="59"/>
      <c r="AM16" s="58"/>
      <c r="AN16" s="58"/>
      <c r="AO16" s="60"/>
      <c r="AP16" s="57"/>
      <c r="AQ16" s="58"/>
      <c r="AR16" s="58"/>
      <c r="AS16" s="60"/>
      <c r="AT16" s="57"/>
      <c r="AU16" s="58"/>
      <c r="AV16" s="58"/>
      <c r="AW16" s="61"/>
      <c r="AX16" s="59"/>
      <c r="AY16" s="58"/>
      <c r="AZ16" s="58"/>
      <c r="BA16" s="61"/>
      <c r="BB16" s="59"/>
      <c r="BC16" s="58"/>
      <c r="BD16" s="58"/>
      <c r="BE16" s="61"/>
    </row>
    <row r="17" spans="1:57" ht="12.75">
      <c r="A17" s="29" t="s">
        <v>12</v>
      </c>
      <c r="B17" s="59"/>
      <c r="C17" s="58"/>
      <c r="D17" s="58"/>
      <c r="E17" s="60"/>
      <c r="F17" s="57"/>
      <c r="G17" s="58"/>
      <c r="H17" s="58"/>
      <c r="I17" s="60"/>
      <c r="J17" s="57"/>
      <c r="K17" s="58"/>
      <c r="L17" s="58"/>
      <c r="M17" s="61"/>
      <c r="N17" s="59"/>
      <c r="O17" s="58"/>
      <c r="P17" s="58"/>
      <c r="Q17" s="60"/>
      <c r="R17" s="57"/>
      <c r="S17" s="58"/>
      <c r="T17" s="58"/>
      <c r="U17" s="60"/>
      <c r="V17" s="57"/>
      <c r="W17" s="58"/>
      <c r="X17" s="58"/>
      <c r="Y17" s="61"/>
      <c r="Z17" s="59"/>
      <c r="AA17" s="58"/>
      <c r="AB17" s="58"/>
      <c r="AC17" s="60"/>
      <c r="AD17" s="57"/>
      <c r="AE17" s="58"/>
      <c r="AF17" s="58"/>
      <c r="AG17" s="60"/>
      <c r="AH17" s="57"/>
      <c r="AI17" s="58"/>
      <c r="AJ17" s="58"/>
      <c r="AK17" s="61"/>
      <c r="AL17" s="59"/>
      <c r="AM17" s="58"/>
      <c r="AN17" s="58"/>
      <c r="AO17" s="60"/>
      <c r="AP17" s="57"/>
      <c r="AQ17" s="58"/>
      <c r="AR17" s="58"/>
      <c r="AS17" s="60"/>
      <c r="AT17" s="57"/>
      <c r="AU17" s="58"/>
      <c r="AV17" s="58"/>
      <c r="AW17" s="61"/>
      <c r="AX17" s="59"/>
      <c r="AY17" s="58"/>
      <c r="AZ17" s="58"/>
      <c r="BA17" s="61"/>
      <c r="BB17" s="59"/>
      <c r="BC17" s="58"/>
      <c r="BD17" s="58"/>
      <c r="BE17" s="61"/>
    </row>
    <row r="18" spans="1:57" ht="12.75">
      <c r="A18" s="29" t="s">
        <v>13</v>
      </c>
      <c r="B18" s="59"/>
      <c r="C18" s="58"/>
      <c r="D18" s="58"/>
      <c r="E18" s="60"/>
      <c r="F18" s="57"/>
      <c r="G18" s="58"/>
      <c r="H18" s="58"/>
      <c r="I18" s="60"/>
      <c r="J18" s="57"/>
      <c r="K18" s="58"/>
      <c r="L18" s="58"/>
      <c r="M18" s="61"/>
      <c r="N18" s="59"/>
      <c r="O18" s="58"/>
      <c r="P18" s="58"/>
      <c r="Q18" s="60"/>
      <c r="R18" s="57"/>
      <c r="S18" s="58"/>
      <c r="T18" s="58"/>
      <c r="U18" s="60"/>
      <c r="V18" s="57"/>
      <c r="W18" s="58"/>
      <c r="X18" s="58"/>
      <c r="Y18" s="61"/>
      <c r="Z18" s="59"/>
      <c r="AA18" s="58"/>
      <c r="AB18" s="58"/>
      <c r="AC18" s="60"/>
      <c r="AD18" s="57"/>
      <c r="AE18" s="58"/>
      <c r="AF18" s="58"/>
      <c r="AG18" s="60"/>
      <c r="AH18" s="57"/>
      <c r="AI18" s="58"/>
      <c r="AJ18" s="58"/>
      <c r="AK18" s="61"/>
      <c r="AL18" s="59"/>
      <c r="AM18" s="58"/>
      <c r="AN18" s="58"/>
      <c r="AO18" s="60"/>
      <c r="AP18" s="57"/>
      <c r="AQ18" s="58"/>
      <c r="AR18" s="58"/>
      <c r="AS18" s="60"/>
      <c r="AT18" s="57"/>
      <c r="AU18" s="58"/>
      <c r="AV18" s="58"/>
      <c r="AW18" s="61"/>
      <c r="AX18" s="59"/>
      <c r="AY18" s="58"/>
      <c r="AZ18" s="58"/>
      <c r="BA18" s="61"/>
      <c r="BB18" s="59"/>
      <c r="BC18" s="58"/>
      <c r="BD18" s="58"/>
      <c r="BE18" s="61"/>
    </row>
    <row r="19" spans="1:57" ht="31.5">
      <c r="A19" s="30" t="s">
        <v>14</v>
      </c>
      <c r="B19" s="6">
        <f>SUM(B20:B22)</f>
        <v>0</v>
      </c>
      <c r="C19" s="4"/>
      <c r="D19" s="4"/>
      <c r="E19" s="15"/>
      <c r="F19" s="14">
        <f>SUM(F20:F22)</f>
        <v>0</v>
      </c>
      <c r="G19" s="4"/>
      <c r="H19" s="4"/>
      <c r="I19" s="15"/>
      <c r="J19" s="14">
        <f>SUM(J20:J22)</f>
        <v>0</v>
      </c>
      <c r="K19" s="4"/>
      <c r="L19" s="4"/>
      <c r="M19" s="17"/>
      <c r="N19" s="6">
        <f>SUM(N20:N22)</f>
        <v>0</v>
      </c>
      <c r="O19" s="4"/>
      <c r="P19" s="4"/>
      <c r="Q19" s="15"/>
      <c r="R19" s="14">
        <f>SUM(R20:R22)</f>
        <v>0</v>
      </c>
      <c r="S19" s="4"/>
      <c r="T19" s="4"/>
      <c r="U19" s="15"/>
      <c r="V19" s="14">
        <f>SUM(V20:V22)</f>
        <v>0</v>
      </c>
      <c r="W19" s="4"/>
      <c r="X19" s="4"/>
      <c r="Y19" s="17"/>
      <c r="Z19" s="6">
        <f>SUM(Z20:Z22)</f>
        <v>0</v>
      </c>
      <c r="AA19" s="4"/>
      <c r="AB19" s="4"/>
      <c r="AC19" s="15"/>
      <c r="AD19" s="14">
        <f>SUM(AD20:AD22)</f>
        <v>0</v>
      </c>
      <c r="AE19" s="4"/>
      <c r="AF19" s="4"/>
      <c r="AG19" s="15"/>
      <c r="AH19" s="14">
        <f>SUM(AH20:AH22)</f>
        <v>0</v>
      </c>
      <c r="AI19" s="4"/>
      <c r="AJ19" s="4"/>
      <c r="AK19" s="17"/>
      <c r="AL19" s="6">
        <f>SUM(AL20:AL22)</f>
        <v>0</v>
      </c>
      <c r="AM19" s="4"/>
      <c r="AN19" s="4"/>
      <c r="AO19" s="15"/>
      <c r="AP19" s="14">
        <f>SUM(AP20:AP22)</f>
        <v>0</v>
      </c>
      <c r="AQ19" s="4"/>
      <c r="AR19" s="4"/>
      <c r="AS19" s="15"/>
      <c r="AT19" s="14">
        <f>SUM(AT20:AT22)</f>
        <v>0</v>
      </c>
      <c r="AU19" s="4"/>
      <c r="AV19" s="4"/>
      <c r="AW19" s="17"/>
      <c r="AX19" s="6">
        <f>SUM(AX20:AX22)</f>
        <v>0</v>
      </c>
      <c r="AY19" s="4"/>
      <c r="AZ19" s="4"/>
      <c r="BA19" s="17"/>
      <c r="BB19" s="6">
        <f>SUM(BB20:BB22)</f>
        <v>0</v>
      </c>
      <c r="BC19" s="4"/>
      <c r="BD19" s="4"/>
      <c r="BE19" s="17"/>
    </row>
    <row r="20" spans="1:57" ht="12.75">
      <c r="A20" s="35" t="s">
        <v>75</v>
      </c>
      <c r="B20" s="59"/>
      <c r="C20" s="58"/>
      <c r="D20" s="58"/>
      <c r="E20" s="60"/>
      <c r="F20" s="57"/>
      <c r="G20" s="58"/>
      <c r="H20" s="58"/>
      <c r="I20" s="60"/>
      <c r="J20" s="57"/>
      <c r="K20" s="58"/>
      <c r="L20" s="58"/>
      <c r="M20" s="61"/>
      <c r="N20" s="59"/>
      <c r="O20" s="58"/>
      <c r="P20" s="58"/>
      <c r="Q20" s="60"/>
      <c r="R20" s="57"/>
      <c r="S20" s="58"/>
      <c r="T20" s="58"/>
      <c r="U20" s="60"/>
      <c r="V20" s="57"/>
      <c r="W20" s="58"/>
      <c r="X20" s="58"/>
      <c r="Y20" s="61"/>
      <c r="Z20" s="59"/>
      <c r="AA20" s="58"/>
      <c r="AB20" s="58"/>
      <c r="AC20" s="60"/>
      <c r="AD20" s="57"/>
      <c r="AE20" s="58"/>
      <c r="AF20" s="58"/>
      <c r="AG20" s="60"/>
      <c r="AH20" s="57"/>
      <c r="AI20" s="58"/>
      <c r="AJ20" s="58"/>
      <c r="AK20" s="61"/>
      <c r="AL20" s="59"/>
      <c r="AM20" s="58"/>
      <c r="AN20" s="58"/>
      <c r="AO20" s="60"/>
      <c r="AP20" s="57"/>
      <c r="AQ20" s="58"/>
      <c r="AR20" s="58"/>
      <c r="AS20" s="60"/>
      <c r="AT20" s="57"/>
      <c r="AU20" s="58"/>
      <c r="AV20" s="58"/>
      <c r="AW20" s="61"/>
      <c r="AX20" s="59"/>
      <c r="AY20" s="58"/>
      <c r="AZ20" s="58"/>
      <c r="BA20" s="61"/>
      <c r="BB20" s="59"/>
      <c r="BC20" s="58"/>
      <c r="BD20" s="58"/>
      <c r="BE20" s="61"/>
    </row>
    <row r="21" spans="1:57" ht="12.75">
      <c r="A21" s="35" t="s">
        <v>76</v>
      </c>
      <c r="B21" s="59"/>
      <c r="C21" s="58"/>
      <c r="D21" s="58"/>
      <c r="E21" s="60"/>
      <c r="F21" s="57"/>
      <c r="G21" s="58"/>
      <c r="H21" s="58"/>
      <c r="I21" s="60"/>
      <c r="J21" s="57"/>
      <c r="K21" s="58"/>
      <c r="L21" s="58"/>
      <c r="M21" s="61"/>
      <c r="N21" s="59"/>
      <c r="O21" s="58"/>
      <c r="P21" s="58"/>
      <c r="Q21" s="60"/>
      <c r="R21" s="57"/>
      <c r="S21" s="58"/>
      <c r="T21" s="58"/>
      <c r="U21" s="60"/>
      <c r="V21" s="57"/>
      <c r="W21" s="58"/>
      <c r="X21" s="58"/>
      <c r="Y21" s="61"/>
      <c r="Z21" s="59"/>
      <c r="AA21" s="58"/>
      <c r="AB21" s="58"/>
      <c r="AC21" s="60"/>
      <c r="AD21" s="57"/>
      <c r="AE21" s="58"/>
      <c r="AF21" s="58"/>
      <c r="AG21" s="60"/>
      <c r="AH21" s="57"/>
      <c r="AI21" s="58"/>
      <c r="AJ21" s="58"/>
      <c r="AK21" s="61"/>
      <c r="AL21" s="59"/>
      <c r="AM21" s="58"/>
      <c r="AN21" s="58"/>
      <c r="AO21" s="60"/>
      <c r="AP21" s="57"/>
      <c r="AQ21" s="58"/>
      <c r="AR21" s="58"/>
      <c r="AS21" s="60"/>
      <c r="AT21" s="57"/>
      <c r="AU21" s="58"/>
      <c r="AV21" s="58"/>
      <c r="AW21" s="61"/>
      <c r="AX21" s="59"/>
      <c r="AY21" s="58"/>
      <c r="AZ21" s="58"/>
      <c r="BA21" s="61"/>
      <c r="BB21" s="59"/>
      <c r="BC21" s="58"/>
      <c r="BD21" s="58"/>
      <c r="BE21" s="61"/>
    </row>
    <row r="22" spans="1:57" ht="12.75">
      <c r="A22" s="35" t="s">
        <v>77</v>
      </c>
      <c r="B22" s="59"/>
      <c r="C22" s="58"/>
      <c r="D22" s="58"/>
      <c r="E22" s="60"/>
      <c r="F22" s="57"/>
      <c r="G22" s="58"/>
      <c r="H22" s="58"/>
      <c r="I22" s="60"/>
      <c r="J22" s="57"/>
      <c r="K22" s="58"/>
      <c r="L22" s="58"/>
      <c r="M22" s="61"/>
      <c r="N22" s="59"/>
      <c r="O22" s="58"/>
      <c r="P22" s="58"/>
      <c r="Q22" s="60"/>
      <c r="R22" s="57"/>
      <c r="S22" s="58"/>
      <c r="T22" s="58"/>
      <c r="U22" s="60"/>
      <c r="V22" s="57"/>
      <c r="W22" s="58"/>
      <c r="X22" s="58"/>
      <c r="Y22" s="61"/>
      <c r="Z22" s="59"/>
      <c r="AA22" s="58"/>
      <c r="AB22" s="58"/>
      <c r="AC22" s="60"/>
      <c r="AD22" s="57"/>
      <c r="AE22" s="58"/>
      <c r="AF22" s="58"/>
      <c r="AG22" s="60"/>
      <c r="AH22" s="57"/>
      <c r="AI22" s="58"/>
      <c r="AJ22" s="58"/>
      <c r="AK22" s="61"/>
      <c r="AL22" s="59"/>
      <c r="AM22" s="58"/>
      <c r="AN22" s="58"/>
      <c r="AO22" s="60"/>
      <c r="AP22" s="57"/>
      <c r="AQ22" s="58"/>
      <c r="AR22" s="58"/>
      <c r="AS22" s="60"/>
      <c r="AT22" s="57"/>
      <c r="AU22" s="58"/>
      <c r="AV22" s="58"/>
      <c r="AW22" s="61"/>
      <c r="AX22" s="59"/>
      <c r="AY22" s="58"/>
      <c r="AZ22" s="58"/>
      <c r="BA22" s="61"/>
      <c r="BB22" s="59"/>
      <c r="BC22" s="58"/>
      <c r="BD22" s="58"/>
      <c r="BE22" s="61"/>
    </row>
    <row r="23" spans="1:57" ht="15.75">
      <c r="A23" s="30" t="s">
        <v>15</v>
      </c>
      <c r="B23" s="6">
        <f>B24</f>
        <v>0</v>
      </c>
      <c r="C23" s="4"/>
      <c r="D23" s="4"/>
      <c r="E23" s="15"/>
      <c r="F23" s="14">
        <f>F24</f>
        <v>0</v>
      </c>
      <c r="G23" s="4"/>
      <c r="H23" s="4"/>
      <c r="I23" s="15"/>
      <c r="J23" s="14">
        <f>J24</f>
        <v>0</v>
      </c>
      <c r="K23" s="4"/>
      <c r="L23" s="4"/>
      <c r="M23" s="17"/>
      <c r="N23" s="6">
        <f>N24</f>
        <v>0</v>
      </c>
      <c r="O23" s="4"/>
      <c r="P23" s="4"/>
      <c r="Q23" s="15"/>
      <c r="R23" s="14">
        <f>R24</f>
        <v>0</v>
      </c>
      <c r="S23" s="4"/>
      <c r="T23" s="4"/>
      <c r="U23" s="15"/>
      <c r="V23" s="14">
        <f>V24</f>
        <v>0</v>
      </c>
      <c r="W23" s="4"/>
      <c r="X23" s="4"/>
      <c r="Y23" s="17"/>
      <c r="Z23" s="6">
        <f>Z24</f>
        <v>0</v>
      </c>
      <c r="AA23" s="4"/>
      <c r="AB23" s="4"/>
      <c r="AC23" s="15"/>
      <c r="AD23" s="14">
        <f>AD24</f>
        <v>0</v>
      </c>
      <c r="AE23" s="4"/>
      <c r="AF23" s="4"/>
      <c r="AG23" s="15"/>
      <c r="AH23" s="14">
        <f>AH24</f>
        <v>0</v>
      </c>
      <c r="AI23" s="4"/>
      <c r="AJ23" s="4"/>
      <c r="AK23" s="17"/>
      <c r="AL23" s="6">
        <f>AL24</f>
        <v>0</v>
      </c>
      <c r="AM23" s="4"/>
      <c r="AN23" s="4"/>
      <c r="AO23" s="15"/>
      <c r="AP23" s="14">
        <f>AP24</f>
        <v>0</v>
      </c>
      <c r="AQ23" s="4"/>
      <c r="AR23" s="4"/>
      <c r="AS23" s="15"/>
      <c r="AT23" s="14">
        <f>AT24</f>
        <v>0</v>
      </c>
      <c r="AU23" s="4"/>
      <c r="AV23" s="4"/>
      <c r="AW23" s="17"/>
      <c r="AX23" s="6">
        <f>AX24</f>
        <v>0</v>
      </c>
      <c r="AY23" s="4"/>
      <c r="AZ23" s="4"/>
      <c r="BA23" s="17"/>
      <c r="BB23" s="6">
        <f>BB24</f>
        <v>0</v>
      </c>
      <c r="BC23" s="4"/>
      <c r="BD23" s="4"/>
      <c r="BE23" s="17"/>
    </row>
    <row r="24" spans="1:57" ht="12.75">
      <c r="A24" s="35" t="s">
        <v>98</v>
      </c>
      <c r="B24" s="59"/>
      <c r="C24" s="58"/>
      <c r="D24" s="58"/>
      <c r="E24" s="60"/>
      <c r="F24" s="57"/>
      <c r="G24" s="58"/>
      <c r="H24" s="58"/>
      <c r="I24" s="60"/>
      <c r="J24" s="57"/>
      <c r="K24" s="58"/>
      <c r="L24" s="58"/>
      <c r="M24" s="61"/>
      <c r="N24" s="59"/>
      <c r="O24" s="58"/>
      <c r="P24" s="58"/>
      <c r="Q24" s="60"/>
      <c r="R24" s="57"/>
      <c r="S24" s="58"/>
      <c r="T24" s="58"/>
      <c r="U24" s="60"/>
      <c r="V24" s="57"/>
      <c r="W24" s="58"/>
      <c r="X24" s="58"/>
      <c r="Y24" s="61"/>
      <c r="Z24" s="59"/>
      <c r="AA24" s="58"/>
      <c r="AB24" s="58"/>
      <c r="AC24" s="60"/>
      <c r="AD24" s="57"/>
      <c r="AE24" s="58"/>
      <c r="AF24" s="58"/>
      <c r="AG24" s="60"/>
      <c r="AH24" s="57"/>
      <c r="AI24" s="58"/>
      <c r="AJ24" s="58"/>
      <c r="AK24" s="61"/>
      <c r="AL24" s="59"/>
      <c r="AM24" s="58"/>
      <c r="AN24" s="58"/>
      <c r="AO24" s="60"/>
      <c r="AP24" s="57"/>
      <c r="AQ24" s="58"/>
      <c r="AR24" s="58"/>
      <c r="AS24" s="60"/>
      <c r="AT24" s="57"/>
      <c r="AU24" s="58"/>
      <c r="AV24" s="58"/>
      <c r="AW24" s="61"/>
      <c r="AX24" s="59"/>
      <c r="AY24" s="58"/>
      <c r="AZ24" s="58"/>
      <c r="BA24" s="61"/>
      <c r="BB24" s="59"/>
      <c r="BC24" s="58"/>
      <c r="BD24" s="58"/>
      <c r="BE24" s="61"/>
    </row>
    <row r="25" spans="1:57" ht="12.75">
      <c r="A25" s="35" t="s">
        <v>99</v>
      </c>
      <c r="B25" s="59"/>
      <c r="C25" s="58"/>
      <c r="D25" s="58"/>
      <c r="E25" s="60"/>
      <c r="F25" s="57"/>
      <c r="G25" s="58"/>
      <c r="H25" s="58"/>
      <c r="I25" s="60"/>
      <c r="J25" s="57"/>
      <c r="K25" s="58"/>
      <c r="L25" s="58"/>
      <c r="M25" s="61"/>
      <c r="N25" s="59"/>
      <c r="O25" s="58"/>
      <c r="P25" s="58"/>
      <c r="Q25" s="60"/>
      <c r="R25" s="57"/>
      <c r="S25" s="58"/>
      <c r="T25" s="58"/>
      <c r="U25" s="60"/>
      <c r="V25" s="57"/>
      <c r="W25" s="58"/>
      <c r="X25" s="58"/>
      <c r="Y25" s="61"/>
      <c r="Z25" s="59"/>
      <c r="AA25" s="58"/>
      <c r="AB25" s="58"/>
      <c r="AC25" s="60"/>
      <c r="AD25" s="57"/>
      <c r="AE25" s="58"/>
      <c r="AF25" s="58"/>
      <c r="AG25" s="60"/>
      <c r="AH25" s="57"/>
      <c r="AI25" s="58"/>
      <c r="AJ25" s="58"/>
      <c r="AK25" s="61"/>
      <c r="AL25" s="59"/>
      <c r="AM25" s="58"/>
      <c r="AN25" s="58"/>
      <c r="AO25" s="60"/>
      <c r="AP25" s="57"/>
      <c r="AQ25" s="58"/>
      <c r="AR25" s="58"/>
      <c r="AS25" s="60"/>
      <c r="AT25" s="57"/>
      <c r="AU25" s="58"/>
      <c r="AV25" s="58"/>
      <c r="AW25" s="61"/>
      <c r="AX25" s="59"/>
      <c r="AY25" s="58"/>
      <c r="AZ25" s="58"/>
      <c r="BA25" s="61"/>
      <c r="BB25" s="59"/>
      <c r="BC25" s="58"/>
      <c r="BD25" s="58"/>
      <c r="BE25" s="61"/>
    </row>
    <row r="26" spans="1:57" ht="15.75">
      <c r="A26" s="28" t="s">
        <v>16</v>
      </c>
      <c r="B26" s="6">
        <f>SUM(B27:B28)</f>
        <v>0</v>
      </c>
      <c r="C26" s="4"/>
      <c r="D26" s="4"/>
      <c r="E26" s="15"/>
      <c r="F26" s="14">
        <f>SUM(F27:F28)</f>
        <v>0</v>
      </c>
      <c r="G26" s="4"/>
      <c r="H26" s="4"/>
      <c r="I26" s="15"/>
      <c r="J26" s="14">
        <f>SUM(J27:J28)</f>
        <v>0</v>
      </c>
      <c r="K26" s="4"/>
      <c r="L26" s="4"/>
      <c r="M26" s="17"/>
      <c r="N26" s="6">
        <f>SUM(N27:N28)</f>
        <v>0</v>
      </c>
      <c r="O26" s="4"/>
      <c r="P26" s="4"/>
      <c r="Q26" s="15"/>
      <c r="R26" s="14">
        <f>SUM(R27:R28)</f>
        <v>0</v>
      </c>
      <c r="S26" s="4"/>
      <c r="T26" s="4"/>
      <c r="U26" s="15"/>
      <c r="V26" s="14">
        <f>SUM(V27:V28)</f>
        <v>0</v>
      </c>
      <c r="W26" s="4"/>
      <c r="X26" s="4"/>
      <c r="Y26" s="17"/>
      <c r="Z26" s="6">
        <f>SUM(Z27:Z28)</f>
        <v>0</v>
      </c>
      <c r="AA26" s="4"/>
      <c r="AB26" s="4"/>
      <c r="AC26" s="15"/>
      <c r="AD26" s="14">
        <f>SUM(AD27:AD28)</f>
        <v>0</v>
      </c>
      <c r="AE26" s="4"/>
      <c r="AF26" s="4"/>
      <c r="AG26" s="15"/>
      <c r="AH26" s="14">
        <f>SUM(AH27:AH28)</f>
        <v>0</v>
      </c>
      <c r="AI26" s="4"/>
      <c r="AJ26" s="4"/>
      <c r="AK26" s="17"/>
      <c r="AL26" s="6">
        <f>SUM(AL27:AL28)</f>
        <v>0</v>
      </c>
      <c r="AM26" s="4"/>
      <c r="AN26" s="4"/>
      <c r="AO26" s="15"/>
      <c r="AP26" s="14">
        <f>SUM(AP27:AP28)</f>
        <v>0</v>
      </c>
      <c r="AQ26" s="4"/>
      <c r="AR26" s="4"/>
      <c r="AS26" s="15"/>
      <c r="AT26" s="14">
        <f>SUM(AT27:AT28)</f>
        <v>0</v>
      </c>
      <c r="AU26" s="4"/>
      <c r="AV26" s="4"/>
      <c r="AW26" s="17"/>
      <c r="AX26" s="6">
        <f>SUM(AX27:AX28)</f>
        <v>0</v>
      </c>
      <c r="AY26" s="4"/>
      <c r="AZ26" s="4"/>
      <c r="BA26" s="17"/>
      <c r="BB26" s="6">
        <f>SUM(BB27:BB28)</f>
        <v>0</v>
      </c>
      <c r="BC26" s="4"/>
      <c r="BD26" s="4"/>
      <c r="BE26" s="17"/>
    </row>
    <row r="27" spans="1:57" ht="12.75">
      <c r="A27" s="29" t="s">
        <v>17</v>
      </c>
      <c r="B27" s="59"/>
      <c r="C27" s="58"/>
      <c r="D27" s="58"/>
      <c r="E27" s="60"/>
      <c r="F27" s="57"/>
      <c r="G27" s="58"/>
      <c r="H27" s="58"/>
      <c r="I27" s="60"/>
      <c r="J27" s="57"/>
      <c r="K27" s="58"/>
      <c r="L27" s="58"/>
      <c r="M27" s="61"/>
      <c r="N27" s="59"/>
      <c r="O27" s="58"/>
      <c r="P27" s="58"/>
      <c r="Q27" s="60"/>
      <c r="R27" s="57"/>
      <c r="S27" s="58"/>
      <c r="T27" s="58"/>
      <c r="U27" s="60"/>
      <c r="V27" s="57"/>
      <c r="W27" s="58"/>
      <c r="X27" s="58"/>
      <c r="Y27" s="61"/>
      <c r="Z27" s="59"/>
      <c r="AA27" s="58"/>
      <c r="AB27" s="58"/>
      <c r="AC27" s="60"/>
      <c r="AD27" s="57"/>
      <c r="AE27" s="58"/>
      <c r="AF27" s="58"/>
      <c r="AG27" s="60"/>
      <c r="AH27" s="57"/>
      <c r="AI27" s="58"/>
      <c r="AJ27" s="58"/>
      <c r="AK27" s="61"/>
      <c r="AL27" s="59"/>
      <c r="AM27" s="58"/>
      <c r="AN27" s="58"/>
      <c r="AO27" s="60"/>
      <c r="AP27" s="57"/>
      <c r="AQ27" s="58"/>
      <c r="AR27" s="58"/>
      <c r="AS27" s="60"/>
      <c r="AT27" s="57"/>
      <c r="AU27" s="58"/>
      <c r="AV27" s="58"/>
      <c r="AW27" s="61"/>
      <c r="AX27" s="59"/>
      <c r="AY27" s="58"/>
      <c r="AZ27" s="58"/>
      <c r="BA27" s="61"/>
      <c r="BB27" s="59"/>
      <c r="BC27" s="58"/>
      <c r="BD27" s="58"/>
      <c r="BE27" s="61"/>
    </row>
    <row r="28" spans="1:57" ht="12.75">
      <c r="A28" s="29" t="s">
        <v>18</v>
      </c>
      <c r="B28" s="59"/>
      <c r="C28" s="58"/>
      <c r="D28" s="58"/>
      <c r="E28" s="60"/>
      <c r="F28" s="57"/>
      <c r="G28" s="58"/>
      <c r="H28" s="58"/>
      <c r="I28" s="60"/>
      <c r="J28" s="57"/>
      <c r="K28" s="58"/>
      <c r="L28" s="58"/>
      <c r="M28" s="61"/>
      <c r="N28" s="59"/>
      <c r="O28" s="58"/>
      <c r="P28" s="58"/>
      <c r="Q28" s="60"/>
      <c r="R28" s="57"/>
      <c r="S28" s="58"/>
      <c r="T28" s="58"/>
      <c r="U28" s="60"/>
      <c r="V28" s="57"/>
      <c r="W28" s="58"/>
      <c r="X28" s="58"/>
      <c r="Y28" s="61"/>
      <c r="Z28" s="59"/>
      <c r="AA28" s="58"/>
      <c r="AB28" s="58"/>
      <c r="AC28" s="60"/>
      <c r="AD28" s="57"/>
      <c r="AE28" s="58"/>
      <c r="AF28" s="58"/>
      <c r="AG28" s="60"/>
      <c r="AH28" s="57"/>
      <c r="AI28" s="58"/>
      <c r="AJ28" s="58"/>
      <c r="AK28" s="61"/>
      <c r="AL28" s="59"/>
      <c r="AM28" s="58"/>
      <c r="AN28" s="58"/>
      <c r="AO28" s="60"/>
      <c r="AP28" s="57"/>
      <c r="AQ28" s="58"/>
      <c r="AR28" s="58"/>
      <c r="AS28" s="60"/>
      <c r="AT28" s="57"/>
      <c r="AU28" s="58"/>
      <c r="AV28" s="58"/>
      <c r="AW28" s="61"/>
      <c r="AX28" s="59"/>
      <c r="AY28" s="58"/>
      <c r="AZ28" s="58"/>
      <c r="BA28" s="61"/>
      <c r="BB28" s="59"/>
      <c r="BC28" s="58"/>
      <c r="BD28" s="58"/>
      <c r="BE28" s="61"/>
    </row>
    <row r="29" spans="1:57" ht="31.5">
      <c r="A29" s="28" t="s">
        <v>19</v>
      </c>
      <c r="B29" s="6">
        <f>SUM(B30:B31)</f>
        <v>0</v>
      </c>
      <c r="C29" s="4"/>
      <c r="D29" s="4"/>
      <c r="E29" s="15"/>
      <c r="F29" s="14">
        <f>SUM(F30:F31)</f>
        <v>0</v>
      </c>
      <c r="G29" s="4"/>
      <c r="H29" s="4"/>
      <c r="I29" s="15"/>
      <c r="J29" s="14">
        <f>SUM(J30:J31)</f>
        <v>0</v>
      </c>
      <c r="K29" s="4"/>
      <c r="L29" s="4"/>
      <c r="M29" s="17"/>
      <c r="N29" s="6">
        <f>SUM(N30:N31)</f>
        <v>0</v>
      </c>
      <c r="O29" s="4"/>
      <c r="P29" s="4"/>
      <c r="Q29" s="15"/>
      <c r="R29" s="14">
        <f>SUM(R30:R31)</f>
        <v>0</v>
      </c>
      <c r="S29" s="4"/>
      <c r="T29" s="4"/>
      <c r="U29" s="15"/>
      <c r="V29" s="14">
        <f>SUM(V30:V31)</f>
        <v>0</v>
      </c>
      <c r="W29" s="4"/>
      <c r="X29" s="4"/>
      <c r="Y29" s="17"/>
      <c r="Z29" s="6">
        <f>SUM(Z30:Z31)</f>
        <v>0</v>
      </c>
      <c r="AA29" s="4"/>
      <c r="AB29" s="4"/>
      <c r="AC29" s="15"/>
      <c r="AD29" s="14">
        <f>SUM(AD30:AD31)</f>
        <v>0</v>
      </c>
      <c r="AE29" s="4"/>
      <c r="AF29" s="4"/>
      <c r="AG29" s="15"/>
      <c r="AH29" s="14">
        <f>SUM(AH30:AH31)</f>
        <v>0</v>
      </c>
      <c r="AI29" s="4"/>
      <c r="AJ29" s="4"/>
      <c r="AK29" s="17"/>
      <c r="AL29" s="6">
        <f>SUM(AL30:AL31)</f>
        <v>0</v>
      </c>
      <c r="AM29" s="4"/>
      <c r="AN29" s="4"/>
      <c r="AO29" s="15"/>
      <c r="AP29" s="14">
        <f>SUM(AP30:AP31)</f>
        <v>0</v>
      </c>
      <c r="AQ29" s="4"/>
      <c r="AR29" s="4"/>
      <c r="AS29" s="15"/>
      <c r="AT29" s="14">
        <f>SUM(AT30:AT31)</f>
        <v>0</v>
      </c>
      <c r="AU29" s="4"/>
      <c r="AV29" s="4"/>
      <c r="AW29" s="17"/>
      <c r="AX29" s="6">
        <f>SUM(AX30:AX31)</f>
        <v>0</v>
      </c>
      <c r="AY29" s="4"/>
      <c r="AZ29" s="4"/>
      <c r="BA29" s="17"/>
      <c r="BB29" s="6">
        <f>SUM(BB30:BB31)</f>
        <v>0</v>
      </c>
      <c r="BC29" s="4"/>
      <c r="BD29" s="4"/>
      <c r="BE29" s="17"/>
    </row>
    <row r="30" spans="1:57" ht="12.75">
      <c r="A30" s="29" t="s">
        <v>20</v>
      </c>
      <c r="B30" s="59"/>
      <c r="C30" s="58"/>
      <c r="D30" s="58"/>
      <c r="E30" s="60"/>
      <c r="F30" s="57"/>
      <c r="G30" s="58"/>
      <c r="H30" s="58"/>
      <c r="I30" s="60"/>
      <c r="J30" s="57"/>
      <c r="K30" s="58"/>
      <c r="L30" s="58"/>
      <c r="M30" s="61"/>
      <c r="N30" s="59"/>
      <c r="O30" s="58"/>
      <c r="P30" s="58"/>
      <c r="Q30" s="60"/>
      <c r="R30" s="57"/>
      <c r="S30" s="58"/>
      <c r="T30" s="58"/>
      <c r="U30" s="60"/>
      <c r="V30" s="57"/>
      <c r="W30" s="58"/>
      <c r="X30" s="58"/>
      <c r="Y30" s="61"/>
      <c r="Z30" s="59"/>
      <c r="AA30" s="58"/>
      <c r="AB30" s="58"/>
      <c r="AC30" s="60"/>
      <c r="AD30" s="57"/>
      <c r="AE30" s="58"/>
      <c r="AF30" s="58"/>
      <c r="AG30" s="60"/>
      <c r="AH30" s="57"/>
      <c r="AI30" s="58"/>
      <c r="AJ30" s="58"/>
      <c r="AK30" s="61"/>
      <c r="AL30" s="59"/>
      <c r="AM30" s="58"/>
      <c r="AN30" s="58"/>
      <c r="AO30" s="60"/>
      <c r="AP30" s="57"/>
      <c r="AQ30" s="58"/>
      <c r="AR30" s="58"/>
      <c r="AS30" s="60"/>
      <c r="AT30" s="57"/>
      <c r="AU30" s="58"/>
      <c r="AV30" s="58"/>
      <c r="AW30" s="61"/>
      <c r="AX30" s="59"/>
      <c r="AY30" s="58"/>
      <c r="AZ30" s="58"/>
      <c r="BA30" s="61"/>
      <c r="BB30" s="59"/>
      <c r="BC30" s="58"/>
      <c r="BD30" s="58"/>
      <c r="BE30" s="61"/>
    </row>
    <row r="31" spans="1:57" ht="12.75">
      <c r="A31" s="29" t="s">
        <v>21</v>
      </c>
      <c r="B31" s="59"/>
      <c r="C31" s="58"/>
      <c r="D31" s="58"/>
      <c r="E31" s="60"/>
      <c r="F31" s="57"/>
      <c r="G31" s="58"/>
      <c r="H31" s="58"/>
      <c r="I31" s="60"/>
      <c r="J31" s="57"/>
      <c r="K31" s="58"/>
      <c r="L31" s="58"/>
      <c r="M31" s="61"/>
      <c r="N31" s="59"/>
      <c r="O31" s="58"/>
      <c r="P31" s="58"/>
      <c r="Q31" s="60"/>
      <c r="R31" s="57"/>
      <c r="S31" s="58"/>
      <c r="T31" s="58"/>
      <c r="U31" s="60"/>
      <c r="V31" s="57"/>
      <c r="W31" s="58"/>
      <c r="X31" s="58"/>
      <c r="Y31" s="61"/>
      <c r="Z31" s="59"/>
      <c r="AA31" s="58"/>
      <c r="AB31" s="58"/>
      <c r="AC31" s="60"/>
      <c r="AD31" s="57"/>
      <c r="AE31" s="58"/>
      <c r="AF31" s="58"/>
      <c r="AG31" s="60"/>
      <c r="AH31" s="57"/>
      <c r="AI31" s="58"/>
      <c r="AJ31" s="58"/>
      <c r="AK31" s="61"/>
      <c r="AL31" s="59"/>
      <c r="AM31" s="58"/>
      <c r="AN31" s="58"/>
      <c r="AO31" s="60"/>
      <c r="AP31" s="57"/>
      <c r="AQ31" s="58"/>
      <c r="AR31" s="58"/>
      <c r="AS31" s="60"/>
      <c r="AT31" s="57"/>
      <c r="AU31" s="58"/>
      <c r="AV31" s="58"/>
      <c r="AW31" s="61"/>
      <c r="AX31" s="59"/>
      <c r="AY31" s="58"/>
      <c r="AZ31" s="58"/>
      <c r="BA31" s="61"/>
      <c r="BB31" s="59"/>
      <c r="BC31" s="58"/>
      <c r="BD31" s="58"/>
      <c r="BE31" s="61"/>
    </row>
    <row r="32" spans="1:57" ht="15.75">
      <c r="A32" s="28" t="s">
        <v>22</v>
      </c>
      <c r="B32" s="6">
        <f>SUM(B33:B34)</f>
        <v>0</v>
      </c>
      <c r="C32" s="4"/>
      <c r="D32" s="4"/>
      <c r="E32" s="15"/>
      <c r="F32" s="14">
        <f>SUM(F33:F34)</f>
        <v>0</v>
      </c>
      <c r="G32" s="4"/>
      <c r="H32" s="4"/>
      <c r="I32" s="15"/>
      <c r="J32" s="14">
        <f>SUM(J33:J34)</f>
        <v>0</v>
      </c>
      <c r="K32" s="4"/>
      <c r="L32" s="4"/>
      <c r="M32" s="17"/>
      <c r="N32" s="6">
        <f>SUM(N33:N34)</f>
        <v>0</v>
      </c>
      <c r="O32" s="4"/>
      <c r="P32" s="4"/>
      <c r="Q32" s="15"/>
      <c r="R32" s="14">
        <f>SUM(R33:R34)</f>
        <v>0</v>
      </c>
      <c r="S32" s="4"/>
      <c r="T32" s="4"/>
      <c r="U32" s="15"/>
      <c r="V32" s="14">
        <f>SUM(V33:V34)</f>
        <v>0</v>
      </c>
      <c r="W32" s="4"/>
      <c r="X32" s="4"/>
      <c r="Y32" s="17"/>
      <c r="Z32" s="6">
        <f>SUM(Z33:Z34)</f>
        <v>0</v>
      </c>
      <c r="AA32" s="4"/>
      <c r="AB32" s="4"/>
      <c r="AC32" s="15"/>
      <c r="AD32" s="14">
        <f>SUM(AD33:AD34)</f>
        <v>0</v>
      </c>
      <c r="AE32" s="4"/>
      <c r="AF32" s="4"/>
      <c r="AG32" s="15"/>
      <c r="AH32" s="14">
        <f>SUM(AH33:AH34)</f>
        <v>0</v>
      </c>
      <c r="AI32" s="4"/>
      <c r="AJ32" s="4"/>
      <c r="AK32" s="17"/>
      <c r="AL32" s="6">
        <f>SUM(AL33:AL34)</f>
        <v>0</v>
      </c>
      <c r="AM32" s="4"/>
      <c r="AN32" s="4"/>
      <c r="AO32" s="15"/>
      <c r="AP32" s="14">
        <f>SUM(AP33:AP34)</f>
        <v>0</v>
      </c>
      <c r="AQ32" s="4"/>
      <c r="AR32" s="4"/>
      <c r="AS32" s="15"/>
      <c r="AT32" s="14">
        <f>SUM(AT33:AT34)</f>
        <v>0</v>
      </c>
      <c r="AU32" s="4"/>
      <c r="AV32" s="4"/>
      <c r="AW32" s="17"/>
      <c r="AX32" s="6">
        <f>SUM(AX33:AX34)</f>
        <v>0</v>
      </c>
      <c r="AY32" s="4"/>
      <c r="AZ32" s="4"/>
      <c r="BA32" s="17"/>
      <c r="BB32" s="6">
        <f>SUM(BB33:BB34)</f>
        <v>0</v>
      </c>
      <c r="BC32" s="4"/>
      <c r="BD32" s="4"/>
      <c r="BE32" s="17"/>
    </row>
    <row r="33" spans="1:57" ht="12.75">
      <c r="A33" s="42" t="s">
        <v>83</v>
      </c>
      <c r="B33" s="59"/>
      <c r="C33" s="58"/>
      <c r="D33" s="58"/>
      <c r="E33" s="60"/>
      <c r="F33" s="57"/>
      <c r="G33" s="58"/>
      <c r="H33" s="58"/>
      <c r="I33" s="60"/>
      <c r="J33" s="57"/>
      <c r="K33" s="58"/>
      <c r="L33" s="58"/>
      <c r="M33" s="61"/>
      <c r="N33" s="59"/>
      <c r="O33" s="58"/>
      <c r="P33" s="58"/>
      <c r="Q33" s="60"/>
      <c r="R33" s="57"/>
      <c r="S33" s="58"/>
      <c r="T33" s="58"/>
      <c r="U33" s="60"/>
      <c r="V33" s="57"/>
      <c r="W33" s="58"/>
      <c r="X33" s="58"/>
      <c r="Y33" s="61"/>
      <c r="Z33" s="59"/>
      <c r="AA33" s="58"/>
      <c r="AB33" s="58"/>
      <c r="AC33" s="60"/>
      <c r="AD33" s="57"/>
      <c r="AE33" s="58"/>
      <c r="AF33" s="58"/>
      <c r="AG33" s="60"/>
      <c r="AH33" s="57"/>
      <c r="AI33" s="58"/>
      <c r="AJ33" s="58"/>
      <c r="AK33" s="61"/>
      <c r="AL33" s="59"/>
      <c r="AM33" s="58"/>
      <c r="AN33" s="58"/>
      <c r="AO33" s="60"/>
      <c r="AP33" s="57"/>
      <c r="AQ33" s="58"/>
      <c r="AR33" s="58"/>
      <c r="AS33" s="60"/>
      <c r="AT33" s="57"/>
      <c r="AU33" s="58"/>
      <c r="AV33" s="58"/>
      <c r="AW33" s="61"/>
      <c r="AX33" s="59"/>
      <c r="AY33" s="58"/>
      <c r="AZ33" s="58"/>
      <c r="BA33" s="61"/>
      <c r="BB33" s="59"/>
      <c r="BC33" s="58"/>
      <c r="BD33" s="58"/>
      <c r="BE33" s="61"/>
    </row>
    <row r="34" spans="1:57" ht="12.75">
      <c r="A34" s="35" t="s">
        <v>84</v>
      </c>
      <c r="B34" s="59"/>
      <c r="C34" s="58"/>
      <c r="D34" s="58"/>
      <c r="E34" s="60"/>
      <c r="F34" s="57"/>
      <c r="G34" s="58"/>
      <c r="H34" s="58"/>
      <c r="I34" s="60"/>
      <c r="J34" s="57"/>
      <c r="K34" s="58"/>
      <c r="L34" s="58"/>
      <c r="M34" s="61"/>
      <c r="N34" s="59"/>
      <c r="O34" s="58"/>
      <c r="P34" s="58"/>
      <c r="Q34" s="60"/>
      <c r="R34" s="57"/>
      <c r="S34" s="58"/>
      <c r="T34" s="58"/>
      <c r="U34" s="60"/>
      <c r="V34" s="57"/>
      <c r="W34" s="58"/>
      <c r="X34" s="58"/>
      <c r="Y34" s="61"/>
      <c r="Z34" s="59"/>
      <c r="AA34" s="58"/>
      <c r="AB34" s="58"/>
      <c r="AC34" s="60"/>
      <c r="AD34" s="57"/>
      <c r="AE34" s="58"/>
      <c r="AF34" s="58"/>
      <c r="AG34" s="60"/>
      <c r="AH34" s="57"/>
      <c r="AI34" s="58"/>
      <c r="AJ34" s="58"/>
      <c r="AK34" s="61"/>
      <c r="AL34" s="59"/>
      <c r="AM34" s="58"/>
      <c r="AN34" s="58"/>
      <c r="AO34" s="60"/>
      <c r="AP34" s="57"/>
      <c r="AQ34" s="58"/>
      <c r="AR34" s="58"/>
      <c r="AS34" s="60"/>
      <c r="AT34" s="57"/>
      <c r="AU34" s="58"/>
      <c r="AV34" s="58"/>
      <c r="AW34" s="61"/>
      <c r="AX34" s="59"/>
      <c r="AY34" s="58"/>
      <c r="AZ34" s="58"/>
      <c r="BA34" s="61"/>
      <c r="BB34" s="59"/>
      <c r="BC34" s="58"/>
      <c r="BD34" s="58"/>
      <c r="BE34" s="61"/>
    </row>
    <row r="35" spans="1:57" ht="15.75">
      <c r="A35" s="28" t="s">
        <v>41</v>
      </c>
      <c r="B35" s="6">
        <f>SUM(B36:B42)</f>
        <v>0</v>
      </c>
      <c r="C35" s="4"/>
      <c r="D35" s="4"/>
      <c r="E35" s="15"/>
      <c r="F35" s="14">
        <f>SUM(F36:F42)</f>
        <v>0</v>
      </c>
      <c r="G35" s="4"/>
      <c r="H35" s="4"/>
      <c r="I35" s="15"/>
      <c r="J35" s="14">
        <f>SUM(J36:J42)</f>
        <v>0</v>
      </c>
      <c r="K35" s="4"/>
      <c r="L35" s="4"/>
      <c r="M35" s="17"/>
      <c r="N35" s="6">
        <f>SUM(N36:N42)</f>
        <v>0</v>
      </c>
      <c r="O35" s="4"/>
      <c r="P35" s="4"/>
      <c r="Q35" s="15"/>
      <c r="R35" s="14">
        <f>SUM(R36:R42)</f>
        <v>0</v>
      </c>
      <c r="S35" s="4"/>
      <c r="T35" s="4"/>
      <c r="U35" s="15"/>
      <c r="V35" s="14">
        <f>SUM(V36:V42)</f>
        <v>0</v>
      </c>
      <c r="W35" s="4"/>
      <c r="X35" s="4"/>
      <c r="Y35" s="17"/>
      <c r="Z35" s="6">
        <f>SUM(Z36:Z42)</f>
        <v>0</v>
      </c>
      <c r="AA35" s="4"/>
      <c r="AB35" s="4"/>
      <c r="AC35" s="15"/>
      <c r="AD35" s="14">
        <f>SUM(AD36:AD42)</f>
        <v>0</v>
      </c>
      <c r="AE35" s="4"/>
      <c r="AF35" s="4"/>
      <c r="AG35" s="15"/>
      <c r="AH35" s="14">
        <f>SUM(AH36:AH42)</f>
        <v>0</v>
      </c>
      <c r="AI35" s="4"/>
      <c r="AJ35" s="4"/>
      <c r="AK35" s="17"/>
      <c r="AL35" s="6">
        <f>SUM(AL36:AL42)</f>
        <v>0</v>
      </c>
      <c r="AM35" s="4"/>
      <c r="AN35" s="4"/>
      <c r="AO35" s="15"/>
      <c r="AP35" s="14">
        <f>SUM(AP36:AP42)</f>
        <v>0</v>
      </c>
      <c r="AQ35" s="4"/>
      <c r="AR35" s="4"/>
      <c r="AS35" s="15"/>
      <c r="AT35" s="14">
        <f>SUM(AT36:AT42)</f>
        <v>0</v>
      </c>
      <c r="AU35" s="4"/>
      <c r="AV35" s="4"/>
      <c r="AW35" s="17"/>
      <c r="AX35" s="6">
        <f>SUM(AX36:AX42)</f>
        <v>0</v>
      </c>
      <c r="AY35" s="4"/>
      <c r="AZ35" s="4"/>
      <c r="BA35" s="17"/>
      <c r="BB35" s="6">
        <f>SUM(BB36:BB42)</f>
        <v>0</v>
      </c>
      <c r="BC35" s="4"/>
      <c r="BD35" s="4"/>
      <c r="BE35" s="17"/>
    </row>
    <row r="36" spans="1:57" ht="12.75">
      <c r="A36" s="29" t="s">
        <v>23</v>
      </c>
      <c r="B36" s="59"/>
      <c r="C36" s="58"/>
      <c r="D36" s="58"/>
      <c r="E36" s="60"/>
      <c r="F36" s="57"/>
      <c r="G36" s="58"/>
      <c r="H36" s="58"/>
      <c r="I36" s="60"/>
      <c r="J36" s="57"/>
      <c r="K36" s="58"/>
      <c r="L36" s="58"/>
      <c r="M36" s="61"/>
      <c r="N36" s="59"/>
      <c r="O36" s="58"/>
      <c r="P36" s="58"/>
      <c r="Q36" s="60"/>
      <c r="R36" s="57"/>
      <c r="S36" s="58"/>
      <c r="T36" s="58"/>
      <c r="U36" s="60"/>
      <c r="V36" s="57"/>
      <c r="W36" s="58"/>
      <c r="X36" s="58"/>
      <c r="Y36" s="61"/>
      <c r="Z36" s="59"/>
      <c r="AA36" s="58"/>
      <c r="AB36" s="58"/>
      <c r="AC36" s="60"/>
      <c r="AD36" s="57"/>
      <c r="AE36" s="58"/>
      <c r="AF36" s="58"/>
      <c r="AG36" s="60"/>
      <c r="AH36" s="57"/>
      <c r="AI36" s="58"/>
      <c r="AJ36" s="58"/>
      <c r="AK36" s="61"/>
      <c r="AL36" s="59"/>
      <c r="AM36" s="58"/>
      <c r="AN36" s="58"/>
      <c r="AO36" s="60"/>
      <c r="AP36" s="57"/>
      <c r="AQ36" s="58"/>
      <c r="AR36" s="58"/>
      <c r="AS36" s="60"/>
      <c r="AT36" s="57"/>
      <c r="AU36" s="58"/>
      <c r="AV36" s="58"/>
      <c r="AW36" s="61"/>
      <c r="AX36" s="59"/>
      <c r="AY36" s="58"/>
      <c r="AZ36" s="58"/>
      <c r="BA36" s="61"/>
      <c r="BB36" s="59"/>
      <c r="BC36" s="58"/>
      <c r="BD36" s="58"/>
      <c r="BE36" s="61"/>
    </row>
    <row r="37" spans="1:57" ht="12.75">
      <c r="A37" s="29" t="s">
        <v>24</v>
      </c>
      <c r="B37" s="59"/>
      <c r="C37" s="58"/>
      <c r="D37" s="58"/>
      <c r="E37" s="60"/>
      <c r="F37" s="57"/>
      <c r="G37" s="58"/>
      <c r="H37" s="58"/>
      <c r="I37" s="60"/>
      <c r="J37" s="57"/>
      <c r="K37" s="58"/>
      <c r="L37" s="58"/>
      <c r="M37" s="61"/>
      <c r="N37" s="59"/>
      <c r="O37" s="58"/>
      <c r="P37" s="58"/>
      <c r="Q37" s="60"/>
      <c r="R37" s="57"/>
      <c r="S37" s="58"/>
      <c r="T37" s="58"/>
      <c r="U37" s="60"/>
      <c r="V37" s="57"/>
      <c r="W37" s="58"/>
      <c r="X37" s="58"/>
      <c r="Y37" s="61"/>
      <c r="Z37" s="59"/>
      <c r="AA37" s="58"/>
      <c r="AB37" s="58"/>
      <c r="AC37" s="60"/>
      <c r="AD37" s="57"/>
      <c r="AE37" s="58"/>
      <c r="AF37" s="58"/>
      <c r="AG37" s="60"/>
      <c r="AH37" s="57"/>
      <c r="AI37" s="58"/>
      <c r="AJ37" s="58"/>
      <c r="AK37" s="61"/>
      <c r="AL37" s="59"/>
      <c r="AM37" s="58"/>
      <c r="AN37" s="58"/>
      <c r="AO37" s="60"/>
      <c r="AP37" s="57"/>
      <c r="AQ37" s="58"/>
      <c r="AR37" s="58"/>
      <c r="AS37" s="60"/>
      <c r="AT37" s="57"/>
      <c r="AU37" s="58"/>
      <c r="AV37" s="58"/>
      <c r="AW37" s="61"/>
      <c r="AX37" s="59"/>
      <c r="AY37" s="58"/>
      <c r="AZ37" s="58"/>
      <c r="BA37" s="61"/>
      <c r="BB37" s="59"/>
      <c r="BC37" s="58"/>
      <c r="BD37" s="58"/>
      <c r="BE37" s="61"/>
    </row>
    <row r="38" spans="1:57" ht="12.75">
      <c r="A38" s="29" t="s">
        <v>25</v>
      </c>
      <c r="B38" s="59"/>
      <c r="C38" s="58"/>
      <c r="D38" s="58"/>
      <c r="E38" s="60"/>
      <c r="F38" s="57"/>
      <c r="G38" s="58"/>
      <c r="H38" s="58"/>
      <c r="I38" s="60"/>
      <c r="J38" s="57"/>
      <c r="K38" s="58"/>
      <c r="L38" s="58"/>
      <c r="M38" s="61"/>
      <c r="N38" s="59"/>
      <c r="O38" s="58"/>
      <c r="P38" s="58"/>
      <c r="Q38" s="60"/>
      <c r="R38" s="57"/>
      <c r="S38" s="58"/>
      <c r="T38" s="58"/>
      <c r="U38" s="60"/>
      <c r="V38" s="57"/>
      <c r="W38" s="58"/>
      <c r="X38" s="58"/>
      <c r="Y38" s="61"/>
      <c r="Z38" s="59"/>
      <c r="AA38" s="58"/>
      <c r="AB38" s="58"/>
      <c r="AC38" s="60"/>
      <c r="AD38" s="57"/>
      <c r="AE38" s="58"/>
      <c r="AF38" s="58"/>
      <c r="AG38" s="60"/>
      <c r="AH38" s="57"/>
      <c r="AI38" s="58"/>
      <c r="AJ38" s="58"/>
      <c r="AK38" s="61"/>
      <c r="AL38" s="59"/>
      <c r="AM38" s="58"/>
      <c r="AN38" s="58"/>
      <c r="AO38" s="60"/>
      <c r="AP38" s="57"/>
      <c r="AQ38" s="58"/>
      <c r="AR38" s="58"/>
      <c r="AS38" s="60"/>
      <c r="AT38" s="57"/>
      <c r="AU38" s="58"/>
      <c r="AV38" s="58"/>
      <c r="AW38" s="61"/>
      <c r="AX38" s="59"/>
      <c r="AY38" s="58"/>
      <c r="AZ38" s="58"/>
      <c r="BA38" s="61"/>
      <c r="BB38" s="59"/>
      <c r="BC38" s="58"/>
      <c r="BD38" s="58"/>
      <c r="BE38" s="61"/>
    </row>
    <row r="39" spans="1:57" ht="12.75">
      <c r="A39" s="29" t="s">
        <v>26</v>
      </c>
      <c r="B39" s="59"/>
      <c r="C39" s="58"/>
      <c r="D39" s="58"/>
      <c r="E39" s="60"/>
      <c r="F39" s="57"/>
      <c r="G39" s="58"/>
      <c r="H39" s="58"/>
      <c r="I39" s="60"/>
      <c r="J39" s="57"/>
      <c r="K39" s="58"/>
      <c r="L39" s="58"/>
      <c r="M39" s="61"/>
      <c r="N39" s="59"/>
      <c r="O39" s="58"/>
      <c r="P39" s="58"/>
      <c r="Q39" s="60"/>
      <c r="R39" s="57"/>
      <c r="S39" s="58"/>
      <c r="T39" s="58"/>
      <c r="U39" s="60"/>
      <c r="V39" s="57"/>
      <c r="W39" s="58"/>
      <c r="X39" s="58"/>
      <c r="Y39" s="61"/>
      <c r="Z39" s="59"/>
      <c r="AA39" s="58"/>
      <c r="AB39" s="58"/>
      <c r="AC39" s="60"/>
      <c r="AD39" s="57"/>
      <c r="AE39" s="58"/>
      <c r="AF39" s="58"/>
      <c r="AG39" s="60"/>
      <c r="AH39" s="57"/>
      <c r="AI39" s="58"/>
      <c r="AJ39" s="58"/>
      <c r="AK39" s="61"/>
      <c r="AL39" s="59"/>
      <c r="AM39" s="58"/>
      <c r="AN39" s="58"/>
      <c r="AO39" s="60"/>
      <c r="AP39" s="57"/>
      <c r="AQ39" s="58"/>
      <c r="AR39" s="58"/>
      <c r="AS39" s="60"/>
      <c r="AT39" s="57"/>
      <c r="AU39" s="58"/>
      <c r="AV39" s="58"/>
      <c r="AW39" s="61"/>
      <c r="AX39" s="59"/>
      <c r="AY39" s="58"/>
      <c r="AZ39" s="58"/>
      <c r="BA39" s="61"/>
      <c r="BB39" s="59"/>
      <c r="BC39" s="58"/>
      <c r="BD39" s="58"/>
      <c r="BE39" s="61"/>
    </row>
    <row r="40" spans="1:57" ht="25.5">
      <c r="A40" s="29" t="s">
        <v>27</v>
      </c>
      <c r="B40" s="59"/>
      <c r="C40" s="58"/>
      <c r="D40" s="58"/>
      <c r="E40" s="60"/>
      <c r="F40" s="57"/>
      <c r="G40" s="58"/>
      <c r="H40" s="58"/>
      <c r="I40" s="60"/>
      <c r="J40" s="57"/>
      <c r="K40" s="58"/>
      <c r="L40" s="58"/>
      <c r="M40" s="61"/>
      <c r="N40" s="59"/>
      <c r="O40" s="58"/>
      <c r="P40" s="58"/>
      <c r="Q40" s="60"/>
      <c r="R40" s="57"/>
      <c r="S40" s="58"/>
      <c r="T40" s="58"/>
      <c r="U40" s="60"/>
      <c r="V40" s="57"/>
      <c r="W40" s="58"/>
      <c r="X40" s="58"/>
      <c r="Y40" s="61"/>
      <c r="Z40" s="59"/>
      <c r="AA40" s="58"/>
      <c r="AB40" s="58"/>
      <c r="AC40" s="60"/>
      <c r="AD40" s="57"/>
      <c r="AE40" s="58"/>
      <c r="AF40" s="58"/>
      <c r="AG40" s="60"/>
      <c r="AH40" s="57"/>
      <c r="AI40" s="58"/>
      <c r="AJ40" s="58"/>
      <c r="AK40" s="61"/>
      <c r="AL40" s="59"/>
      <c r="AM40" s="58"/>
      <c r="AN40" s="58"/>
      <c r="AO40" s="60"/>
      <c r="AP40" s="57"/>
      <c r="AQ40" s="58"/>
      <c r="AR40" s="58"/>
      <c r="AS40" s="60"/>
      <c r="AT40" s="57"/>
      <c r="AU40" s="58"/>
      <c r="AV40" s="58"/>
      <c r="AW40" s="61"/>
      <c r="AX40" s="59"/>
      <c r="AY40" s="58"/>
      <c r="AZ40" s="58"/>
      <c r="BA40" s="61"/>
      <c r="BB40" s="59"/>
      <c r="BC40" s="58"/>
      <c r="BD40" s="58"/>
      <c r="BE40" s="61"/>
    </row>
    <row r="41" spans="1:57" ht="12.75">
      <c r="A41" s="29" t="s">
        <v>28</v>
      </c>
      <c r="B41" s="59"/>
      <c r="C41" s="58"/>
      <c r="D41" s="58"/>
      <c r="E41" s="60"/>
      <c r="F41" s="57"/>
      <c r="G41" s="58"/>
      <c r="H41" s="58"/>
      <c r="I41" s="60"/>
      <c r="J41" s="57"/>
      <c r="K41" s="58"/>
      <c r="L41" s="58"/>
      <c r="M41" s="61"/>
      <c r="N41" s="59"/>
      <c r="O41" s="58"/>
      <c r="P41" s="58"/>
      <c r="Q41" s="60"/>
      <c r="R41" s="57"/>
      <c r="S41" s="58"/>
      <c r="T41" s="58"/>
      <c r="U41" s="60"/>
      <c r="V41" s="57"/>
      <c r="W41" s="58"/>
      <c r="X41" s="58"/>
      <c r="Y41" s="61"/>
      <c r="Z41" s="59"/>
      <c r="AA41" s="58"/>
      <c r="AB41" s="58"/>
      <c r="AC41" s="60"/>
      <c r="AD41" s="57"/>
      <c r="AE41" s="58"/>
      <c r="AF41" s="58"/>
      <c r="AG41" s="60"/>
      <c r="AH41" s="57"/>
      <c r="AI41" s="58"/>
      <c r="AJ41" s="58"/>
      <c r="AK41" s="61"/>
      <c r="AL41" s="59"/>
      <c r="AM41" s="58"/>
      <c r="AN41" s="58"/>
      <c r="AO41" s="60"/>
      <c r="AP41" s="57"/>
      <c r="AQ41" s="58"/>
      <c r="AR41" s="58"/>
      <c r="AS41" s="60"/>
      <c r="AT41" s="57"/>
      <c r="AU41" s="58"/>
      <c r="AV41" s="58"/>
      <c r="AW41" s="61"/>
      <c r="AX41" s="59"/>
      <c r="AY41" s="58"/>
      <c r="AZ41" s="58"/>
      <c r="BA41" s="61"/>
      <c r="BB41" s="59"/>
      <c r="BC41" s="58"/>
      <c r="BD41" s="58"/>
      <c r="BE41" s="61"/>
    </row>
    <row r="42" spans="1:57" ht="12.75">
      <c r="A42" s="29" t="s">
        <v>29</v>
      </c>
      <c r="B42" s="59"/>
      <c r="C42" s="58"/>
      <c r="D42" s="58"/>
      <c r="E42" s="60"/>
      <c r="F42" s="57"/>
      <c r="G42" s="58"/>
      <c r="H42" s="58"/>
      <c r="I42" s="60"/>
      <c r="J42" s="57"/>
      <c r="K42" s="58"/>
      <c r="L42" s="58"/>
      <c r="M42" s="61"/>
      <c r="N42" s="59"/>
      <c r="O42" s="58"/>
      <c r="P42" s="58"/>
      <c r="Q42" s="60"/>
      <c r="R42" s="57"/>
      <c r="S42" s="58"/>
      <c r="T42" s="58"/>
      <c r="U42" s="60"/>
      <c r="V42" s="57"/>
      <c r="W42" s="58"/>
      <c r="X42" s="58"/>
      <c r="Y42" s="61"/>
      <c r="Z42" s="59"/>
      <c r="AA42" s="58"/>
      <c r="AB42" s="58"/>
      <c r="AC42" s="60"/>
      <c r="AD42" s="57"/>
      <c r="AE42" s="58"/>
      <c r="AF42" s="58"/>
      <c r="AG42" s="60"/>
      <c r="AH42" s="57"/>
      <c r="AI42" s="58"/>
      <c r="AJ42" s="58"/>
      <c r="AK42" s="61"/>
      <c r="AL42" s="59"/>
      <c r="AM42" s="58"/>
      <c r="AN42" s="58"/>
      <c r="AO42" s="60"/>
      <c r="AP42" s="57"/>
      <c r="AQ42" s="58"/>
      <c r="AR42" s="58"/>
      <c r="AS42" s="60"/>
      <c r="AT42" s="57"/>
      <c r="AU42" s="58"/>
      <c r="AV42" s="58"/>
      <c r="AW42" s="61"/>
      <c r="AX42" s="59"/>
      <c r="AY42" s="58"/>
      <c r="AZ42" s="58"/>
      <c r="BA42" s="61"/>
      <c r="BB42" s="59"/>
      <c r="BC42" s="58"/>
      <c r="BD42" s="58"/>
      <c r="BE42" s="61"/>
    </row>
    <row r="43" spans="1:57" ht="12.75">
      <c r="A43" s="35" t="s">
        <v>82</v>
      </c>
      <c r="B43" s="59"/>
      <c r="C43" s="58"/>
      <c r="D43" s="58"/>
      <c r="E43" s="60"/>
      <c r="F43" s="57"/>
      <c r="G43" s="58"/>
      <c r="H43" s="58"/>
      <c r="I43" s="60"/>
      <c r="J43" s="57"/>
      <c r="K43" s="58"/>
      <c r="L43" s="58"/>
      <c r="M43" s="61"/>
      <c r="N43" s="59"/>
      <c r="O43" s="58"/>
      <c r="P43" s="58"/>
      <c r="Q43" s="60"/>
      <c r="R43" s="57"/>
      <c r="S43" s="58"/>
      <c r="T43" s="58"/>
      <c r="U43" s="60"/>
      <c r="V43" s="57"/>
      <c r="W43" s="58"/>
      <c r="X43" s="58"/>
      <c r="Y43" s="61"/>
      <c r="Z43" s="59"/>
      <c r="AA43" s="58"/>
      <c r="AB43" s="58"/>
      <c r="AC43" s="60"/>
      <c r="AD43" s="57"/>
      <c r="AE43" s="58"/>
      <c r="AF43" s="58"/>
      <c r="AG43" s="60"/>
      <c r="AH43" s="57"/>
      <c r="AI43" s="58"/>
      <c r="AJ43" s="58"/>
      <c r="AK43" s="61"/>
      <c r="AL43" s="59"/>
      <c r="AM43" s="58"/>
      <c r="AN43" s="58"/>
      <c r="AO43" s="60"/>
      <c r="AP43" s="57"/>
      <c r="AQ43" s="58"/>
      <c r="AR43" s="58"/>
      <c r="AS43" s="60"/>
      <c r="AT43" s="57"/>
      <c r="AU43" s="58"/>
      <c r="AV43" s="58"/>
      <c r="AW43" s="61"/>
      <c r="AX43" s="59"/>
      <c r="AY43" s="58"/>
      <c r="AZ43" s="58"/>
      <c r="BA43" s="61"/>
      <c r="BB43" s="59"/>
      <c r="BC43" s="58"/>
      <c r="BD43" s="58"/>
      <c r="BE43" s="61"/>
    </row>
    <row r="44" spans="1:57" ht="31.5">
      <c r="A44" s="28" t="s">
        <v>32</v>
      </c>
      <c r="B44" s="6">
        <f>SUM(B45:B46)</f>
        <v>0</v>
      </c>
      <c r="C44" s="4"/>
      <c r="D44" s="4"/>
      <c r="E44" s="15"/>
      <c r="F44" s="14">
        <f>SUM(F45:F46)</f>
        <v>0</v>
      </c>
      <c r="G44" s="4"/>
      <c r="H44" s="4"/>
      <c r="I44" s="15"/>
      <c r="J44" s="14">
        <f>SUM(J45:J46)</f>
        <v>0</v>
      </c>
      <c r="K44" s="4"/>
      <c r="L44" s="4"/>
      <c r="M44" s="17"/>
      <c r="N44" s="6">
        <f>SUM(N45:N46)</f>
        <v>0</v>
      </c>
      <c r="O44" s="4"/>
      <c r="P44" s="4"/>
      <c r="Q44" s="15"/>
      <c r="R44" s="14">
        <f>SUM(R45:R46)</f>
        <v>0</v>
      </c>
      <c r="S44" s="4"/>
      <c r="T44" s="4"/>
      <c r="U44" s="15"/>
      <c r="V44" s="14">
        <f>SUM(V45:V46)</f>
        <v>0</v>
      </c>
      <c r="W44" s="4"/>
      <c r="X44" s="4"/>
      <c r="Y44" s="17"/>
      <c r="Z44" s="6">
        <f>SUM(Z45:Z46)</f>
        <v>0</v>
      </c>
      <c r="AA44" s="4"/>
      <c r="AB44" s="4"/>
      <c r="AC44" s="15"/>
      <c r="AD44" s="14">
        <f>SUM(AD45:AD46)</f>
        <v>0</v>
      </c>
      <c r="AE44" s="4"/>
      <c r="AF44" s="4"/>
      <c r="AG44" s="15"/>
      <c r="AH44" s="14">
        <f>SUM(AH45:AH46)</f>
        <v>0</v>
      </c>
      <c r="AI44" s="4"/>
      <c r="AJ44" s="4"/>
      <c r="AK44" s="17"/>
      <c r="AL44" s="6">
        <f>SUM(AL45:AL46)</f>
        <v>0</v>
      </c>
      <c r="AM44" s="4"/>
      <c r="AN44" s="4"/>
      <c r="AO44" s="15"/>
      <c r="AP44" s="14">
        <f>SUM(AP45:AP46)</f>
        <v>0</v>
      </c>
      <c r="AQ44" s="4"/>
      <c r="AR44" s="4"/>
      <c r="AS44" s="15"/>
      <c r="AT44" s="14">
        <f>SUM(AT45:AT46)</f>
        <v>0</v>
      </c>
      <c r="AU44" s="4"/>
      <c r="AV44" s="4"/>
      <c r="AW44" s="17"/>
      <c r="AX44" s="6">
        <f>SUM(AX45:AX46)</f>
        <v>0</v>
      </c>
      <c r="AY44" s="4"/>
      <c r="AZ44" s="4"/>
      <c r="BA44" s="17"/>
      <c r="BB44" s="6">
        <f>SUM(BB45:BB46)</f>
        <v>0</v>
      </c>
      <c r="BC44" s="4"/>
      <c r="BD44" s="4"/>
      <c r="BE44" s="17"/>
    </row>
    <row r="45" spans="1:57" ht="12.75">
      <c r="A45" s="29" t="s">
        <v>33</v>
      </c>
      <c r="B45" s="59"/>
      <c r="C45" s="58"/>
      <c r="D45" s="58"/>
      <c r="E45" s="60"/>
      <c r="F45" s="57"/>
      <c r="G45" s="58"/>
      <c r="H45" s="58"/>
      <c r="I45" s="60"/>
      <c r="J45" s="57"/>
      <c r="K45" s="58"/>
      <c r="L45" s="58"/>
      <c r="M45" s="61"/>
      <c r="N45" s="59"/>
      <c r="O45" s="58"/>
      <c r="P45" s="58"/>
      <c r="Q45" s="60"/>
      <c r="R45" s="57"/>
      <c r="S45" s="58"/>
      <c r="T45" s="58"/>
      <c r="U45" s="60"/>
      <c r="V45" s="57"/>
      <c r="W45" s="58"/>
      <c r="X45" s="58"/>
      <c r="Y45" s="61"/>
      <c r="Z45" s="59"/>
      <c r="AA45" s="58"/>
      <c r="AB45" s="58"/>
      <c r="AC45" s="60"/>
      <c r="AD45" s="57"/>
      <c r="AE45" s="58"/>
      <c r="AF45" s="58"/>
      <c r="AG45" s="60"/>
      <c r="AH45" s="57"/>
      <c r="AI45" s="58"/>
      <c r="AJ45" s="58"/>
      <c r="AK45" s="61"/>
      <c r="AL45" s="59"/>
      <c r="AM45" s="58"/>
      <c r="AN45" s="58"/>
      <c r="AO45" s="60"/>
      <c r="AP45" s="57"/>
      <c r="AQ45" s="58"/>
      <c r="AR45" s="58"/>
      <c r="AS45" s="60"/>
      <c r="AT45" s="57"/>
      <c r="AU45" s="58"/>
      <c r="AV45" s="58"/>
      <c r="AW45" s="61"/>
      <c r="AX45" s="59"/>
      <c r="AY45" s="58"/>
      <c r="AZ45" s="58"/>
      <c r="BA45" s="61"/>
      <c r="BB45" s="59"/>
      <c r="BC45" s="58"/>
      <c r="BD45" s="58"/>
      <c r="BE45" s="61"/>
    </row>
    <row r="46" spans="1:57" ht="12.75">
      <c r="A46" s="35" t="s">
        <v>100</v>
      </c>
      <c r="B46" s="59"/>
      <c r="C46" s="58"/>
      <c r="D46" s="58"/>
      <c r="E46" s="60"/>
      <c r="F46" s="57"/>
      <c r="G46" s="58"/>
      <c r="H46" s="58"/>
      <c r="I46" s="60"/>
      <c r="J46" s="57"/>
      <c r="K46" s="58"/>
      <c r="L46" s="58"/>
      <c r="M46" s="61"/>
      <c r="N46" s="59"/>
      <c r="O46" s="58"/>
      <c r="P46" s="58"/>
      <c r="Q46" s="60"/>
      <c r="R46" s="57"/>
      <c r="S46" s="58"/>
      <c r="T46" s="58"/>
      <c r="U46" s="60"/>
      <c r="V46" s="57"/>
      <c r="W46" s="58"/>
      <c r="X46" s="58"/>
      <c r="Y46" s="61"/>
      <c r="Z46" s="59"/>
      <c r="AA46" s="58"/>
      <c r="AB46" s="58"/>
      <c r="AC46" s="60"/>
      <c r="AD46" s="57"/>
      <c r="AE46" s="58"/>
      <c r="AF46" s="58"/>
      <c r="AG46" s="60"/>
      <c r="AH46" s="57"/>
      <c r="AI46" s="58"/>
      <c r="AJ46" s="58"/>
      <c r="AK46" s="61"/>
      <c r="AL46" s="59"/>
      <c r="AM46" s="58"/>
      <c r="AN46" s="58"/>
      <c r="AO46" s="60"/>
      <c r="AP46" s="57"/>
      <c r="AQ46" s="58"/>
      <c r="AR46" s="58"/>
      <c r="AS46" s="60"/>
      <c r="AT46" s="57"/>
      <c r="AU46" s="58"/>
      <c r="AV46" s="58"/>
      <c r="AW46" s="61"/>
      <c r="AX46" s="59"/>
      <c r="AY46" s="58"/>
      <c r="AZ46" s="58"/>
      <c r="BA46" s="61"/>
      <c r="BB46" s="59"/>
      <c r="BC46" s="58"/>
      <c r="BD46" s="58"/>
      <c r="BE46" s="61"/>
    </row>
    <row r="47" spans="1:57" ht="16.5" thickBot="1">
      <c r="A47" s="31" t="s">
        <v>30</v>
      </c>
      <c r="B47" s="7">
        <f>SUM(B7,B13,B19,B23,B26,B29,B32,B35,B44)</f>
        <v>0</v>
      </c>
      <c r="C47" s="8"/>
      <c r="D47" s="8"/>
      <c r="E47" s="18"/>
      <c r="F47" s="19">
        <f>SUM(F7,F13,F19,F23,F26,F29,F32,F35,F44)</f>
        <v>0</v>
      </c>
      <c r="G47" s="8"/>
      <c r="H47" s="8"/>
      <c r="I47" s="18"/>
      <c r="J47" s="19">
        <f>SUM(J7,J13,J19,J23,J26,J29,J32,J35,J44)</f>
        <v>0</v>
      </c>
      <c r="K47" s="8"/>
      <c r="L47" s="8"/>
      <c r="M47" s="20"/>
      <c r="N47" s="7">
        <f>SUM(N7,N13,N19,N23,N26,N29,N32,N35,N44)</f>
        <v>0</v>
      </c>
      <c r="O47" s="8"/>
      <c r="P47" s="8"/>
      <c r="Q47" s="18"/>
      <c r="R47" s="19">
        <f>SUM(R7,R13,R19,R23,R26,R29,R32,R35,R44)</f>
        <v>0</v>
      </c>
      <c r="S47" s="8"/>
      <c r="T47" s="8"/>
      <c r="U47" s="18"/>
      <c r="V47" s="19">
        <f>SUM(V7,V13,V19,V23,V26,V29,V32,V35,V44)</f>
        <v>0</v>
      </c>
      <c r="W47" s="8"/>
      <c r="X47" s="8"/>
      <c r="Y47" s="20"/>
      <c r="Z47" s="7">
        <f>SUM(Z7,Z13,Z19,Z23,Z26,Z29,Z32,Z35,Z44)</f>
        <v>0</v>
      </c>
      <c r="AA47" s="8"/>
      <c r="AB47" s="8"/>
      <c r="AC47" s="18"/>
      <c r="AD47" s="19">
        <f>SUM(AD7,AD13,AD19,AD23,AD26,AD29,AD32,AD35,AD44)</f>
        <v>0</v>
      </c>
      <c r="AE47" s="8"/>
      <c r="AF47" s="8"/>
      <c r="AG47" s="18"/>
      <c r="AH47" s="19">
        <f>SUM(AH7,AH13,AH19,AH23,AH26,AH29,AH32,AH35,AH44)</f>
        <v>0</v>
      </c>
      <c r="AI47" s="8"/>
      <c r="AJ47" s="8"/>
      <c r="AK47" s="20"/>
      <c r="AL47" s="7">
        <f>SUM(AL7,AL13,AL19,AL23,AL26,AL29,AL32,AL35,AL44)</f>
        <v>0</v>
      </c>
      <c r="AM47" s="8"/>
      <c r="AN47" s="8"/>
      <c r="AO47" s="18"/>
      <c r="AP47" s="19">
        <f>SUM(AP7,AP13,AP19,AP23,AP26,AP29,AP32,AP35,AP44)</f>
        <v>0</v>
      </c>
      <c r="AQ47" s="8"/>
      <c r="AR47" s="8"/>
      <c r="AS47" s="18"/>
      <c r="AT47" s="19">
        <f>SUM(AT7,AT13,AT19,AT23,AT26,AT29,AT32,AT35,AT44)</f>
        <v>0</v>
      </c>
      <c r="AU47" s="8"/>
      <c r="AV47" s="8"/>
      <c r="AW47" s="20"/>
      <c r="AX47" s="7">
        <f>SUM(AX7,AX13,AX19,AX23,AX26,AX29,AX32,AX35,AX44)</f>
        <v>0</v>
      </c>
      <c r="AY47" s="8"/>
      <c r="AZ47" s="8"/>
      <c r="BA47" s="20"/>
      <c r="BB47" s="7">
        <f>SUM(BB7,BB13,BB19,BB23,BB26,BB29,BB32,BB35,BB44)</f>
        <v>0</v>
      </c>
      <c r="BC47" s="8"/>
      <c r="BD47" s="8"/>
      <c r="BE47" s="20"/>
    </row>
    <row r="48" ht="13.5" thickTop="1"/>
  </sheetData>
  <sheetProtection selectLockedCells="1"/>
  <mergeCells count="63">
    <mergeCell ref="AX3:BA3"/>
    <mergeCell ref="AX4:BA4"/>
    <mergeCell ref="AX5:AX6"/>
    <mergeCell ref="AY5:AY6"/>
    <mergeCell ref="AZ5:BA5"/>
    <mergeCell ref="BB3:BE3"/>
    <mergeCell ref="B1:BE1"/>
    <mergeCell ref="AV5:AW5"/>
    <mergeCell ref="BB4:BE4"/>
    <mergeCell ref="BB5:BB6"/>
    <mergeCell ref="BC5:BC6"/>
    <mergeCell ref="BD5:BE5"/>
    <mergeCell ref="AQ5:AQ6"/>
    <mergeCell ref="AR5:AS5"/>
    <mergeCell ref="AT5:AT6"/>
    <mergeCell ref="AJ5:AK5"/>
    <mergeCell ref="AL3:AW3"/>
    <mergeCell ref="AL4:AO4"/>
    <mergeCell ref="AP4:AS4"/>
    <mergeCell ref="AT4:AW4"/>
    <mergeCell ref="AU5:AU6"/>
    <mergeCell ref="AL5:AL6"/>
    <mergeCell ref="AM5:AM6"/>
    <mergeCell ref="AN5:AO5"/>
    <mergeCell ref="AP5:AP6"/>
    <mergeCell ref="AE5:AE6"/>
    <mergeCell ref="AF5:AG5"/>
    <mergeCell ref="AH5:AH6"/>
    <mergeCell ref="AI5:AI6"/>
    <mergeCell ref="W5:W6"/>
    <mergeCell ref="X5:Y5"/>
    <mergeCell ref="Z3:AK3"/>
    <mergeCell ref="Z4:AC4"/>
    <mergeCell ref="AD4:AG4"/>
    <mergeCell ref="AH4:AK4"/>
    <mergeCell ref="Z5:Z6"/>
    <mergeCell ref="AA5:AA6"/>
    <mergeCell ref="AB5:AC5"/>
    <mergeCell ref="AD5:AD6"/>
    <mergeCell ref="R5:R6"/>
    <mergeCell ref="S5:S6"/>
    <mergeCell ref="T5:U5"/>
    <mergeCell ref="V5:V6"/>
    <mergeCell ref="D5:E5"/>
    <mergeCell ref="B5:B6"/>
    <mergeCell ref="B3:M3"/>
    <mergeCell ref="N3:Y3"/>
    <mergeCell ref="N4:Q4"/>
    <mergeCell ref="R4:U4"/>
    <mergeCell ref="V4:Y4"/>
    <mergeCell ref="N5:N6"/>
    <mergeCell ref="O5:O6"/>
    <mergeCell ref="P5:Q5"/>
    <mergeCell ref="C5:C6"/>
    <mergeCell ref="F5:F6"/>
    <mergeCell ref="L5:M5"/>
    <mergeCell ref="B4:E4"/>
    <mergeCell ref="F4:I4"/>
    <mergeCell ref="J4:M4"/>
    <mergeCell ref="G5:G6"/>
    <mergeCell ref="H5:I5"/>
    <mergeCell ref="J5:J6"/>
    <mergeCell ref="K5:K6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0"/>
  <sheetViews>
    <sheetView tabSelected="1" zoomScale="80" zoomScaleNormal="80" workbookViewId="0" topLeftCell="A1">
      <selection activeCell="C38" sqref="C38"/>
    </sheetView>
  </sheetViews>
  <sheetFormatPr defaultColWidth="11.421875" defaultRowHeight="12.75"/>
  <cols>
    <col min="1" max="1" width="17.00390625" style="0" customWidth="1"/>
    <col min="2" max="2" width="11.00390625" style="0" customWidth="1"/>
    <col min="3" max="3" width="69.57421875" style="0" customWidth="1"/>
    <col min="4" max="12" width="2.7109375" style="0" customWidth="1"/>
    <col min="13" max="13" width="3.7109375" style="0" bestFit="1" customWidth="1"/>
    <col min="14" max="14" width="2.7109375" style="0" customWidth="1"/>
    <col min="15" max="15" width="3.7109375" style="0" bestFit="1" customWidth="1"/>
    <col min="16" max="24" width="2.7109375" style="0" customWidth="1"/>
    <col min="25" max="25" width="3.7109375" style="0" bestFit="1" customWidth="1"/>
    <col min="26" max="26" width="2.7109375" style="0" customWidth="1"/>
    <col min="27" max="27" width="3.7109375" style="0" bestFit="1" customWidth="1"/>
    <col min="28" max="16384" width="11.421875" style="23" customWidth="1"/>
  </cols>
  <sheetData>
    <row r="2" spans="1:27" ht="12.75">
      <c r="A2" s="190" t="s">
        <v>103</v>
      </c>
      <c r="B2" s="191"/>
      <c r="C2" s="191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4" spans="1:3" ht="13.5" customHeight="1" thickBot="1">
      <c r="A4" s="197" t="s">
        <v>45</v>
      </c>
      <c r="B4" s="197"/>
      <c r="C4" s="197"/>
    </row>
    <row r="5" spans="1:27" ht="13.5" customHeight="1" thickBot="1">
      <c r="A5" s="197"/>
      <c r="B5" s="197"/>
      <c r="C5" s="197"/>
      <c r="D5" s="193" t="s">
        <v>101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193" t="s">
        <v>102</v>
      </c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6"/>
    </row>
    <row r="6" spans="1:27" ht="13.5" thickBot="1">
      <c r="A6" s="136" t="s">
        <v>121</v>
      </c>
      <c r="B6" s="137" t="s">
        <v>122</v>
      </c>
      <c r="C6" s="123" t="s">
        <v>123</v>
      </c>
      <c r="D6" s="84">
        <v>1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7">
        <v>12</v>
      </c>
      <c r="P6" s="92">
        <v>1</v>
      </c>
      <c r="Q6" s="85">
        <v>2</v>
      </c>
      <c r="R6" s="85">
        <v>3</v>
      </c>
      <c r="S6" s="85">
        <v>4</v>
      </c>
      <c r="T6" s="85">
        <v>5</v>
      </c>
      <c r="U6" s="85">
        <v>6</v>
      </c>
      <c r="V6" s="85">
        <v>7</v>
      </c>
      <c r="W6" s="85">
        <v>8</v>
      </c>
      <c r="X6" s="85">
        <v>9</v>
      </c>
      <c r="Y6" s="85">
        <v>10</v>
      </c>
      <c r="Z6" s="85">
        <v>11</v>
      </c>
      <c r="AA6" s="86">
        <v>12</v>
      </c>
    </row>
    <row r="7" spans="1:27" ht="18.75" thickBot="1">
      <c r="A7" s="124" t="s">
        <v>110</v>
      </c>
      <c r="B7" s="119" t="s">
        <v>46</v>
      </c>
      <c r="C7" s="133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8"/>
      <c r="P7" s="82"/>
      <c r="Q7" s="83"/>
      <c r="R7" s="83"/>
      <c r="S7" s="83"/>
      <c r="T7" s="83"/>
      <c r="U7" s="83"/>
      <c r="V7" s="83"/>
      <c r="W7" s="83"/>
      <c r="X7" s="83"/>
      <c r="Y7" s="83"/>
      <c r="Z7" s="83"/>
      <c r="AA7" s="127"/>
    </row>
    <row r="8" spans="1:27" ht="12.75">
      <c r="A8" s="118"/>
      <c r="B8" s="22" t="s">
        <v>114</v>
      </c>
      <c r="C8" s="133"/>
      <c r="D8" s="76"/>
      <c r="E8" s="75"/>
      <c r="F8" s="75"/>
      <c r="G8" s="75"/>
      <c r="H8" s="73"/>
      <c r="I8" s="73"/>
      <c r="J8" s="73"/>
      <c r="K8" s="73"/>
      <c r="L8" s="128"/>
      <c r="M8" s="73"/>
      <c r="N8" s="73"/>
      <c r="O8" s="89"/>
      <c r="P8" s="76"/>
      <c r="Q8" s="73"/>
      <c r="R8" s="73"/>
      <c r="S8" s="73"/>
      <c r="T8" s="73"/>
      <c r="U8" s="73"/>
      <c r="V8" s="73"/>
      <c r="W8" s="73"/>
      <c r="X8" s="73"/>
      <c r="Y8" s="73"/>
      <c r="Z8" s="73"/>
      <c r="AA8" s="77"/>
    </row>
    <row r="9" spans="1:27" ht="12.75">
      <c r="A9" s="26"/>
      <c r="B9" s="22" t="s">
        <v>47</v>
      </c>
      <c r="C9" s="133"/>
      <c r="D9" s="76"/>
      <c r="E9" s="75"/>
      <c r="F9" s="75"/>
      <c r="G9" s="73"/>
      <c r="H9" s="73"/>
      <c r="I9" s="73"/>
      <c r="J9" s="73"/>
      <c r="K9" s="73"/>
      <c r="L9" s="74"/>
      <c r="M9" s="125"/>
      <c r="N9" s="75"/>
      <c r="O9" s="89"/>
      <c r="P9" s="76"/>
      <c r="Q9" s="73"/>
      <c r="R9" s="73"/>
      <c r="S9" s="73"/>
      <c r="T9" s="73"/>
      <c r="U9" s="73"/>
      <c r="V9" s="73"/>
      <c r="W9" s="73"/>
      <c r="X9" s="73"/>
      <c r="Y9" s="73"/>
      <c r="Z9" s="73"/>
      <c r="AA9" s="77"/>
    </row>
    <row r="10" spans="1:27" ht="12.75">
      <c r="A10" s="26"/>
      <c r="B10" s="22" t="s">
        <v>124</v>
      </c>
      <c r="C10" s="133"/>
      <c r="D10" s="76"/>
      <c r="E10" s="75"/>
      <c r="F10" s="75"/>
      <c r="G10" s="73"/>
      <c r="H10" s="73"/>
      <c r="I10" s="73"/>
      <c r="J10" s="73"/>
      <c r="K10" s="73"/>
      <c r="L10" s="74"/>
      <c r="M10" s="125"/>
      <c r="N10" s="75"/>
      <c r="O10" s="89"/>
      <c r="P10" s="76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7"/>
    </row>
    <row r="11" spans="1:27" ht="13.5" thickBot="1">
      <c r="A11" s="26"/>
      <c r="B11" s="22" t="s">
        <v>119</v>
      </c>
      <c r="C11" s="133"/>
      <c r="D11" s="76"/>
      <c r="E11" s="73"/>
      <c r="F11" s="73"/>
      <c r="G11" s="73"/>
      <c r="H11" s="73"/>
      <c r="I11" s="73"/>
      <c r="J11" s="73"/>
      <c r="K11" s="73"/>
      <c r="L11" s="74"/>
      <c r="M11" s="75"/>
      <c r="N11" s="75"/>
      <c r="O11" s="89"/>
      <c r="P11" s="76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7"/>
    </row>
    <row r="12" spans="1:27" ht="13.5" thickBot="1">
      <c r="A12" s="120"/>
      <c r="B12" s="121"/>
      <c r="C12" s="122"/>
      <c r="D12" s="76"/>
      <c r="E12" s="73"/>
      <c r="F12" s="73"/>
      <c r="G12" s="73"/>
      <c r="H12" s="73"/>
      <c r="I12" s="73"/>
      <c r="J12" s="73"/>
      <c r="K12" s="73"/>
      <c r="L12" s="73"/>
      <c r="M12" s="75"/>
      <c r="N12" s="75"/>
      <c r="O12" s="89"/>
      <c r="P12" s="76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7"/>
    </row>
    <row r="13" spans="1:27" ht="18.75" thickBot="1">
      <c r="A13" s="124" t="s">
        <v>111</v>
      </c>
      <c r="B13" s="119" t="s">
        <v>115</v>
      </c>
      <c r="C13" s="133"/>
      <c r="D13" s="76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9"/>
      <c r="P13" s="76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7"/>
    </row>
    <row r="14" spans="1:27" ht="12.75">
      <c r="A14" s="118"/>
      <c r="B14" s="22" t="s">
        <v>48</v>
      </c>
      <c r="C14" s="133"/>
      <c r="D14" s="76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90"/>
      <c r="P14" s="76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7"/>
    </row>
    <row r="15" spans="1:27" ht="12.75">
      <c r="A15" s="118"/>
      <c r="B15" s="22" t="s">
        <v>105</v>
      </c>
      <c r="C15" s="133"/>
      <c r="D15" s="76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90"/>
      <c r="P15" s="76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7"/>
    </row>
    <row r="16" spans="1:27" ht="12.75">
      <c r="A16" s="26"/>
      <c r="B16" s="22" t="s">
        <v>49</v>
      </c>
      <c r="C16" s="133"/>
      <c r="D16" s="76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90"/>
      <c r="P16" s="76"/>
      <c r="Q16" s="73"/>
      <c r="R16" s="73"/>
      <c r="S16" s="73"/>
      <c r="T16" s="73"/>
      <c r="U16" s="75"/>
      <c r="V16" s="75"/>
      <c r="W16" s="75"/>
      <c r="X16" s="75"/>
      <c r="Y16" s="75"/>
      <c r="Z16" s="75"/>
      <c r="AA16" s="126"/>
    </row>
    <row r="17" spans="1:27" ht="12.75">
      <c r="A17" s="26"/>
      <c r="B17" s="22" t="s">
        <v>116</v>
      </c>
      <c r="C17" s="133"/>
      <c r="D17" s="76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90"/>
      <c r="P17" s="76"/>
      <c r="Q17" s="73"/>
      <c r="R17" s="73"/>
      <c r="S17" s="73"/>
      <c r="T17" s="73"/>
      <c r="U17" s="75"/>
      <c r="V17" s="75"/>
      <c r="W17" s="75"/>
      <c r="X17" s="75"/>
      <c r="Y17" s="75"/>
      <c r="Z17" s="75"/>
      <c r="AA17" s="126"/>
    </row>
    <row r="18" spans="1:27" ht="12.75">
      <c r="A18" s="26"/>
      <c r="B18" s="22" t="s">
        <v>120</v>
      </c>
      <c r="C18" s="133"/>
      <c r="D18" s="76"/>
      <c r="E18" s="73"/>
      <c r="F18" s="73"/>
      <c r="G18" s="73"/>
      <c r="H18" s="73"/>
      <c r="I18" s="73"/>
      <c r="J18" s="73"/>
      <c r="K18" s="73"/>
      <c r="L18" s="73"/>
      <c r="M18" s="73"/>
      <c r="N18" s="75"/>
      <c r="O18" s="90"/>
      <c r="P18" s="76"/>
      <c r="Q18" s="73"/>
      <c r="R18" s="73"/>
      <c r="S18" s="73"/>
      <c r="T18" s="73"/>
      <c r="U18" s="75"/>
      <c r="V18" s="75"/>
      <c r="W18" s="75"/>
      <c r="X18" s="75"/>
      <c r="Y18" s="75"/>
      <c r="Z18" s="75"/>
      <c r="AA18" s="126"/>
    </row>
    <row r="19" spans="1:27" ht="13.5" thickBot="1">
      <c r="A19" s="26"/>
      <c r="B19" s="22" t="s">
        <v>51</v>
      </c>
      <c r="C19" s="133"/>
      <c r="D19" s="76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90"/>
      <c r="P19" s="76"/>
      <c r="Q19" s="73"/>
      <c r="R19" s="73"/>
      <c r="S19" s="73"/>
      <c r="T19" s="73"/>
      <c r="U19" s="75"/>
      <c r="V19" s="75"/>
      <c r="W19" s="75"/>
      <c r="X19" s="75"/>
      <c r="Y19" s="75"/>
      <c r="Z19" s="75"/>
      <c r="AA19" s="126"/>
    </row>
    <row r="20" spans="1:27" ht="13.5" thickBot="1">
      <c r="A20" s="120"/>
      <c r="B20" s="121"/>
      <c r="C20" s="122"/>
      <c r="D20" s="7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9"/>
      <c r="P20" s="76"/>
      <c r="Q20" s="73"/>
      <c r="R20" s="73"/>
      <c r="S20" s="73"/>
      <c r="T20" s="73"/>
      <c r="U20" s="75"/>
      <c r="V20" s="75"/>
      <c r="W20" s="75"/>
      <c r="X20" s="75"/>
      <c r="Y20" s="75"/>
      <c r="Z20" s="75"/>
      <c r="AA20" s="126"/>
    </row>
    <row r="21" spans="1:27" ht="18.75" thickBot="1">
      <c r="A21" s="124" t="s">
        <v>112</v>
      </c>
      <c r="B21" s="21" t="s">
        <v>118</v>
      </c>
      <c r="C21" s="134"/>
      <c r="D21" s="76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89"/>
      <c r="P21" s="76"/>
      <c r="Q21" s="73"/>
      <c r="R21" s="73"/>
      <c r="S21" s="73"/>
      <c r="T21" s="73"/>
      <c r="U21" s="75"/>
      <c r="V21" s="75"/>
      <c r="W21" s="75"/>
      <c r="X21" s="75"/>
      <c r="Y21" s="75"/>
      <c r="Z21" s="75"/>
      <c r="AA21" s="126"/>
    </row>
    <row r="22" spans="1:27" ht="12.75">
      <c r="A22" s="118"/>
      <c r="B22" s="22" t="s">
        <v>52</v>
      </c>
      <c r="C22" s="133"/>
      <c r="D22" s="76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89"/>
      <c r="P22" s="76"/>
      <c r="Q22" s="75"/>
      <c r="R22" s="131"/>
      <c r="S22" s="75"/>
      <c r="T22" s="75"/>
      <c r="U22" s="75"/>
      <c r="V22" s="75"/>
      <c r="W22" s="75"/>
      <c r="X22" s="75"/>
      <c r="Y22" s="75"/>
      <c r="Z22" s="75"/>
      <c r="AA22" s="126"/>
    </row>
    <row r="23" spans="1:27" ht="12.75">
      <c r="A23" s="26"/>
      <c r="B23" s="22" t="s">
        <v>49</v>
      </c>
      <c r="C23" s="133"/>
      <c r="D23" s="76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89"/>
      <c r="P23" s="132"/>
      <c r="Q23" s="75"/>
      <c r="R23" s="75"/>
      <c r="S23" s="74"/>
      <c r="T23" s="74"/>
      <c r="U23" s="75"/>
      <c r="V23" s="75"/>
      <c r="W23" s="75"/>
      <c r="X23" s="75"/>
      <c r="Y23" s="75"/>
      <c r="Z23" s="75"/>
      <c r="AA23" s="126"/>
    </row>
    <row r="24" spans="1:27" ht="12.75">
      <c r="A24" s="26"/>
      <c r="B24" s="22" t="s">
        <v>50</v>
      </c>
      <c r="C24" s="133"/>
      <c r="D24" s="76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89"/>
      <c r="P24" s="78"/>
      <c r="Q24" s="74"/>
      <c r="R24" s="74"/>
      <c r="S24" s="74"/>
      <c r="T24" s="74"/>
      <c r="U24" s="74"/>
      <c r="V24" s="75"/>
      <c r="W24" s="75"/>
      <c r="X24" s="75"/>
      <c r="Y24" s="75"/>
      <c r="Z24" s="75"/>
      <c r="AA24" s="126"/>
    </row>
    <row r="25" spans="1:27" ht="12.75">
      <c r="A25" s="26"/>
      <c r="B25" s="22" t="s">
        <v>51</v>
      </c>
      <c r="C25" s="133"/>
      <c r="D25" s="76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89"/>
      <c r="P25" s="76"/>
      <c r="Q25" s="75"/>
      <c r="R25" s="75"/>
      <c r="S25" s="74"/>
      <c r="T25" s="74"/>
      <c r="U25" s="74"/>
      <c r="V25" s="75"/>
      <c r="W25" s="75"/>
      <c r="X25" s="75"/>
      <c r="Y25" s="75"/>
      <c r="Z25" s="75"/>
      <c r="AA25" s="126"/>
    </row>
    <row r="26" spans="1:27" ht="13.5" thickBot="1">
      <c r="A26" s="24"/>
      <c r="B26" s="25" t="s">
        <v>53</v>
      </c>
      <c r="C26" s="135"/>
      <c r="D26" s="76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89"/>
      <c r="P26" s="76"/>
      <c r="Q26" s="75"/>
      <c r="R26" s="75"/>
      <c r="S26" s="75"/>
      <c r="T26" s="74"/>
      <c r="U26" s="74"/>
      <c r="V26" s="75"/>
      <c r="W26" s="75"/>
      <c r="X26" s="75"/>
      <c r="Y26" s="75"/>
      <c r="Z26" s="75"/>
      <c r="AA26" s="126"/>
    </row>
    <row r="27" spans="1:27" ht="13.5" thickBot="1">
      <c r="A27" s="26"/>
      <c r="B27" s="22"/>
      <c r="C27" s="133"/>
      <c r="D27" s="76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9"/>
      <c r="P27" s="76"/>
      <c r="Q27" s="73"/>
      <c r="R27" s="73"/>
      <c r="S27" s="73"/>
      <c r="T27" s="73"/>
      <c r="U27" s="75"/>
      <c r="V27" s="75"/>
      <c r="W27" s="75"/>
      <c r="X27" s="75"/>
      <c r="Y27" s="75"/>
      <c r="Z27" s="75"/>
      <c r="AA27" s="126"/>
    </row>
    <row r="28" spans="1:27" ht="18.75" thickBot="1">
      <c r="A28" s="124" t="s">
        <v>113</v>
      </c>
      <c r="B28" s="21" t="s">
        <v>117</v>
      </c>
      <c r="C28" s="134"/>
      <c r="D28" s="76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89"/>
      <c r="P28" s="76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7"/>
    </row>
    <row r="29" spans="1:27" ht="12.75">
      <c r="A29" s="26"/>
      <c r="B29" s="22" t="s">
        <v>49</v>
      </c>
      <c r="C29" s="133"/>
      <c r="D29" s="76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9"/>
      <c r="P29" s="76"/>
      <c r="Q29" s="73"/>
      <c r="R29" s="73"/>
      <c r="S29" s="73"/>
      <c r="T29" s="73"/>
      <c r="U29" s="74"/>
      <c r="V29" s="74"/>
      <c r="W29" s="74"/>
      <c r="X29" s="74"/>
      <c r="Y29" s="74"/>
      <c r="Z29" s="74"/>
      <c r="AA29" s="79"/>
    </row>
    <row r="30" spans="1:27" ht="12.75">
      <c r="A30" s="26"/>
      <c r="B30" s="22" t="s">
        <v>50</v>
      </c>
      <c r="C30" s="133"/>
      <c r="D30" s="7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9"/>
      <c r="P30" s="76"/>
      <c r="Q30" s="73"/>
      <c r="R30" s="73"/>
      <c r="S30" s="73"/>
      <c r="T30" s="74"/>
      <c r="U30" s="74"/>
      <c r="V30" s="74"/>
      <c r="W30" s="74"/>
      <c r="X30" s="74"/>
      <c r="Y30" s="74"/>
      <c r="Z30" s="74"/>
      <c r="AA30" s="79"/>
    </row>
    <row r="31" spans="1:27" ht="12.75">
      <c r="A31" s="26"/>
      <c r="B31" s="22" t="s">
        <v>51</v>
      </c>
      <c r="C31" s="133"/>
      <c r="D31" s="7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89"/>
      <c r="P31" s="76"/>
      <c r="Q31" s="73"/>
      <c r="R31" s="73"/>
      <c r="S31" s="73"/>
      <c r="T31" s="74"/>
      <c r="U31" s="74"/>
      <c r="V31" s="74"/>
      <c r="W31" s="74"/>
      <c r="X31" s="74"/>
      <c r="Y31" s="74"/>
      <c r="Z31" s="74"/>
      <c r="AA31" s="79"/>
    </row>
    <row r="32" spans="1:27" ht="12.75">
      <c r="A32" s="26"/>
      <c r="B32" s="22" t="s">
        <v>54</v>
      </c>
      <c r="C32" s="133"/>
      <c r="D32" s="76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9"/>
      <c r="P32" s="76"/>
      <c r="Q32" s="73"/>
      <c r="R32" s="73"/>
      <c r="S32" s="73"/>
      <c r="T32" s="73"/>
      <c r="U32" s="73"/>
      <c r="V32" s="74"/>
      <c r="W32" s="74"/>
      <c r="X32" s="74"/>
      <c r="Y32" s="74"/>
      <c r="Z32" s="74"/>
      <c r="AA32" s="79"/>
    </row>
    <row r="33" spans="1:27" ht="12.75">
      <c r="A33" s="26"/>
      <c r="B33" s="22" t="s">
        <v>55</v>
      </c>
      <c r="C33" s="133"/>
      <c r="D33" s="7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89"/>
      <c r="P33" s="76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7"/>
    </row>
    <row r="34" spans="1:27" ht="12.75">
      <c r="A34" s="26"/>
      <c r="B34" s="22"/>
      <c r="C34" s="133" t="s">
        <v>49</v>
      </c>
      <c r="D34" s="7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89"/>
      <c r="P34" s="76"/>
      <c r="Q34" s="73"/>
      <c r="R34" s="73"/>
      <c r="S34" s="73"/>
      <c r="T34" s="73"/>
      <c r="U34" s="73"/>
      <c r="V34" s="74"/>
      <c r="W34" s="74"/>
      <c r="X34" s="74"/>
      <c r="Y34" s="74"/>
      <c r="Z34" s="74"/>
      <c r="AA34" s="79"/>
    </row>
    <row r="35" spans="1:27" ht="12.75">
      <c r="A35" s="26"/>
      <c r="B35" s="22"/>
      <c r="C35" s="133" t="s">
        <v>56</v>
      </c>
      <c r="D35" s="7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89"/>
      <c r="P35" s="76"/>
      <c r="Q35" s="73"/>
      <c r="R35" s="73"/>
      <c r="S35" s="73"/>
      <c r="T35" s="73"/>
      <c r="U35" s="73"/>
      <c r="V35" s="74"/>
      <c r="W35" s="74"/>
      <c r="X35" s="74"/>
      <c r="Y35" s="74"/>
      <c r="Z35" s="74"/>
      <c r="AA35" s="79"/>
    </row>
    <row r="36" spans="1:27" ht="12.75">
      <c r="A36" s="26"/>
      <c r="B36" s="22"/>
      <c r="C36" s="133" t="s">
        <v>57</v>
      </c>
      <c r="D36" s="7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9"/>
      <c r="P36" s="76"/>
      <c r="Q36" s="73"/>
      <c r="R36" s="73"/>
      <c r="S36" s="73"/>
      <c r="T36" s="73"/>
      <c r="U36" s="73"/>
      <c r="V36" s="74"/>
      <c r="W36" s="74"/>
      <c r="X36" s="74"/>
      <c r="Y36" s="74"/>
      <c r="Z36" s="74"/>
      <c r="AA36" s="79"/>
    </row>
    <row r="37" spans="1:27" ht="12.75">
      <c r="A37" s="26"/>
      <c r="B37" s="22"/>
      <c r="C37" s="133" t="s">
        <v>58</v>
      </c>
      <c r="D37" s="7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89"/>
      <c r="P37" s="76"/>
      <c r="Q37" s="73"/>
      <c r="R37" s="73"/>
      <c r="S37" s="73"/>
      <c r="T37" s="73"/>
      <c r="U37" s="73"/>
      <c r="V37" s="74"/>
      <c r="W37" s="74"/>
      <c r="X37" s="74"/>
      <c r="Y37" s="74"/>
      <c r="Z37" s="74"/>
      <c r="AA37" s="79"/>
    </row>
    <row r="38" spans="1:27" ht="13.5" thickBot="1">
      <c r="A38" s="24"/>
      <c r="B38" s="25"/>
      <c r="C38" s="135" t="s">
        <v>59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91"/>
      <c r="P38" s="80"/>
      <c r="Q38" s="81"/>
      <c r="R38" s="81"/>
      <c r="S38" s="81"/>
      <c r="T38" s="81"/>
      <c r="U38" s="81"/>
      <c r="V38" s="129"/>
      <c r="W38" s="129"/>
      <c r="X38" s="129"/>
      <c r="Y38" s="129"/>
      <c r="Z38" s="129"/>
      <c r="AA38" s="130"/>
    </row>
    <row r="49" ht="12.75">
      <c r="C49" s="138"/>
    </row>
    <row r="50" ht="12.75">
      <c r="C50" s="138"/>
    </row>
  </sheetData>
  <mergeCells count="5">
    <mergeCell ref="A2:C2"/>
    <mergeCell ref="D2:AA2"/>
    <mergeCell ref="D5:O5"/>
    <mergeCell ref="P5:AA5"/>
    <mergeCell ref="A4:C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MEN</cp:lastModifiedBy>
  <cp:lastPrinted>2008-10-29T14:46:44Z</cp:lastPrinted>
  <dcterms:created xsi:type="dcterms:W3CDTF">2006-08-07T23:46:36Z</dcterms:created>
  <dcterms:modified xsi:type="dcterms:W3CDTF">2009-06-16T23:59:56Z</dcterms:modified>
  <cp:category/>
  <cp:version/>
  <cp:contentType/>
  <cp:contentStatus/>
</cp:coreProperties>
</file>