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6180" activeTab="0"/>
  </bookViews>
  <sheets>
    <sheet name="Distymuniccertf" sheetId="1" r:id="rId1"/>
  </sheets>
  <definedNames>
    <definedName name="_xlnm._FilterDatabase" localSheetId="0" hidden="1">'Distymuniccertf'!$A$10:$K$72</definedName>
    <definedName name="_xlnm.Print_Area" localSheetId="0">'Distymuniccertf'!#REF!</definedName>
  </definedNames>
  <calcPr fullCalcOnLoad="1"/>
</workbook>
</file>

<file path=xl/comments1.xml><?xml version="1.0" encoding="utf-8"?>
<comments xmlns="http://schemas.openxmlformats.org/spreadsheetml/2006/main">
  <authors>
    <author>Nohora In?s Alba Camacho</author>
  </authors>
  <commentList>
    <comment ref="I50" authorId="0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<sst xmlns="http://schemas.openxmlformats.org/spreadsheetml/2006/main" count="88" uniqueCount="88">
  <si>
    <t xml:space="preserve">MINISTERIO DE EDUCACIÓN NACIONAL </t>
  </si>
  <si>
    <t>OFICINA ASESORA DE PLANEACIÓN Y FINANZAS</t>
  </si>
  <si>
    <t>PAC - SISTEMA GENERAL DE PARTICIPACIONES</t>
  </si>
  <si>
    <t>DISTRITOS Y MUNICIPIOS CERTIFICADOS - PAC - septiembre de 2015</t>
  </si>
  <si>
    <t>Código</t>
  </si>
  <si>
    <t>Distrito</t>
  </si>
  <si>
    <t>Prestación de servicio</t>
  </si>
  <si>
    <t>Conectividad Giro Previsora</t>
  </si>
  <si>
    <t>Conectividad Giro cuenta de la Entidad</t>
  </si>
  <si>
    <t>Giro Calidad</t>
  </si>
  <si>
    <t>Cancelación</t>
  </si>
  <si>
    <t>TOTAL GENERAL</t>
  </si>
  <si>
    <t>Giro entidad territorial</t>
  </si>
  <si>
    <t>Giro Fiduciaria La Previsora (1)</t>
  </si>
  <si>
    <t>Total giro prestación de servicios</t>
  </si>
  <si>
    <t>Funcionamiento</t>
  </si>
  <si>
    <t>Aportes patronales  16,83%</t>
  </si>
  <si>
    <t>Aportes docentes 8%</t>
  </si>
  <si>
    <t>(1)</t>
  </si>
  <si>
    <t>(2)</t>
  </si>
  <si>
    <t>(3)</t>
  </si>
  <si>
    <t>(5) = (1)+(2)+(3)</t>
  </si>
  <si>
    <t>(9)</t>
  </si>
  <si>
    <t>BOGOTA</t>
  </si>
  <si>
    <t>BARRANQUILLA</t>
  </si>
  <si>
    <t>CARTAGENA</t>
  </si>
  <si>
    <t>SANTA MARTA</t>
  </si>
  <si>
    <t>ARMENIA</t>
  </si>
  <si>
    <t>BARRANCABERMEJA</t>
  </si>
  <si>
    <t>BELLO</t>
  </si>
  <si>
    <t>BUCARAMANGA</t>
  </si>
  <si>
    <t>BUENAVENTURA</t>
  </si>
  <si>
    <t>BUGA</t>
  </si>
  <si>
    <t>CALI</t>
  </si>
  <si>
    <t>CARTAGO</t>
  </si>
  <si>
    <t>CIENAGA</t>
  </si>
  <si>
    <t>CUCUTA</t>
  </si>
  <si>
    <t>DOSQUEBRADAS</t>
  </si>
  <si>
    <t>DUITAMA</t>
  </si>
  <si>
    <t>ENVIGADO</t>
  </si>
  <si>
    <t>FLORENCIA</t>
  </si>
  <si>
    <t>FLORIDABLANCA</t>
  </si>
  <si>
    <t>FUSAGASUGA</t>
  </si>
  <si>
    <t>GIRARDOT</t>
  </si>
  <si>
    <t>GIRON</t>
  </si>
  <si>
    <t>IBAGUE</t>
  </si>
  <si>
    <t>ITAGUI</t>
  </si>
  <si>
    <t>LORICA</t>
  </si>
  <si>
    <t>MAGANGUE</t>
  </si>
  <si>
    <t>MAICAO</t>
  </si>
  <si>
    <t>MANIZALES</t>
  </si>
  <si>
    <t>MEDELLIN</t>
  </si>
  <si>
    <t>MONTERIA</t>
  </si>
  <si>
    <t>NEIVA</t>
  </si>
  <si>
    <t>PALMIRA</t>
  </si>
  <si>
    <t>PASTO</t>
  </si>
  <si>
    <t>PEREIRA</t>
  </si>
  <si>
    <t>POPAYAN</t>
  </si>
  <si>
    <t>SAHAGUN</t>
  </si>
  <si>
    <t>SINCELEJO</t>
  </si>
  <si>
    <t>SOACHA</t>
  </si>
  <si>
    <t>SOGAMOSO</t>
  </si>
  <si>
    <t>SOLEDAD</t>
  </si>
  <si>
    <t>TULUA</t>
  </si>
  <si>
    <t>TUMACO</t>
  </si>
  <si>
    <t>TUNJA</t>
  </si>
  <si>
    <t>TURBO</t>
  </si>
  <si>
    <t>VALLEDUPAR</t>
  </si>
  <si>
    <t>VILLAVICENCIO</t>
  </si>
  <si>
    <t>QUIBDO</t>
  </si>
  <si>
    <t>URIBIA</t>
  </si>
  <si>
    <t>APARTADO</t>
  </si>
  <si>
    <t>FACATATIVA</t>
  </si>
  <si>
    <t>RIOHACHA</t>
  </si>
  <si>
    <t>RIONEGRO</t>
  </si>
  <si>
    <t>CHIA</t>
  </si>
  <si>
    <t>IPIALES</t>
  </si>
  <si>
    <t>JAMUNDI</t>
  </si>
  <si>
    <t>MALAMBO</t>
  </si>
  <si>
    <t>MOSQUERA</t>
  </si>
  <si>
    <t>PIEDECUESTA</t>
  </si>
  <si>
    <t>PITALITO</t>
  </si>
  <si>
    <t>SABANETA</t>
  </si>
  <si>
    <t>YOPAL</t>
  </si>
  <si>
    <t>ZIPAQUIRA</t>
  </si>
  <si>
    <t>76892</t>
  </si>
  <si>
    <t>YUMBO</t>
  </si>
  <si>
    <t>TOTAL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</si>
</sst>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.000_ ;_ * \-#,##0.000_ ;_ * &quot;-&quot;??_ ;_ @_ "/>
    <numFmt numFmtId="172" formatCode="_ * #,##0_ ;_ * \-#,##0_ ;_ * &quot;-&quot;??_ ;_ @_ "/>
    <numFmt numFmtId="173" formatCode="_(&quot;$&quot;\ * #,##0_);_(&quot;$&quot;\ * \(#,##0\);_(&quot;$&quot;\ * &quot;-&quot;??_);_(@_)"/>
    <numFmt numFmtId="174" formatCode="_(* #,##0_);_(* \(#,##0\);_(* &quot;-&quot;??_);_(@_)"/>
    <numFmt numFmtId="175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46" applyNumberFormat="1" applyFont="1" applyAlignment="1">
      <alignment horizontal="center"/>
    </xf>
    <xf numFmtId="172" fontId="3" fillId="0" borderId="0" xfId="46" applyNumberFormat="1" applyFont="1" applyAlignment="1">
      <alignment horizontal="center"/>
    </xf>
    <xf numFmtId="171" fontId="4" fillId="33" borderId="10" xfId="46" applyNumberFormat="1" applyFont="1" applyFill="1" applyBorder="1" applyAlignment="1">
      <alignment horizontal="center" vertical="center" wrapText="1"/>
    </xf>
    <xf numFmtId="171" fontId="4" fillId="33" borderId="11" xfId="46" applyNumberFormat="1" applyFont="1" applyFill="1" applyBorder="1" applyAlignment="1">
      <alignment horizontal="center" vertical="center" wrapText="1"/>
    </xf>
    <xf numFmtId="171" fontId="4" fillId="34" borderId="11" xfId="46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1" fontId="3" fillId="0" borderId="0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0" fontId="4" fillId="0" borderId="0" xfId="46" applyNumberFormat="1" applyFont="1" applyBorder="1" applyAlignment="1">
      <alignment horizontal="center" vertical="center" wrapText="1"/>
    </xf>
    <xf numFmtId="49" fontId="3" fillId="0" borderId="0" xfId="46" applyNumberFormat="1" applyFont="1" applyFill="1" applyBorder="1" applyAlignment="1">
      <alignment horizontal="center" vertical="center" wrapText="1"/>
    </xf>
    <xf numFmtId="172" fontId="5" fillId="0" borderId="10" xfId="46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72" fontId="5" fillId="0" borderId="10" xfId="46" applyNumberFormat="1" applyFont="1" applyBorder="1" applyAlignment="1">
      <alignment/>
    </xf>
    <xf numFmtId="172" fontId="5" fillId="0" borderId="10" xfId="46" applyNumberFormat="1" applyFont="1" applyFill="1" applyBorder="1" applyAlignment="1">
      <alignment/>
    </xf>
    <xf numFmtId="172" fontId="6" fillId="0" borderId="10" xfId="46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3" fontId="6" fillId="0" borderId="10" xfId="51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174" fontId="6" fillId="0" borderId="10" xfId="46" applyNumberFormat="1" applyFont="1" applyFill="1" applyBorder="1" applyAlignment="1">
      <alignment horizontal="right"/>
    </xf>
    <xf numFmtId="3" fontId="6" fillId="0" borderId="10" xfId="46" applyNumberFormat="1" applyFont="1" applyBorder="1" applyAlignment="1">
      <alignment horizontal="right"/>
    </xf>
    <xf numFmtId="172" fontId="0" fillId="35" borderId="0" xfId="46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171" fontId="0" fillId="35" borderId="0" xfId="46" applyNumberFormat="1" applyFont="1" applyFill="1" applyBorder="1" applyAlignment="1">
      <alignment horizontal="left"/>
    </xf>
    <xf numFmtId="171" fontId="0" fillId="35" borderId="13" xfId="46" applyNumberFormat="1" applyFont="1" applyFill="1" applyBorder="1" applyAlignment="1">
      <alignment/>
    </xf>
    <xf numFmtId="172" fontId="0" fillId="35" borderId="0" xfId="46" applyNumberFormat="1" applyFont="1" applyFill="1" applyBorder="1" applyAlignment="1">
      <alignment/>
    </xf>
    <xf numFmtId="170" fontId="0" fillId="35" borderId="0" xfId="46" applyNumberFormat="1" applyFont="1" applyFill="1" applyBorder="1" applyAlignment="1">
      <alignment/>
    </xf>
    <xf numFmtId="172" fontId="0" fillId="0" borderId="0" xfId="46" applyNumberFormat="1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170" fontId="4" fillId="0" borderId="15" xfId="4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/>
    </xf>
    <xf numFmtId="172" fontId="0" fillId="0" borderId="0" xfId="46" applyNumberFormat="1" applyFont="1" applyAlignment="1">
      <alignment/>
    </xf>
    <xf numFmtId="172" fontId="8" fillId="0" borderId="0" xfId="46" applyNumberFormat="1" applyFont="1" applyFill="1" applyAlignment="1">
      <alignment horizontal="left"/>
    </xf>
    <xf numFmtId="170" fontId="5" fillId="0" borderId="0" xfId="46" applyFont="1" applyAlignment="1">
      <alignment/>
    </xf>
    <xf numFmtId="3" fontId="5" fillId="0" borderId="0" xfId="46" applyNumberFormat="1" applyFont="1" applyAlignment="1">
      <alignment/>
    </xf>
    <xf numFmtId="3" fontId="48" fillId="0" borderId="0" xfId="0" applyNumberFormat="1" applyFont="1" applyAlignment="1">
      <alignment/>
    </xf>
    <xf numFmtId="172" fontId="4" fillId="33" borderId="16" xfId="46" applyNumberFormat="1" applyFont="1" applyFill="1" applyBorder="1" applyAlignment="1">
      <alignment horizontal="center" vertical="center" wrapText="1"/>
    </xf>
    <xf numFmtId="172" fontId="4" fillId="33" borderId="10" xfId="46" applyNumberFormat="1" applyFont="1" applyFill="1" applyBorder="1" applyAlignment="1">
      <alignment horizontal="center" vertical="center" wrapText="1"/>
    </xf>
    <xf numFmtId="172" fontId="4" fillId="33" borderId="11" xfId="46" applyNumberFormat="1" applyFont="1" applyFill="1" applyBorder="1" applyAlignment="1">
      <alignment horizontal="center" vertical="center" wrapText="1"/>
    </xf>
    <xf numFmtId="170" fontId="4" fillId="36" borderId="16" xfId="46" applyNumberFormat="1" applyFont="1" applyFill="1" applyBorder="1" applyAlignment="1">
      <alignment horizontal="center" vertical="center" wrapText="1"/>
    </xf>
    <xf numFmtId="170" fontId="4" fillId="36" borderId="10" xfId="46" applyNumberFormat="1" applyFont="1" applyFill="1" applyBorder="1" applyAlignment="1">
      <alignment horizontal="center" vertical="center" wrapText="1"/>
    </xf>
    <xf numFmtId="170" fontId="5" fillId="36" borderId="11" xfId="46" applyNumberFormat="1" applyFont="1" applyFill="1" applyBorder="1" applyAlignment="1">
      <alignment vertical="center" wrapText="1"/>
    </xf>
    <xf numFmtId="170" fontId="4" fillId="37" borderId="17" xfId="46" applyNumberFormat="1" applyFont="1" applyFill="1" applyBorder="1" applyAlignment="1">
      <alignment horizontal="center" vertical="center" wrapText="1"/>
    </xf>
    <xf numFmtId="170" fontId="4" fillId="37" borderId="18" xfId="46" applyNumberFormat="1" applyFont="1" applyFill="1" applyBorder="1" applyAlignment="1">
      <alignment horizontal="center" vertical="center" wrapText="1"/>
    </xf>
    <xf numFmtId="170" fontId="5" fillId="37" borderId="19" xfId="46" applyNumberFormat="1" applyFont="1" applyFill="1" applyBorder="1" applyAlignment="1">
      <alignment vertical="center" wrapText="1"/>
    </xf>
    <xf numFmtId="171" fontId="4" fillId="34" borderId="10" xfId="46" applyNumberFormat="1" applyFont="1" applyFill="1" applyBorder="1" applyAlignment="1">
      <alignment horizontal="center"/>
    </xf>
    <xf numFmtId="171" fontId="4" fillId="38" borderId="10" xfId="46" applyNumberFormat="1" applyFont="1" applyFill="1" applyBorder="1" applyAlignment="1">
      <alignment horizontal="center" vertical="center" wrapText="1"/>
    </xf>
    <xf numFmtId="171" fontId="5" fillId="0" borderId="11" xfId="4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1" fontId="4" fillId="0" borderId="16" xfId="46" applyNumberFormat="1" applyFont="1" applyFill="1" applyBorder="1" applyAlignment="1">
      <alignment horizontal="center" vertical="center" wrapText="1"/>
    </xf>
    <xf numFmtId="172" fontId="4" fillId="39" borderId="16" xfId="46" applyNumberFormat="1" applyFont="1" applyFill="1" applyBorder="1" applyAlignment="1">
      <alignment horizontal="center" vertical="center" wrapText="1"/>
    </xf>
    <xf numFmtId="172" fontId="4" fillId="39" borderId="10" xfId="46" applyNumberFormat="1" applyFont="1" applyFill="1" applyBorder="1" applyAlignment="1">
      <alignment horizontal="center" vertical="center" wrapText="1"/>
    </xf>
    <xf numFmtId="172" fontId="4" fillId="39" borderId="11" xfId="46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7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80" zoomScaleNormal="80" zoomScalePageLayoutView="0" workbookViewId="0" topLeftCell="A1">
      <pane ySplit="10" topLeftCell="A68" activePane="bottomLeft" state="frozen"/>
      <selection pane="topLeft" activeCell="A1" sqref="A1"/>
      <selection pane="bottomLeft" activeCell="I78" sqref="I78"/>
    </sheetView>
  </sheetViews>
  <sheetFormatPr defaultColWidth="11.421875" defaultRowHeight="12.75"/>
  <cols>
    <col min="1" max="1" width="11.421875" style="7" customWidth="1"/>
    <col min="2" max="2" width="28.57421875" style="6" customWidth="1"/>
    <col min="3" max="6" width="26.7109375" style="43" customWidth="1"/>
    <col min="7" max="7" width="19.57421875" style="44" customWidth="1"/>
    <col min="8" max="8" width="22.7109375" style="44" customWidth="1"/>
    <col min="9" max="9" width="22.28125" style="44" customWidth="1"/>
    <col min="10" max="10" width="21.00390625" style="5" customWidth="1"/>
    <col min="11" max="11" width="25.7109375" style="6" customWidth="1"/>
    <col min="12" max="13" width="11.421875" style="6" customWidth="1"/>
    <col min="14" max="16384" width="11.421875" style="6" customWidth="1"/>
  </cols>
  <sheetData>
    <row r="1" spans="1:9" ht="20.25">
      <c r="A1" s="1" t="s">
        <v>0</v>
      </c>
      <c r="B1" s="2"/>
      <c r="C1" s="3"/>
      <c r="D1" s="3"/>
      <c r="E1" s="3"/>
      <c r="F1" s="3"/>
      <c r="G1" s="4"/>
      <c r="H1" s="4"/>
      <c r="I1" s="4"/>
    </row>
    <row r="2" spans="1:9" ht="20.25">
      <c r="A2" s="1" t="s">
        <v>1</v>
      </c>
      <c r="B2" s="2"/>
      <c r="C2" s="3"/>
      <c r="D2" s="3"/>
      <c r="E2" s="3"/>
      <c r="F2" s="3"/>
      <c r="G2" s="4"/>
      <c r="H2" s="4"/>
      <c r="I2" s="4"/>
    </row>
    <row r="3" spans="2:9" ht="12.75">
      <c r="B3" s="2"/>
      <c r="C3" s="3"/>
      <c r="D3" s="3"/>
      <c r="E3" s="3"/>
      <c r="F3" s="3"/>
      <c r="G3" s="4"/>
      <c r="H3" s="4"/>
      <c r="I3" s="4"/>
    </row>
    <row r="4" spans="1:10" ht="15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7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</row>
    <row r="6" spans="1:9" ht="13.5" thickBot="1">
      <c r="A6" s="8"/>
      <c r="B6" s="9"/>
      <c r="C6" s="10"/>
      <c r="D6" s="10"/>
      <c r="E6" s="10"/>
      <c r="F6" s="10"/>
      <c r="G6" s="11"/>
      <c r="H6" s="11"/>
      <c r="I6" s="11"/>
    </row>
    <row r="7" spans="1:11" ht="16.5" customHeight="1">
      <c r="A7" s="62" t="s">
        <v>4</v>
      </c>
      <c r="B7" s="65" t="s">
        <v>5</v>
      </c>
      <c r="C7" s="68" t="s">
        <v>6</v>
      </c>
      <c r="D7" s="68"/>
      <c r="E7" s="68"/>
      <c r="F7" s="68"/>
      <c r="G7" s="69" t="s">
        <v>7</v>
      </c>
      <c r="H7" s="69" t="s">
        <v>8</v>
      </c>
      <c r="I7" s="49" t="s">
        <v>9</v>
      </c>
      <c r="J7" s="52" t="s">
        <v>10</v>
      </c>
      <c r="K7" s="55" t="s">
        <v>11</v>
      </c>
    </row>
    <row r="8" spans="1:11" ht="27.75" customHeight="1">
      <c r="A8" s="63"/>
      <c r="B8" s="66"/>
      <c r="C8" s="12" t="s">
        <v>12</v>
      </c>
      <c r="D8" s="58" t="s">
        <v>13</v>
      </c>
      <c r="E8" s="58"/>
      <c r="F8" s="59" t="s">
        <v>14</v>
      </c>
      <c r="G8" s="70"/>
      <c r="H8" s="70"/>
      <c r="I8" s="50"/>
      <c r="J8" s="53"/>
      <c r="K8" s="56"/>
    </row>
    <row r="9" spans="1:11" ht="37.5" customHeight="1" thickBot="1">
      <c r="A9" s="64"/>
      <c r="B9" s="67"/>
      <c r="C9" s="13" t="s">
        <v>15</v>
      </c>
      <c r="D9" s="14" t="s">
        <v>16</v>
      </c>
      <c r="E9" s="14" t="s">
        <v>17</v>
      </c>
      <c r="F9" s="60"/>
      <c r="G9" s="71"/>
      <c r="H9" s="71"/>
      <c r="I9" s="51"/>
      <c r="J9" s="54"/>
      <c r="K9" s="57"/>
    </row>
    <row r="10" spans="1:10" ht="30" customHeight="1">
      <c r="A10" s="15"/>
      <c r="B10" s="16"/>
      <c r="C10" s="17" t="s">
        <v>18</v>
      </c>
      <c r="D10" s="17" t="s">
        <v>19</v>
      </c>
      <c r="E10" s="17" t="s">
        <v>20</v>
      </c>
      <c r="F10" s="17" t="s">
        <v>21</v>
      </c>
      <c r="G10" s="18"/>
      <c r="H10" s="18"/>
      <c r="I10" s="19"/>
      <c r="J10" s="20" t="s">
        <v>22</v>
      </c>
    </row>
    <row r="11" spans="1:11" s="26" customFormat="1" ht="18">
      <c r="A11" s="21">
        <v>11001</v>
      </c>
      <c r="B11" s="22" t="s">
        <v>23</v>
      </c>
      <c r="C11" s="23"/>
      <c r="D11" s="23"/>
      <c r="E11" s="23"/>
      <c r="F11" s="24"/>
      <c r="G11" s="25"/>
      <c r="H11" s="25"/>
      <c r="I11" s="23">
        <v>4478490834</v>
      </c>
      <c r="J11" s="23"/>
      <c r="K11" s="23">
        <f>+F11+H11+I11+J11+G11</f>
        <v>4478490834</v>
      </c>
    </row>
    <row r="12" spans="1:11" s="26" customFormat="1" ht="18">
      <c r="A12" s="21">
        <v>8001</v>
      </c>
      <c r="B12" s="22" t="s">
        <v>24</v>
      </c>
      <c r="C12" s="23"/>
      <c r="D12" s="23"/>
      <c r="E12" s="23"/>
      <c r="F12" s="24"/>
      <c r="G12" s="25"/>
      <c r="H12" s="25"/>
      <c r="I12" s="23">
        <v>771615044</v>
      </c>
      <c r="J12" s="23">
        <v>0</v>
      </c>
      <c r="K12" s="23">
        <f aca="true" t="shared" si="0" ref="K12:K73">+F12+H12+I12+J12+G12</f>
        <v>771615044</v>
      </c>
    </row>
    <row r="13" spans="1:11" s="26" customFormat="1" ht="18">
      <c r="A13" s="21">
        <v>13001</v>
      </c>
      <c r="B13" s="22" t="s">
        <v>25</v>
      </c>
      <c r="C13" s="23"/>
      <c r="D13" s="23"/>
      <c r="E13" s="23"/>
      <c r="F13" s="24"/>
      <c r="G13" s="25"/>
      <c r="H13" s="25"/>
      <c r="I13" s="23">
        <v>659223744</v>
      </c>
      <c r="J13" s="23">
        <v>0</v>
      </c>
      <c r="K13" s="23">
        <f t="shared" si="0"/>
        <v>659223744</v>
      </c>
    </row>
    <row r="14" spans="1:11" s="26" customFormat="1" ht="18">
      <c r="A14" s="21">
        <v>47001</v>
      </c>
      <c r="B14" s="22" t="s">
        <v>26</v>
      </c>
      <c r="C14" s="23"/>
      <c r="D14" s="23"/>
      <c r="E14" s="23"/>
      <c r="F14" s="24"/>
      <c r="G14" s="25"/>
      <c r="H14" s="25"/>
      <c r="I14" s="23">
        <v>427838117</v>
      </c>
      <c r="J14" s="23">
        <v>0</v>
      </c>
      <c r="K14" s="23">
        <f t="shared" si="0"/>
        <v>427838117</v>
      </c>
    </row>
    <row r="15" spans="1:11" s="26" customFormat="1" ht="18">
      <c r="A15" s="21">
        <v>63001</v>
      </c>
      <c r="B15" s="22" t="s">
        <v>27</v>
      </c>
      <c r="C15" s="23"/>
      <c r="D15" s="23"/>
      <c r="E15" s="23"/>
      <c r="F15" s="24"/>
      <c r="G15" s="27"/>
      <c r="H15" s="27"/>
      <c r="I15" s="23">
        <v>215514207</v>
      </c>
      <c r="J15" s="23">
        <v>0</v>
      </c>
      <c r="K15" s="23">
        <f t="shared" si="0"/>
        <v>215514207</v>
      </c>
    </row>
    <row r="16" spans="1:11" s="26" customFormat="1" ht="18">
      <c r="A16" s="21">
        <v>68081</v>
      </c>
      <c r="B16" s="22" t="s">
        <v>28</v>
      </c>
      <c r="C16" s="23"/>
      <c r="D16" s="23"/>
      <c r="E16" s="23"/>
      <c r="F16" s="24"/>
      <c r="G16" s="25"/>
      <c r="H16" s="24"/>
      <c r="I16" s="23">
        <v>188395968</v>
      </c>
      <c r="J16" s="23">
        <v>0</v>
      </c>
      <c r="K16" s="23">
        <f t="shared" si="0"/>
        <v>188395968</v>
      </c>
    </row>
    <row r="17" spans="1:11" s="26" customFormat="1" ht="18">
      <c r="A17" s="21">
        <v>5088</v>
      </c>
      <c r="B17" s="28" t="s">
        <v>29</v>
      </c>
      <c r="C17" s="23"/>
      <c r="D17" s="23"/>
      <c r="E17" s="23"/>
      <c r="F17" s="24"/>
      <c r="G17" s="25"/>
      <c r="H17" s="25"/>
      <c r="I17" s="23">
        <v>198479288</v>
      </c>
      <c r="J17" s="23">
        <v>0</v>
      </c>
      <c r="K17" s="23">
        <f t="shared" si="0"/>
        <v>198479288</v>
      </c>
    </row>
    <row r="18" spans="1:11" s="26" customFormat="1" ht="18">
      <c r="A18" s="21">
        <v>68001</v>
      </c>
      <c r="B18" s="22" t="s">
        <v>30</v>
      </c>
      <c r="C18" s="23"/>
      <c r="D18" s="23"/>
      <c r="E18" s="23"/>
      <c r="F18" s="24"/>
      <c r="G18" s="25"/>
      <c r="H18" s="25"/>
      <c r="I18" s="23">
        <v>340016507</v>
      </c>
      <c r="J18" s="23">
        <v>0</v>
      </c>
      <c r="K18" s="23">
        <f t="shared" si="0"/>
        <v>340016507</v>
      </c>
    </row>
    <row r="19" spans="1:11" s="26" customFormat="1" ht="18">
      <c r="A19" s="21">
        <v>76109</v>
      </c>
      <c r="B19" s="22" t="s">
        <v>31</v>
      </c>
      <c r="C19" s="23"/>
      <c r="D19" s="23"/>
      <c r="E19" s="23"/>
      <c r="F19" s="24"/>
      <c r="G19" s="25"/>
      <c r="H19" s="25"/>
      <c r="I19" s="23">
        <v>367001516</v>
      </c>
      <c r="J19" s="23">
        <v>0</v>
      </c>
      <c r="K19" s="23">
        <f t="shared" si="0"/>
        <v>367001516</v>
      </c>
    </row>
    <row r="20" spans="1:11" s="26" customFormat="1" ht="18">
      <c r="A20" s="21">
        <v>76111</v>
      </c>
      <c r="B20" s="22" t="s">
        <v>32</v>
      </c>
      <c r="C20" s="23"/>
      <c r="D20" s="23"/>
      <c r="E20" s="23"/>
      <c r="F20" s="24"/>
      <c r="G20" s="25"/>
      <c r="H20" s="25"/>
      <c r="I20" s="23">
        <v>82007693</v>
      </c>
      <c r="J20" s="23">
        <v>0</v>
      </c>
      <c r="K20" s="23">
        <f t="shared" si="0"/>
        <v>82007693</v>
      </c>
    </row>
    <row r="21" spans="1:11" s="26" customFormat="1" ht="18">
      <c r="A21" s="21">
        <v>76001</v>
      </c>
      <c r="B21" s="22" t="s">
        <v>33</v>
      </c>
      <c r="C21" s="23"/>
      <c r="D21" s="23"/>
      <c r="E21" s="23"/>
      <c r="F21" s="24"/>
      <c r="G21" s="27"/>
      <c r="H21" s="27"/>
      <c r="I21" s="23">
        <v>789397774</v>
      </c>
      <c r="J21" s="23">
        <v>0</v>
      </c>
      <c r="K21" s="23">
        <f t="shared" si="0"/>
        <v>789397774</v>
      </c>
    </row>
    <row r="22" spans="1:11" s="26" customFormat="1" ht="18">
      <c r="A22" s="21">
        <v>76147</v>
      </c>
      <c r="B22" s="22" t="s">
        <v>34</v>
      </c>
      <c r="C22" s="23"/>
      <c r="D22" s="23"/>
      <c r="E22" s="23"/>
      <c r="F22" s="24"/>
      <c r="G22" s="25"/>
      <c r="H22" s="25"/>
      <c r="I22" s="23">
        <v>95714929</v>
      </c>
      <c r="J22" s="23">
        <v>0</v>
      </c>
      <c r="K22" s="23">
        <f t="shared" si="0"/>
        <v>95714929</v>
      </c>
    </row>
    <row r="23" spans="1:11" s="26" customFormat="1" ht="18">
      <c r="A23" s="21">
        <v>47189</v>
      </c>
      <c r="B23" s="29" t="s">
        <v>35</v>
      </c>
      <c r="C23" s="23"/>
      <c r="D23" s="23"/>
      <c r="E23" s="23"/>
      <c r="F23" s="24"/>
      <c r="G23" s="30"/>
      <c r="H23" s="31"/>
      <c r="I23" s="23">
        <v>148666476</v>
      </c>
      <c r="J23" s="23">
        <v>0</v>
      </c>
      <c r="K23" s="23">
        <f t="shared" si="0"/>
        <v>148666476</v>
      </c>
    </row>
    <row r="24" spans="1:11" s="26" customFormat="1" ht="15">
      <c r="A24" s="21">
        <v>54001</v>
      </c>
      <c r="B24" s="29" t="s">
        <v>36</v>
      </c>
      <c r="C24" s="23"/>
      <c r="D24" s="23"/>
      <c r="E24" s="23"/>
      <c r="F24" s="24"/>
      <c r="G24" s="24"/>
      <c r="H24" s="24"/>
      <c r="I24" s="23">
        <v>515221036</v>
      </c>
      <c r="J24" s="23">
        <v>0</v>
      </c>
      <c r="K24" s="23">
        <f t="shared" si="0"/>
        <v>515221036</v>
      </c>
    </row>
    <row r="25" spans="1:11" s="26" customFormat="1" ht="15">
      <c r="A25" s="21">
        <v>66170</v>
      </c>
      <c r="B25" s="22" t="s">
        <v>37</v>
      </c>
      <c r="C25" s="23"/>
      <c r="D25" s="23"/>
      <c r="E25" s="23"/>
      <c r="F25" s="24"/>
      <c r="G25" s="24"/>
      <c r="H25" s="24"/>
      <c r="I25" s="23">
        <v>125568462</v>
      </c>
      <c r="J25" s="23">
        <v>0</v>
      </c>
      <c r="K25" s="23">
        <f t="shared" si="0"/>
        <v>125568462</v>
      </c>
    </row>
    <row r="26" spans="1:11" s="26" customFormat="1" ht="15">
      <c r="A26" s="21">
        <v>15238</v>
      </c>
      <c r="B26" s="22" t="s">
        <v>38</v>
      </c>
      <c r="C26" s="23"/>
      <c r="D26" s="23"/>
      <c r="E26" s="23"/>
      <c r="F26" s="24"/>
      <c r="G26" s="24"/>
      <c r="H26" s="24"/>
      <c r="I26" s="23">
        <v>77087170</v>
      </c>
      <c r="J26" s="23">
        <v>0</v>
      </c>
      <c r="K26" s="23">
        <f t="shared" si="0"/>
        <v>77087170</v>
      </c>
    </row>
    <row r="27" spans="1:11" s="26" customFormat="1" ht="15">
      <c r="A27" s="21">
        <v>5266</v>
      </c>
      <c r="B27" s="22" t="s">
        <v>39</v>
      </c>
      <c r="C27" s="23"/>
      <c r="D27" s="23"/>
      <c r="E27" s="23"/>
      <c r="F27" s="24"/>
      <c r="G27" s="24"/>
      <c r="H27" s="24"/>
      <c r="I27" s="23">
        <v>75110562</v>
      </c>
      <c r="J27" s="23">
        <v>0</v>
      </c>
      <c r="K27" s="23">
        <f t="shared" si="0"/>
        <v>75110562</v>
      </c>
    </row>
    <row r="28" spans="1:11" s="26" customFormat="1" ht="15">
      <c r="A28" s="21">
        <v>18001</v>
      </c>
      <c r="B28" s="22" t="s">
        <v>40</v>
      </c>
      <c r="C28" s="23"/>
      <c r="D28" s="23"/>
      <c r="E28" s="23"/>
      <c r="F28" s="24"/>
      <c r="G28" s="24"/>
      <c r="H28" s="24"/>
      <c r="I28" s="23">
        <v>190381094</v>
      </c>
      <c r="J28" s="23">
        <v>0</v>
      </c>
      <c r="K28" s="23">
        <f t="shared" si="0"/>
        <v>190381094</v>
      </c>
    </row>
    <row r="29" spans="1:11" s="26" customFormat="1" ht="15">
      <c r="A29" s="21">
        <v>68276</v>
      </c>
      <c r="B29" s="22" t="s">
        <v>41</v>
      </c>
      <c r="C29" s="23"/>
      <c r="D29" s="23"/>
      <c r="E29" s="23"/>
      <c r="F29" s="24"/>
      <c r="G29" s="24"/>
      <c r="H29" s="24"/>
      <c r="I29" s="23">
        <v>138331226</v>
      </c>
      <c r="J29" s="23">
        <v>0</v>
      </c>
      <c r="K29" s="23">
        <f t="shared" si="0"/>
        <v>138331226</v>
      </c>
    </row>
    <row r="30" spans="1:11" s="26" customFormat="1" ht="15">
      <c r="A30" s="21">
        <v>25290</v>
      </c>
      <c r="B30" s="22" t="s">
        <v>42</v>
      </c>
      <c r="C30" s="23"/>
      <c r="D30" s="23"/>
      <c r="E30" s="23"/>
      <c r="F30" s="24"/>
      <c r="G30" s="24"/>
      <c r="H30" s="24"/>
      <c r="I30" s="23">
        <v>82550179</v>
      </c>
      <c r="J30" s="23">
        <v>0</v>
      </c>
      <c r="K30" s="23">
        <f t="shared" si="0"/>
        <v>82550179</v>
      </c>
    </row>
    <row r="31" spans="1:11" s="26" customFormat="1" ht="15">
      <c r="A31" s="21">
        <v>25307</v>
      </c>
      <c r="B31" s="22" t="s">
        <v>43</v>
      </c>
      <c r="C31" s="23"/>
      <c r="D31" s="23"/>
      <c r="E31" s="23"/>
      <c r="F31" s="24"/>
      <c r="G31" s="24"/>
      <c r="H31" s="24"/>
      <c r="I31" s="23">
        <v>58029648</v>
      </c>
      <c r="J31" s="23">
        <v>0</v>
      </c>
      <c r="K31" s="23">
        <f t="shared" si="0"/>
        <v>58029648</v>
      </c>
    </row>
    <row r="32" spans="1:11" s="26" customFormat="1" ht="15">
      <c r="A32" s="21">
        <v>68307</v>
      </c>
      <c r="B32" s="22" t="s">
        <v>44</v>
      </c>
      <c r="C32" s="23"/>
      <c r="D32" s="23"/>
      <c r="E32" s="23"/>
      <c r="F32" s="24"/>
      <c r="G32" s="24"/>
      <c r="H32" s="24"/>
      <c r="I32" s="23">
        <v>90133038</v>
      </c>
      <c r="J32" s="23">
        <v>0</v>
      </c>
      <c r="K32" s="23">
        <f t="shared" si="0"/>
        <v>90133038</v>
      </c>
    </row>
    <row r="33" spans="1:11" s="26" customFormat="1" ht="15">
      <c r="A33" s="21">
        <v>73001</v>
      </c>
      <c r="B33" s="22" t="s">
        <v>45</v>
      </c>
      <c r="C33" s="23"/>
      <c r="D33" s="23"/>
      <c r="E33" s="23"/>
      <c r="F33" s="24"/>
      <c r="G33" s="24"/>
      <c r="H33" s="24"/>
      <c r="I33" s="23">
        <v>366400677</v>
      </c>
      <c r="J33" s="23">
        <v>0</v>
      </c>
      <c r="K33" s="23">
        <f t="shared" si="0"/>
        <v>366400677</v>
      </c>
    </row>
    <row r="34" spans="1:11" s="26" customFormat="1" ht="15">
      <c r="A34" s="21">
        <v>5360</v>
      </c>
      <c r="B34" s="22" t="s">
        <v>46</v>
      </c>
      <c r="C34" s="23"/>
      <c r="D34" s="23"/>
      <c r="E34" s="23"/>
      <c r="F34" s="24"/>
      <c r="G34" s="24"/>
      <c r="H34" s="24"/>
      <c r="I34" s="23">
        <v>141757512</v>
      </c>
      <c r="J34" s="23">
        <v>0</v>
      </c>
      <c r="K34" s="23">
        <f t="shared" si="0"/>
        <v>141757512</v>
      </c>
    </row>
    <row r="35" spans="1:11" s="26" customFormat="1" ht="15">
      <c r="A35" s="21">
        <v>23417</v>
      </c>
      <c r="B35" s="22" t="s">
        <v>47</v>
      </c>
      <c r="C35" s="23"/>
      <c r="D35" s="23"/>
      <c r="E35" s="23"/>
      <c r="F35" s="24"/>
      <c r="G35" s="24"/>
      <c r="H35" s="24"/>
      <c r="I35" s="23">
        <v>234695175</v>
      </c>
      <c r="J35" s="23">
        <v>0</v>
      </c>
      <c r="K35" s="23">
        <f t="shared" si="0"/>
        <v>234695175</v>
      </c>
    </row>
    <row r="36" spans="1:11" s="26" customFormat="1" ht="15">
      <c r="A36" s="21">
        <v>13430</v>
      </c>
      <c r="B36" s="22" t="s">
        <v>48</v>
      </c>
      <c r="C36" s="23"/>
      <c r="D36" s="23"/>
      <c r="E36" s="23"/>
      <c r="F36" s="24"/>
      <c r="G36" s="24"/>
      <c r="H36" s="24"/>
      <c r="I36" s="23">
        <v>259185618</v>
      </c>
      <c r="J36" s="23">
        <v>0</v>
      </c>
      <c r="K36" s="23">
        <f t="shared" si="0"/>
        <v>259185618</v>
      </c>
    </row>
    <row r="37" spans="1:11" s="26" customFormat="1" ht="15">
      <c r="A37" s="21">
        <v>44430</v>
      </c>
      <c r="B37" s="22" t="s">
        <v>49</v>
      </c>
      <c r="C37" s="23"/>
      <c r="D37" s="23"/>
      <c r="E37" s="23"/>
      <c r="F37" s="24"/>
      <c r="G37" s="24"/>
      <c r="H37" s="24"/>
      <c r="I37" s="23">
        <v>448738440</v>
      </c>
      <c r="J37" s="23">
        <v>0</v>
      </c>
      <c r="K37" s="23">
        <f t="shared" si="0"/>
        <v>448738440</v>
      </c>
    </row>
    <row r="38" spans="1:11" s="26" customFormat="1" ht="15">
      <c r="A38" s="21">
        <v>17001</v>
      </c>
      <c r="B38" s="22" t="s">
        <v>50</v>
      </c>
      <c r="C38" s="23"/>
      <c r="D38" s="23"/>
      <c r="E38" s="23"/>
      <c r="F38" s="24"/>
      <c r="G38" s="24"/>
      <c r="H38" s="24"/>
      <c r="I38" s="23">
        <v>255856722</v>
      </c>
      <c r="J38" s="23">
        <v>0</v>
      </c>
      <c r="K38" s="23">
        <f t="shared" si="0"/>
        <v>255856722</v>
      </c>
    </row>
    <row r="39" spans="1:11" s="26" customFormat="1" ht="15">
      <c r="A39" s="21">
        <v>5001</v>
      </c>
      <c r="B39" s="22" t="s">
        <v>51</v>
      </c>
      <c r="C39" s="23"/>
      <c r="D39" s="23"/>
      <c r="E39" s="23"/>
      <c r="F39" s="24"/>
      <c r="G39" s="24"/>
      <c r="H39" s="24"/>
      <c r="I39" s="23">
        <v>1356693536</v>
      </c>
      <c r="J39" s="23">
        <v>0</v>
      </c>
      <c r="K39" s="23">
        <f t="shared" si="0"/>
        <v>1356693536</v>
      </c>
    </row>
    <row r="40" spans="1:11" s="26" customFormat="1" ht="15">
      <c r="A40" s="21">
        <v>23001</v>
      </c>
      <c r="B40" s="22" t="s">
        <v>52</v>
      </c>
      <c r="C40" s="23"/>
      <c r="D40" s="23"/>
      <c r="E40" s="23"/>
      <c r="F40" s="24"/>
      <c r="G40" s="24"/>
      <c r="H40" s="24"/>
      <c r="I40" s="23">
        <v>706772901</v>
      </c>
      <c r="J40" s="23">
        <v>0</v>
      </c>
      <c r="K40" s="23">
        <f t="shared" si="0"/>
        <v>706772901</v>
      </c>
    </row>
    <row r="41" spans="1:11" s="26" customFormat="1" ht="15">
      <c r="A41" s="21">
        <v>41001</v>
      </c>
      <c r="B41" s="22" t="s">
        <v>53</v>
      </c>
      <c r="C41" s="23"/>
      <c r="D41" s="23"/>
      <c r="E41" s="23"/>
      <c r="F41" s="24"/>
      <c r="G41" s="24"/>
      <c r="H41" s="24"/>
      <c r="I41" s="23">
        <v>263436159</v>
      </c>
      <c r="J41" s="23">
        <v>0</v>
      </c>
      <c r="K41" s="23">
        <f t="shared" si="0"/>
        <v>263436159</v>
      </c>
    </row>
    <row r="42" spans="1:11" s="26" customFormat="1" ht="15">
      <c r="A42" s="21">
        <v>76520</v>
      </c>
      <c r="B42" s="22" t="s">
        <v>54</v>
      </c>
      <c r="C42" s="23"/>
      <c r="D42" s="23"/>
      <c r="E42" s="23"/>
      <c r="F42" s="24"/>
      <c r="G42" s="24"/>
      <c r="H42" s="24"/>
      <c r="I42" s="23">
        <v>199041924</v>
      </c>
      <c r="J42" s="23">
        <v>0</v>
      </c>
      <c r="K42" s="23">
        <f t="shared" si="0"/>
        <v>199041924</v>
      </c>
    </row>
    <row r="43" spans="1:11" s="26" customFormat="1" ht="15">
      <c r="A43" s="21">
        <v>52001</v>
      </c>
      <c r="B43" s="22" t="s">
        <v>55</v>
      </c>
      <c r="C43" s="23"/>
      <c r="D43" s="23"/>
      <c r="E43" s="23"/>
      <c r="F43" s="24"/>
      <c r="G43" s="24"/>
      <c r="H43" s="24"/>
      <c r="I43" s="23">
        <v>291896225</v>
      </c>
      <c r="J43" s="23">
        <v>0</v>
      </c>
      <c r="K43" s="23">
        <f t="shared" si="0"/>
        <v>291896225</v>
      </c>
    </row>
    <row r="44" spans="1:11" s="26" customFormat="1" ht="15">
      <c r="A44" s="21">
        <v>66001</v>
      </c>
      <c r="B44" s="22" t="s">
        <v>56</v>
      </c>
      <c r="C44" s="23"/>
      <c r="D44" s="23"/>
      <c r="E44" s="23"/>
      <c r="F44" s="24"/>
      <c r="G44" s="24"/>
      <c r="H44" s="24"/>
      <c r="I44" s="23">
        <v>348299345</v>
      </c>
      <c r="J44" s="23">
        <v>0</v>
      </c>
      <c r="K44" s="23">
        <f t="shared" si="0"/>
        <v>348299345</v>
      </c>
    </row>
    <row r="45" spans="1:11" s="26" customFormat="1" ht="15">
      <c r="A45" s="21">
        <v>19001</v>
      </c>
      <c r="B45" s="22" t="s">
        <v>57</v>
      </c>
      <c r="C45" s="23"/>
      <c r="D45" s="23"/>
      <c r="E45" s="23"/>
      <c r="F45" s="24"/>
      <c r="G45" s="24"/>
      <c r="H45" s="24"/>
      <c r="I45" s="23">
        <v>191936914</v>
      </c>
      <c r="J45" s="23">
        <v>0</v>
      </c>
      <c r="K45" s="23">
        <f t="shared" si="0"/>
        <v>191936914</v>
      </c>
    </row>
    <row r="46" spans="1:11" s="26" customFormat="1" ht="15">
      <c r="A46" s="21">
        <v>23660</v>
      </c>
      <c r="B46" s="22" t="s">
        <v>58</v>
      </c>
      <c r="C46" s="23"/>
      <c r="D46" s="23"/>
      <c r="E46" s="23"/>
      <c r="F46" s="24"/>
      <c r="G46" s="24"/>
      <c r="H46" s="24"/>
      <c r="I46" s="23">
        <v>203662277</v>
      </c>
      <c r="J46" s="23">
        <v>0</v>
      </c>
      <c r="K46" s="23">
        <f t="shared" si="0"/>
        <v>203662277</v>
      </c>
    </row>
    <row r="47" spans="1:11" s="26" customFormat="1" ht="15">
      <c r="A47" s="21">
        <v>70001</v>
      </c>
      <c r="B47" s="22" t="s">
        <v>59</v>
      </c>
      <c r="C47" s="23"/>
      <c r="D47" s="23"/>
      <c r="E47" s="23"/>
      <c r="F47" s="24"/>
      <c r="G47" s="24"/>
      <c r="H47" s="24"/>
      <c r="I47" s="23">
        <v>430158548</v>
      </c>
      <c r="J47" s="23">
        <v>0</v>
      </c>
      <c r="K47" s="23">
        <f t="shared" si="0"/>
        <v>430158548</v>
      </c>
    </row>
    <row r="48" spans="1:11" s="26" customFormat="1" ht="15">
      <c r="A48" s="21">
        <v>25754</v>
      </c>
      <c r="B48" s="22" t="s">
        <v>60</v>
      </c>
      <c r="C48" s="23"/>
      <c r="D48" s="23"/>
      <c r="E48" s="23"/>
      <c r="F48" s="24"/>
      <c r="G48" s="24"/>
      <c r="H48" s="24"/>
      <c r="I48" s="23">
        <v>230251431</v>
      </c>
      <c r="J48" s="23">
        <v>0</v>
      </c>
      <c r="K48" s="23">
        <f t="shared" si="0"/>
        <v>230251431</v>
      </c>
    </row>
    <row r="49" spans="1:11" s="26" customFormat="1" ht="15">
      <c r="A49" s="21">
        <v>15759</v>
      </c>
      <c r="B49" s="22" t="s">
        <v>61</v>
      </c>
      <c r="C49" s="23"/>
      <c r="D49" s="23"/>
      <c r="E49" s="23"/>
      <c r="F49" s="24"/>
      <c r="G49" s="24"/>
      <c r="H49" s="24"/>
      <c r="I49" s="23">
        <v>89973000</v>
      </c>
      <c r="J49" s="23">
        <v>0</v>
      </c>
      <c r="K49" s="23">
        <f t="shared" si="0"/>
        <v>89973000</v>
      </c>
    </row>
    <row r="50" spans="1:11" s="26" customFormat="1" ht="15">
      <c r="A50" s="21">
        <v>8758</v>
      </c>
      <c r="B50" s="22" t="s">
        <v>62</v>
      </c>
      <c r="C50" s="23"/>
      <c r="D50" s="23"/>
      <c r="E50" s="23"/>
      <c r="F50" s="24"/>
      <c r="G50" s="24"/>
      <c r="H50" s="24"/>
      <c r="I50" s="23">
        <v>0</v>
      </c>
      <c r="J50" s="23">
        <v>0</v>
      </c>
      <c r="K50" s="23">
        <f t="shared" si="0"/>
        <v>0</v>
      </c>
    </row>
    <row r="51" spans="1:11" s="26" customFormat="1" ht="15">
      <c r="A51" s="21">
        <v>76834</v>
      </c>
      <c r="B51" s="22" t="s">
        <v>63</v>
      </c>
      <c r="C51" s="23"/>
      <c r="D51" s="23"/>
      <c r="E51" s="23"/>
      <c r="F51" s="24"/>
      <c r="G51" s="24"/>
      <c r="H51" s="24"/>
      <c r="I51" s="23">
        <v>137609603</v>
      </c>
      <c r="J51" s="23">
        <v>0</v>
      </c>
      <c r="K51" s="23">
        <f t="shared" si="0"/>
        <v>137609603</v>
      </c>
    </row>
    <row r="52" spans="1:11" s="26" customFormat="1" ht="15">
      <c r="A52" s="21">
        <v>52835</v>
      </c>
      <c r="B52" s="22" t="s">
        <v>64</v>
      </c>
      <c r="C52" s="23"/>
      <c r="D52" s="23"/>
      <c r="E52" s="23"/>
      <c r="F52" s="24"/>
      <c r="G52" s="24"/>
      <c r="H52" s="24"/>
      <c r="I52" s="23">
        <v>467796255</v>
      </c>
      <c r="J52" s="23">
        <v>0</v>
      </c>
      <c r="K52" s="23">
        <f t="shared" si="0"/>
        <v>467796255</v>
      </c>
    </row>
    <row r="53" spans="1:11" s="26" customFormat="1" ht="15">
      <c r="A53" s="21">
        <v>15001</v>
      </c>
      <c r="B53" s="22" t="s">
        <v>65</v>
      </c>
      <c r="C53" s="23"/>
      <c r="D53" s="23"/>
      <c r="E53" s="23"/>
      <c r="F53" s="24"/>
      <c r="G53" s="24"/>
      <c r="H53" s="24"/>
      <c r="I53" s="23">
        <v>98772908</v>
      </c>
      <c r="J53" s="23">
        <v>0</v>
      </c>
      <c r="K53" s="23">
        <f t="shared" si="0"/>
        <v>98772908</v>
      </c>
    </row>
    <row r="54" spans="1:11" s="26" customFormat="1" ht="15">
      <c r="A54" s="21">
        <v>5837</v>
      </c>
      <c r="B54" s="22" t="s">
        <v>66</v>
      </c>
      <c r="C54" s="23"/>
      <c r="D54" s="23"/>
      <c r="E54" s="23"/>
      <c r="F54" s="24"/>
      <c r="G54" s="24"/>
      <c r="H54" s="24"/>
      <c r="I54" s="23">
        <v>401745210</v>
      </c>
      <c r="J54" s="23">
        <v>0</v>
      </c>
      <c r="K54" s="23">
        <f t="shared" si="0"/>
        <v>401745210</v>
      </c>
    </row>
    <row r="55" spans="1:11" s="26" customFormat="1" ht="15">
      <c r="A55" s="21">
        <v>20001</v>
      </c>
      <c r="B55" s="22" t="s">
        <v>67</v>
      </c>
      <c r="C55" s="23"/>
      <c r="D55" s="23"/>
      <c r="E55" s="23"/>
      <c r="F55" s="24"/>
      <c r="G55" s="24"/>
      <c r="H55" s="24"/>
      <c r="I55" s="23">
        <v>400706314</v>
      </c>
      <c r="J55" s="23">
        <v>0</v>
      </c>
      <c r="K55" s="23">
        <f t="shared" si="0"/>
        <v>400706314</v>
      </c>
    </row>
    <row r="56" spans="1:11" s="26" customFormat="1" ht="15">
      <c r="A56" s="21">
        <v>50001</v>
      </c>
      <c r="B56" s="22" t="s">
        <v>68</v>
      </c>
      <c r="C56" s="23"/>
      <c r="D56" s="23"/>
      <c r="E56" s="23"/>
      <c r="F56" s="24"/>
      <c r="G56" s="24"/>
      <c r="H56" s="24"/>
      <c r="I56" s="23">
        <v>347729068</v>
      </c>
      <c r="J56" s="23">
        <v>0</v>
      </c>
      <c r="K56" s="23">
        <f t="shared" si="0"/>
        <v>347729068</v>
      </c>
    </row>
    <row r="57" spans="1:11" s="26" customFormat="1" ht="15">
      <c r="A57" s="21">
        <v>27001</v>
      </c>
      <c r="B57" s="22" t="s">
        <v>69</v>
      </c>
      <c r="C57" s="23"/>
      <c r="D57" s="23"/>
      <c r="E57" s="23"/>
      <c r="F57" s="24"/>
      <c r="G57" s="24"/>
      <c r="H57" s="24"/>
      <c r="I57" s="23">
        <v>417661168</v>
      </c>
      <c r="J57" s="23">
        <v>0</v>
      </c>
      <c r="K57" s="23">
        <f t="shared" si="0"/>
        <v>417661168</v>
      </c>
    </row>
    <row r="58" spans="1:11" s="26" customFormat="1" ht="15">
      <c r="A58" s="21">
        <v>44847</v>
      </c>
      <c r="B58" s="22" t="s">
        <v>70</v>
      </c>
      <c r="C58" s="23"/>
      <c r="D58" s="23"/>
      <c r="E58" s="23"/>
      <c r="F58" s="24"/>
      <c r="G58" s="24"/>
      <c r="H58" s="24"/>
      <c r="I58" s="23">
        <v>372880825</v>
      </c>
      <c r="J58" s="23">
        <v>0</v>
      </c>
      <c r="K58" s="23">
        <f t="shared" si="0"/>
        <v>372880825</v>
      </c>
    </row>
    <row r="59" spans="1:11" s="26" customFormat="1" ht="15">
      <c r="A59" s="21">
        <v>5045</v>
      </c>
      <c r="B59" s="22" t="s">
        <v>71</v>
      </c>
      <c r="C59" s="23"/>
      <c r="D59" s="23"/>
      <c r="E59" s="23"/>
      <c r="F59" s="24"/>
      <c r="G59" s="24"/>
      <c r="H59" s="24"/>
      <c r="I59" s="23">
        <v>117131143</v>
      </c>
      <c r="J59" s="23">
        <v>0</v>
      </c>
      <c r="K59" s="23">
        <f t="shared" si="0"/>
        <v>117131143</v>
      </c>
    </row>
    <row r="60" spans="1:11" s="26" customFormat="1" ht="15">
      <c r="A60" s="21">
        <v>25269</v>
      </c>
      <c r="B60" s="22" t="s">
        <v>72</v>
      </c>
      <c r="C60" s="23"/>
      <c r="D60" s="23"/>
      <c r="E60" s="23"/>
      <c r="F60" s="24"/>
      <c r="G60" s="24"/>
      <c r="H60" s="24"/>
      <c r="I60" s="23">
        <v>112316755</v>
      </c>
      <c r="J60" s="23">
        <v>0</v>
      </c>
      <c r="K60" s="23">
        <f t="shared" si="0"/>
        <v>112316755</v>
      </c>
    </row>
    <row r="61" spans="1:11" s="26" customFormat="1" ht="15">
      <c r="A61" s="21">
        <v>44001</v>
      </c>
      <c r="B61" s="22" t="s">
        <v>73</v>
      </c>
      <c r="C61" s="23"/>
      <c r="D61" s="23"/>
      <c r="E61" s="23"/>
      <c r="F61" s="24"/>
      <c r="G61" s="24"/>
      <c r="H61" s="24"/>
      <c r="I61" s="23">
        <v>402068943</v>
      </c>
      <c r="J61" s="23">
        <v>0</v>
      </c>
      <c r="K61" s="23">
        <f t="shared" si="0"/>
        <v>402068943</v>
      </c>
    </row>
    <row r="62" spans="1:11" s="26" customFormat="1" ht="15">
      <c r="A62" s="21">
        <v>5615</v>
      </c>
      <c r="B62" s="22" t="s">
        <v>74</v>
      </c>
      <c r="C62" s="23"/>
      <c r="D62" s="23"/>
      <c r="E62" s="23"/>
      <c r="F62" s="24"/>
      <c r="G62" s="24"/>
      <c r="H62" s="24"/>
      <c r="I62" s="23">
        <v>106234254</v>
      </c>
      <c r="J62" s="23">
        <v>0</v>
      </c>
      <c r="K62" s="23">
        <f t="shared" si="0"/>
        <v>106234254</v>
      </c>
    </row>
    <row r="63" spans="1:11" s="26" customFormat="1" ht="15">
      <c r="A63" s="21">
        <v>25175</v>
      </c>
      <c r="B63" s="22" t="s">
        <v>75</v>
      </c>
      <c r="C63" s="23"/>
      <c r="D63" s="23"/>
      <c r="E63" s="23"/>
      <c r="F63" s="24"/>
      <c r="G63" s="24"/>
      <c r="H63" s="24"/>
      <c r="I63" s="23">
        <v>78739567</v>
      </c>
      <c r="J63" s="23">
        <v>0</v>
      </c>
      <c r="K63" s="23">
        <f t="shared" si="0"/>
        <v>78739567</v>
      </c>
    </row>
    <row r="64" spans="1:11" s="26" customFormat="1" ht="15">
      <c r="A64" s="21">
        <v>52356</v>
      </c>
      <c r="B64" s="21" t="s">
        <v>76</v>
      </c>
      <c r="C64" s="23"/>
      <c r="D64" s="23"/>
      <c r="E64" s="23"/>
      <c r="F64" s="24"/>
      <c r="G64" s="24"/>
      <c r="H64" s="24"/>
      <c r="I64" s="23">
        <v>139256669</v>
      </c>
      <c r="J64" s="23">
        <v>0</v>
      </c>
      <c r="K64" s="23">
        <f t="shared" si="0"/>
        <v>139256669</v>
      </c>
    </row>
    <row r="65" spans="1:11" s="26" customFormat="1" ht="15">
      <c r="A65" s="21">
        <v>76364</v>
      </c>
      <c r="B65" s="21" t="s">
        <v>77</v>
      </c>
      <c r="C65" s="23"/>
      <c r="D65" s="23"/>
      <c r="E65" s="23"/>
      <c r="F65" s="24"/>
      <c r="G65" s="24"/>
      <c r="H65" s="24"/>
      <c r="I65" s="23">
        <v>82532085</v>
      </c>
      <c r="J65" s="23">
        <v>0</v>
      </c>
      <c r="K65" s="23">
        <f t="shared" si="0"/>
        <v>82532085</v>
      </c>
    </row>
    <row r="66" spans="1:11" s="26" customFormat="1" ht="15">
      <c r="A66" s="21">
        <v>8433</v>
      </c>
      <c r="B66" s="22" t="s">
        <v>78</v>
      </c>
      <c r="C66" s="23"/>
      <c r="D66" s="23"/>
      <c r="E66" s="23"/>
      <c r="F66" s="24"/>
      <c r="G66" s="24"/>
      <c r="H66" s="24"/>
      <c r="I66" s="23">
        <v>89446079</v>
      </c>
      <c r="J66" s="23">
        <v>0</v>
      </c>
      <c r="K66" s="23">
        <f t="shared" si="0"/>
        <v>89446079</v>
      </c>
    </row>
    <row r="67" spans="1:11" s="26" customFormat="1" ht="15">
      <c r="A67" s="21">
        <v>25473</v>
      </c>
      <c r="B67" s="22" t="s">
        <v>79</v>
      </c>
      <c r="C67" s="23"/>
      <c r="D67" s="23"/>
      <c r="E67" s="23"/>
      <c r="F67" s="24"/>
      <c r="G67" s="24"/>
      <c r="H67" s="24"/>
      <c r="I67" s="23">
        <v>60180410</v>
      </c>
      <c r="J67" s="23">
        <v>0</v>
      </c>
      <c r="K67" s="23">
        <f t="shared" si="0"/>
        <v>60180410</v>
      </c>
    </row>
    <row r="68" spans="1:11" s="26" customFormat="1" ht="15">
      <c r="A68" s="21">
        <v>68547</v>
      </c>
      <c r="B68" s="22" t="s">
        <v>80</v>
      </c>
      <c r="C68" s="23"/>
      <c r="D68" s="23"/>
      <c r="E68" s="23"/>
      <c r="F68" s="24"/>
      <c r="G68" s="24"/>
      <c r="H68" s="24"/>
      <c r="I68" s="23">
        <v>126365033</v>
      </c>
      <c r="J68" s="23">
        <v>0</v>
      </c>
      <c r="K68" s="23">
        <f t="shared" si="0"/>
        <v>126365033</v>
      </c>
    </row>
    <row r="69" spans="1:11" s="26" customFormat="1" ht="15">
      <c r="A69" s="21">
        <v>41551</v>
      </c>
      <c r="B69" s="22" t="s">
        <v>81</v>
      </c>
      <c r="C69" s="23"/>
      <c r="D69" s="23"/>
      <c r="E69" s="23"/>
      <c r="F69" s="24"/>
      <c r="G69" s="24"/>
      <c r="H69" s="24"/>
      <c r="I69" s="23">
        <v>181267361</v>
      </c>
      <c r="J69" s="23">
        <v>0</v>
      </c>
      <c r="K69" s="23">
        <f t="shared" si="0"/>
        <v>181267361</v>
      </c>
    </row>
    <row r="70" spans="1:11" s="26" customFormat="1" ht="15">
      <c r="A70" s="21">
        <v>5631</v>
      </c>
      <c r="B70" s="22" t="s">
        <v>82</v>
      </c>
      <c r="C70" s="23"/>
      <c r="D70" s="23"/>
      <c r="E70" s="23"/>
      <c r="F70" s="24"/>
      <c r="G70" s="24"/>
      <c r="H70" s="24"/>
      <c r="I70" s="23">
        <v>38802530</v>
      </c>
      <c r="J70" s="23">
        <v>0</v>
      </c>
      <c r="K70" s="23">
        <f t="shared" si="0"/>
        <v>38802530</v>
      </c>
    </row>
    <row r="71" spans="1:11" s="26" customFormat="1" ht="15">
      <c r="A71" s="21">
        <v>85001</v>
      </c>
      <c r="B71" s="22" t="s">
        <v>83</v>
      </c>
      <c r="C71" s="23"/>
      <c r="D71" s="23"/>
      <c r="E71" s="23"/>
      <c r="F71" s="24"/>
      <c r="G71" s="24"/>
      <c r="H71" s="24"/>
      <c r="I71" s="23">
        <v>160369428</v>
      </c>
      <c r="J71" s="23">
        <v>0</v>
      </c>
      <c r="K71" s="23">
        <f t="shared" si="0"/>
        <v>160369428</v>
      </c>
    </row>
    <row r="72" spans="1:11" s="26" customFormat="1" ht="15">
      <c r="A72" s="21">
        <v>25899</v>
      </c>
      <c r="B72" s="22" t="s">
        <v>84</v>
      </c>
      <c r="C72" s="23"/>
      <c r="D72" s="23"/>
      <c r="E72" s="23"/>
      <c r="F72" s="24"/>
      <c r="G72" s="24"/>
      <c r="H72" s="24"/>
      <c r="I72" s="23">
        <v>99440440</v>
      </c>
      <c r="J72" s="23">
        <v>0</v>
      </c>
      <c r="K72" s="23">
        <f t="shared" si="0"/>
        <v>99440440</v>
      </c>
    </row>
    <row r="73" spans="1:11" s="26" customFormat="1" ht="15">
      <c r="A73" s="21" t="s">
        <v>85</v>
      </c>
      <c r="B73" s="22" t="s">
        <v>86</v>
      </c>
      <c r="C73" s="23"/>
      <c r="D73" s="23"/>
      <c r="E73" s="23"/>
      <c r="F73" s="24"/>
      <c r="G73" s="24"/>
      <c r="H73" s="24"/>
      <c r="I73" s="23">
        <v>114417036</v>
      </c>
      <c r="J73" s="23"/>
      <c r="K73" s="23">
        <f t="shared" si="0"/>
        <v>114417036</v>
      </c>
    </row>
    <row r="74" spans="1:11" ht="13.5" thickBot="1">
      <c r="A74" s="32"/>
      <c r="B74" s="33"/>
      <c r="C74" s="34"/>
      <c r="D74" s="34"/>
      <c r="E74" s="34"/>
      <c r="F74" s="35"/>
      <c r="G74" s="36"/>
      <c r="H74" s="36"/>
      <c r="I74" s="36"/>
      <c r="J74" s="37"/>
      <c r="K74" s="37"/>
    </row>
    <row r="75" spans="1:11" s="41" customFormat="1" ht="30.75" customHeight="1" thickBot="1">
      <c r="A75" s="38"/>
      <c r="B75" s="39" t="s">
        <v>87</v>
      </c>
      <c r="C75" s="40">
        <f>SUM(C11:C74)</f>
        <v>0</v>
      </c>
      <c r="D75" s="40">
        <f aca="true" t="shared" si="1" ref="D75:K75">SUM(D11:D74)</f>
        <v>0</v>
      </c>
      <c r="E75" s="40">
        <f t="shared" si="1"/>
        <v>0</v>
      </c>
      <c r="F75" s="40">
        <f t="shared" si="1"/>
        <v>0</v>
      </c>
      <c r="G75" s="40">
        <f t="shared" si="1"/>
        <v>0</v>
      </c>
      <c r="H75" s="40">
        <f t="shared" si="1"/>
        <v>0</v>
      </c>
      <c r="I75" s="40">
        <f t="shared" si="1"/>
        <v>20687000000</v>
      </c>
      <c r="J75" s="40">
        <f t="shared" si="1"/>
        <v>0</v>
      </c>
      <c r="K75" s="40">
        <f t="shared" si="1"/>
        <v>20687000000</v>
      </c>
    </row>
    <row r="76" ht="12.75">
      <c r="A76" s="42"/>
    </row>
    <row r="77" spans="1:9" ht="15.75">
      <c r="A77" s="45"/>
      <c r="C77" s="46"/>
      <c r="D77" s="46"/>
      <c r="E77" s="46"/>
      <c r="F77" s="46"/>
      <c r="G77" s="46"/>
      <c r="H77" s="46"/>
      <c r="I77" s="48"/>
    </row>
    <row r="78" ht="12.75">
      <c r="A78" s="42"/>
    </row>
    <row r="79" spans="1:5" ht="15">
      <c r="A79" s="42"/>
      <c r="E79" s="47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</sheetData>
  <sheetProtection/>
  <autoFilter ref="A10:K72"/>
  <mergeCells count="12">
    <mergeCell ref="G7:G9"/>
    <mergeCell ref="H7:H9"/>
    <mergeCell ref="I7:I9"/>
    <mergeCell ref="J7:J9"/>
    <mergeCell ref="K7:K9"/>
    <mergeCell ref="D8:E8"/>
    <mergeCell ref="F8:F9"/>
    <mergeCell ref="A4:J4"/>
    <mergeCell ref="A5:J5"/>
    <mergeCell ref="A7:A9"/>
    <mergeCell ref="B7:B9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Inés Alba Camacho</dc:creator>
  <cp:keywords/>
  <dc:description/>
  <cp:lastModifiedBy>Senia María Díaz Salazar</cp:lastModifiedBy>
  <dcterms:created xsi:type="dcterms:W3CDTF">2015-09-29T17:10:09Z</dcterms:created>
  <dcterms:modified xsi:type="dcterms:W3CDTF">2015-10-01T14:58:16Z</dcterms:modified>
  <cp:category/>
  <cp:version/>
  <cp:contentType/>
  <cp:contentStatus/>
</cp:coreProperties>
</file>