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80" windowHeight="7815" activeTab="0"/>
  </bookViews>
  <sheets>
    <sheet name="CGN-001 Junio 201" sheetId="1" r:id="rId1"/>
    <sheet name="CGN 002  Operaciones Reciprocas" sheetId="2" r:id="rId2"/>
  </sheets>
  <externalReferences>
    <externalReference r:id="rId5"/>
    <externalReference r:id="rId6"/>
  </externalReferences>
  <definedNames>
    <definedName name="_xlnm._FilterDatabase" localSheetId="1" hidden="1">'CGN 002  Operaciones Reciprocas'!$A$8:$I$3255</definedName>
    <definedName name="_xlnm.Print_Area" localSheetId="0">'CGN-001 Junio 201'!$A$1:$H$670</definedName>
    <definedName name="_xlnm.Print_Titles" localSheetId="1">'CGN 002  Operaciones Reciprocas'!$8:$8</definedName>
    <definedName name="_xlnm.Print_Titles" localSheetId="0">'CGN-001 Junio 201'!$8:$9</definedName>
  </definedNames>
  <calcPr fullCalcOnLoad="1"/>
</workbook>
</file>

<file path=xl/sharedStrings.xml><?xml version="1.0" encoding="utf-8"?>
<sst xmlns="http://schemas.openxmlformats.org/spreadsheetml/2006/main" count="9855" uniqueCount="2698">
  <si>
    <t>CGN2005_001_SALDOS_Y_MOVIMIENTOS</t>
  </si>
  <si>
    <t>DEPARTAMENTO</t>
  </si>
  <si>
    <t>CUNDINAMARCA</t>
  </si>
  <si>
    <t>MUNICIPIO</t>
  </si>
  <si>
    <t>BOGOTA</t>
  </si>
  <si>
    <t>ENTIDAD</t>
  </si>
  <si>
    <t>MINISTERIO DE EDUCACION NACIONAL</t>
  </si>
  <si>
    <t>CODIGO</t>
  </si>
  <si>
    <t>011300000</t>
  </si>
  <si>
    <t xml:space="preserve">FECHA DE CORTE </t>
  </si>
  <si>
    <t>PERÍODO DEL MOVIMIENTO</t>
  </si>
  <si>
    <t>2010-04-01 al 2010-06-30</t>
  </si>
  <si>
    <t>Miles de pesos</t>
  </si>
  <si>
    <t>CONCEPTO CODIGO CONTABLE</t>
  </si>
  <si>
    <t>NOMBRE</t>
  </si>
  <si>
    <t>SALDO  INICIAL</t>
  </si>
  <si>
    <t>MOVIMIENTO DEBITO</t>
  </si>
  <si>
    <t>MOVIMIENTO CREDITO</t>
  </si>
  <si>
    <t>SALDO  FINAL</t>
  </si>
  <si>
    <t>SALDO FINAL CORRIENTE</t>
  </si>
  <si>
    <t>SALDO FINAL NO CORRIENTE</t>
  </si>
  <si>
    <t>1</t>
  </si>
  <si>
    <t>ACTIVOS</t>
  </si>
  <si>
    <t>1.1</t>
  </si>
  <si>
    <t>EFECTIVO</t>
  </si>
  <si>
    <t>1.1.05</t>
  </si>
  <si>
    <t>CAJA</t>
  </si>
  <si>
    <t>1.1.05.02</t>
  </si>
  <si>
    <t>Caja menor</t>
  </si>
  <si>
    <t>1.1.10</t>
  </si>
  <si>
    <t>DEPOSITOS EN INSTITUCIONES FINANCIERAS</t>
  </si>
  <si>
    <t>1.1.10.05</t>
  </si>
  <si>
    <t>Cuenta corriente bancaria</t>
  </si>
  <si>
    <t>1.2</t>
  </si>
  <si>
    <t>INVERSIONES E INSTRUMENTOS DERIVADOS</t>
  </si>
  <si>
    <t>1.2.03</t>
  </si>
  <si>
    <t>INVERSIONES CON FINES DE POLITICA EN TITULOS DE DEUDA</t>
  </si>
  <si>
    <t>1.2.03.09</t>
  </si>
  <si>
    <t>Titulos de tesoreria - TES</t>
  </si>
  <si>
    <t>1.4</t>
  </si>
  <si>
    <t>DEUDORES</t>
  </si>
  <si>
    <t>1.4.01</t>
  </si>
  <si>
    <t>INGRESOS NO TRIBUTARIOS</t>
  </si>
  <si>
    <t>1.4.01.60</t>
  </si>
  <si>
    <t>Contribuciones</t>
  </si>
  <si>
    <t>1.4.02</t>
  </si>
  <si>
    <t>APORTES SOBRE LA NOMINA</t>
  </si>
  <si>
    <t>1.4.02.05</t>
  </si>
  <si>
    <t>Escuelas industriales e institutos tecnicos</t>
  </si>
  <si>
    <t>1.4.20</t>
  </si>
  <si>
    <t>AVANCES Y ANTICIPOS ENTREGADOS</t>
  </si>
  <si>
    <t>1.4.20.12</t>
  </si>
  <si>
    <t>Anticipo para adquisicion de bienes y servicios</t>
  </si>
  <si>
    <t>1.4.20.13</t>
  </si>
  <si>
    <t>Anticipos para proyectos de inversion</t>
  </si>
  <si>
    <t>1.4.24</t>
  </si>
  <si>
    <t>RECURSOS ENTREGADOS EN ADMINISTRACION</t>
  </si>
  <si>
    <t>1.4.24.02</t>
  </si>
  <si>
    <t>En administracion</t>
  </si>
  <si>
    <t>1.4.24.04</t>
  </si>
  <si>
    <t>Encargo fiduciario-Fiducia de administración</t>
  </si>
  <si>
    <t>1.4.25</t>
  </si>
  <si>
    <t>DEPOSITOS ENTREGADOS EN GARANTIA</t>
  </si>
  <si>
    <t>1.4.25.03</t>
  </si>
  <si>
    <t>Depositos judiciales</t>
  </si>
  <si>
    <t>1.4.70</t>
  </si>
  <si>
    <t>OTROS DEUDORES</t>
  </si>
  <si>
    <t>1.4.70.13</t>
  </si>
  <si>
    <t>Embargos judiciales</t>
  </si>
  <si>
    <t>1.4.70.83</t>
  </si>
  <si>
    <t>Otros intereses</t>
  </si>
  <si>
    <t>1.4.70.84</t>
  </si>
  <si>
    <t>Responsabilidades fiscales</t>
  </si>
  <si>
    <t>1.4.70.90</t>
  </si>
  <si>
    <t>Otros deudores</t>
  </si>
  <si>
    <t>1.6</t>
  </si>
  <si>
    <t>PROPIEDADES, PLANTA Y EQUIPO</t>
  </si>
  <si>
    <t>1.6.05</t>
  </si>
  <si>
    <t>TERRENOS</t>
  </si>
  <si>
    <t>1.6.05.01</t>
  </si>
  <si>
    <t>Urbanos</t>
  </si>
  <si>
    <t>1.6.05.04</t>
  </si>
  <si>
    <t>Terrenos pendientes de legalizar</t>
  </si>
  <si>
    <t>1.6.15</t>
  </si>
  <si>
    <t>CONSTRUCCIONES EN CURSO</t>
  </si>
  <si>
    <t>1.6.15.01</t>
  </si>
  <si>
    <t>Edificaciones</t>
  </si>
  <si>
    <t>1.6.25</t>
  </si>
  <si>
    <t>PROPIEDADES, PLANTA Y EQUIPO EN TRANSITO</t>
  </si>
  <si>
    <t>1.6.25.05</t>
  </si>
  <si>
    <t>Equipos de comunicacion y computacion</t>
  </si>
  <si>
    <t>1.6.35</t>
  </si>
  <si>
    <t>BIENES MUEBLES EN BODEGA</t>
  </si>
  <si>
    <t>1.6.35.01</t>
  </si>
  <si>
    <t>Maquinaria y equipo</t>
  </si>
  <si>
    <t>1.6.35.02</t>
  </si>
  <si>
    <t>Equipo medico y cientifico</t>
  </si>
  <si>
    <t>1.6.35.03</t>
  </si>
  <si>
    <t>Muebles, enseres y equipo de oficina</t>
  </si>
  <si>
    <t>1.6.35.04</t>
  </si>
  <si>
    <t>1.6.35.05</t>
  </si>
  <si>
    <t>Equipos de transporte, traccion y elevacion</t>
  </si>
  <si>
    <t>1.6.35.11</t>
  </si>
  <si>
    <t>Equipos de comedor, cocina, despensa y hoteleria</t>
  </si>
  <si>
    <t>1.6.35.12</t>
  </si>
  <si>
    <t>Componentes de propiedades, planta y equipo</t>
  </si>
  <si>
    <t>1.6.37</t>
  </si>
  <si>
    <t>PROPIEDADES, PLANTA Y EQUIPO NO EXPLOTADOS</t>
  </si>
  <si>
    <t>1.6.37.01</t>
  </si>
  <si>
    <t>Terrenos</t>
  </si>
  <si>
    <t>1.6.40</t>
  </si>
  <si>
    <t>EDIFICACIONES</t>
  </si>
  <si>
    <t>1.6.40.01</t>
  </si>
  <si>
    <t>Edificios y casas</t>
  </si>
  <si>
    <t>1.6.40.27</t>
  </si>
  <si>
    <t>Edificaciones pendientes de legalizar</t>
  </si>
  <si>
    <t>1.6.55</t>
  </si>
  <si>
    <t>MAQUINARIA Y EQUIPO</t>
  </si>
  <si>
    <t>1.6.55.01</t>
  </si>
  <si>
    <t>Equipo de construccion</t>
  </si>
  <si>
    <t>1.6.55.05</t>
  </si>
  <si>
    <t>Equipo de musica</t>
  </si>
  <si>
    <t>1.6.55.06</t>
  </si>
  <si>
    <t>Equipo de recreacion y deporte</t>
  </si>
  <si>
    <t>1.6.55.11</t>
  </si>
  <si>
    <t>Herramientas y accesorios</t>
  </si>
  <si>
    <t>1.6.60</t>
  </si>
  <si>
    <t>EQUIPO MEDICO Y CIENTIFICO</t>
  </si>
  <si>
    <t>1.6.60.90</t>
  </si>
  <si>
    <t>Otros equipo medico y cientifico</t>
  </si>
  <si>
    <t>1.6.65</t>
  </si>
  <si>
    <t>MUEBLES, ENSERES Y EQUIPOS DE OFICINA</t>
  </si>
  <si>
    <t>1.6.65.01</t>
  </si>
  <si>
    <t>Muebles y enseres</t>
  </si>
  <si>
    <t>1.6.65.02</t>
  </si>
  <si>
    <t>Equipo y maquina de oficina</t>
  </si>
  <si>
    <t>1.6.70</t>
  </si>
  <si>
    <t>EQUIPOS DE COMUNICACIoN Y COMPUTACIoN</t>
  </si>
  <si>
    <t>1.6.70.01</t>
  </si>
  <si>
    <t>Equipo de comunicacion</t>
  </si>
  <si>
    <t>1.6.70.02</t>
  </si>
  <si>
    <t>Equipo de computacion</t>
  </si>
  <si>
    <t>1.6.75</t>
  </si>
  <si>
    <t>EQUIPO DE TRANSPORTE, TRACCION Y ELEVACION</t>
  </si>
  <si>
    <t>1.6.75.02</t>
  </si>
  <si>
    <t>Terrestre</t>
  </si>
  <si>
    <t>1.6.80</t>
  </si>
  <si>
    <t>EQUIPOS DE COMEDOR, COCINA, DESPENSA Y HOTELERIA</t>
  </si>
  <si>
    <t>1.6.80.02</t>
  </si>
  <si>
    <t>Equipo de restaurante y cafeteria</t>
  </si>
  <si>
    <t>1.6.85</t>
  </si>
  <si>
    <t>DEPRECIACION ACUMULADA (CR)</t>
  </si>
  <si>
    <t>1.6.85.01</t>
  </si>
  <si>
    <t>1.6.85.04</t>
  </si>
  <si>
    <t>1.6.85.05</t>
  </si>
  <si>
    <t>1.6.85.06</t>
  </si>
  <si>
    <t>Muebles, enseres y equipos de oficina</t>
  </si>
  <si>
    <t>1.6.85.07</t>
  </si>
  <si>
    <t>1.6.85.08</t>
  </si>
  <si>
    <t>1.6.85.09</t>
  </si>
  <si>
    <t>Equipo de comedor, cocina, despensa y hoteleria</t>
  </si>
  <si>
    <t>1.9</t>
  </si>
  <si>
    <t>OTROS ACTIVOS</t>
  </si>
  <si>
    <t>1.9.01</t>
  </si>
  <si>
    <t>RESERVA FINANCIERA ACTUARIAL</t>
  </si>
  <si>
    <t>1.9.01.01</t>
  </si>
  <si>
    <t>Efectivo</t>
  </si>
  <si>
    <t>1.9.05</t>
  </si>
  <si>
    <t>BIENES Y SERVICIOS PAGADOS POR ANTICIPADO</t>
  </si>
  <si>
    <t>1.9.05.01</t>
  </si>
  <si>
    <t>Seguros</t>
  </si>
  <si>
    <t>1.9.05.02</t>
  </si>
  <si>
    <t>Intereses</t>
  </si>
  <si>
    <t>1.9.05.08</t>
  </si>
  <si>
    <t>Mantenimiento</t>
  </si>
  <si>
    <t>1.9.05.14</t>
  </si>
  <si>
    <t>Bienes y servicios</t>
  </si>
  <si>
    <t>1.9.10</t>
  </si>
  <si>
    <t>CARGOS DIFERIDOS</t>
  </si>
  <si>
    <t>1.9.10.01</t>
  </si>
  <si>
    <t>Materiales y suministros</t>
  </si>
  <si>
    <t>1.9.10.04</t>
  </si>
  <si>
    <t>Dotacion a trabajadores</t>
  </si>
  <si>
    <t>1.9.10.21</t>
  </si>
  <si>
    <t>Elementos de aseo, lavanderia y cafeteria</t>
  </si>
  <si>
    <t>1.9.10.22</t>
  </si>
  <si>
    <t>Combustibles y lubricantes</t>
  </si>
  <si>
    <t>1.9.20</t>
  </si>
  <si>
    <t>BIENES ENTREGADOS A TERCEROS</t>
  </si>
  <si>
    <t>1.9.20.05</t>
  </si>
  <si>
    <t>Bienes muebles entregados en comodato</t>
  </si>
  <si>
    <t>1.9.20.06</t>
  </si>
  <si>
    <t>Bienes inmuebles entregados en comodato</t>
  </si>
  <si>
    <t>1.9.25</t>
  </si>
  <si>
    <t>AMORTIZACION ACUMULADA DE BIENES ENTREGADOS A TERCEROS (CR)</t>
  </si>
  <si>
    <t>1.9.25.05</t>
  </si>
  <si>
    <t>1.9.25.06</t>
  </si>
  <si>
    <t>1.9.70</t>
  </si>
  <si>
    <t>INTANGIBLES</t>
  </si>
  <si>
    <t>1.9.70.07</t>
  </si>
  <si>
    <t>Licencias</t>
  </si>
  <si>
    <t>1.9.70.08</t>
  </si>
  <si>
    <t>Software</t>
  </si>
  <si>
    <t>1.9.75</t>
  </si>
  <si>
    <t>AMORTIZACION ACUMULADA DE INTANGIBLES (CR)</t>
  </si>
  <si>
    <t>1.9.75.07</t>
  </si>
  <si>
    <t>1.9.75.08</t>
  </si>
  <si>
    <t>1.9.99</t>
  </si>
  <si>
    <t>VALORIZACIONES</t>
  </si>
  <si>
    <t>1.9.99.52</t>
  </si>
  <si>
    <t>1.9.99.62</t>
  </si>
  <si>
    <t>1.9.99.77</t>
  </si>
  <si>
    <t>Otros activos</t>
  </si>
  <si>
    <t>2</t>
  </si>
  <si>
    <t>PASIVOS</t>
  </si>
  <si>
    <t>2.2</t>
  </si>
  <si>
    <t>OPERACIONES DE CREDITO PUBLICO Y FINANCIAMIENTO CON BANCA CENTRAL</t>
  </si>
  <si>
    <t>2.2.03</t>
  </si>
  <si>
    <t>OPERACIONES DE CREDITO PUBLICO INTERNAS DE CORTO PLAZO</t>
  </si>
  <si>
    <t>2.2.03.34</t>
  </si>
  <si>
    <t>Creditos transitorios</t>
  </si>
  <si>
    <t>2.4</t>
  </si>
  <si>
    <t>CUENTAS POR PAGAR</t>
  </si>
  <si>
    <t>2.4.01</t>
  </si>
  <si>
    <t>ADQUISICION DE BIENES Y SERVICIOS NACIONALES</t>
  </si>
  <si>
    <t>2.4.01.01</t>
  </si>
  <si>
    <t>2.4.01.02</t>
  </si>
  <si>
    <t>Proyectos de inversion</t>
  </si>
  <si>
    <t>2.4.03</t>
  </si>
  <si>
    <t>TRANSFERENCIAS POR PAGAR</t>
  </si>
  <si>
    <t>2.4.03.03</t>
  </si>
  <si>
    <t>Transferencias al sector privado</t>
  </si>
  <si>
    <t>2.4.03.14</t>
  </si>
  <si>
    <t>Sistema general de participaciones</t>
  </si>
  <si>
    <t>2.4.03.15</t>
  </si>
  <si>
    <t>Otras transferencias</t>
  </si>
  <si>
    <t>2.4.25</t>
  </si>
  <si>
    <t>ACREEDORES</t>
  </si>
  <si>
    <t>2.4.25.04</t>
  </si>
  <si>
    <t>Servicios publicos</t>
  </si>
  <si>
    <t>2.4.25.13</t>
  </si>
  <si>
    <t>Saldos a favor de beneficiarios</t>
  </si>
  <si>
    <t>2.4.25.18</t>
  </si>
  <si>
    <t>Aportes a fondos  pensionales</t>
  </si>
  <si>
    <t>2.4.25.19</t>
  </si>
  <si>
    <t>Aportes a seguridad social en salud</t>
  </si>
  <si>
    <t>2.4.25.20</t>
  </si>
  <si>
    <t>Aportes al ICBF, SENA y cajas de compensacion</t>
  </si>
  <si>
    <t>2.4.25.21</t>
  </si>
  <si>
    <t>Sindicatos</t>
  </si>
  <si>
    <t>2.4.25.22</t>
  </si>
  <si>
    <t>Cooperativas</t>
  </si>
  <si>
    <t>2.4.25.23</t>
  </si>
  <si>
    <t>Fondos de empleados</t>
  </si>
  <si>
    <t>2.4.25.24</t>
  </si>
  <si>
    <t>2.4.25.32</t>
  </si>
  <si>
    <t>Aporte riesgos profesionales</t>
  </si>
  <si>
    <t>2.4.25.35</t>
  </si>
  <si>
    <t>Libranzas</t>
  </si>
  <si>
    <t>2.4.25.41</t>
  </si>
  <si>
    <t>Aportes a escuelas industriales, institutos tecnicos y ESAP</t>
  </si>
  <si>
    <t>2.4.25.46</t>
  </si>
  <si>
    <t>Contratos de medicina prepagada</t>
  </si>
  <si>
    <t>2.4.25.52</t>
  </si>
  <si>
    <t>Honorarios</t>
  </si>
  <si>
    <t>2.4.25.53</t>
  </si>
  <si>
    <t>Servicios</t>
  </si>
  <si>
    <t>2.4.25.90</t>
  </si>
  <si>
    <t>Otros acreedores</t>
  </si>
  <si>
    <t>2.4.36</t>
  </si>
  <si>
    <t>RETENCION EN LA FUENTE E IMPUESTO DE TIMBRE</t>
  </si>
  <si>
    <t>2.4.36.01</t>
  </si>
  <si>
    <t>Salarios y pagos laborales</t>
  </si>
  <si>
    <t>2.4.36.03</t>
  </si>
  <si>
    <t>2.4.36.05</t>
  </si>
  <si>
    <t>2.4.36.08</t>
  </si>
  <si>
    <t>Compras</t>
  </si>
  <si>
    <t>2.4.36.25</t>
  </si>
  <si>
    <t>Impuesto a las ventas retenido por consignar</t>
  </si>
  <si>
    <t>2.4.36.26</t>
  </si>
  <si>
    <t>Contratos de obra</t>
  </si>
  <si>
    <t>2.4.36.27</t>
  </si>
  <si>
    <t>Retencion de impuesto de industria y comercio por compras</t>
  </si>
  <si>
    <t>2.4.36.98</t>
  </si>
  <si>
    <t>Impuesto de timbre</t>
  </si>
  <si>
    <t>2.4.40</t>
  </si>
  <si>
    <t>IMPUESTOS, CONTRIBUCIONES Y TASAS POR PAGAR</t>
  </si>
  <si>
    <t>2.4.40.03</t>
  </si>
  <si>
    <t>Impuesto predial  unificado</t>
  </si>
  <si>
    <t>2.4.40.16</t>
  </si>
  <si>
    <t>Impuesto sobre vehiculos automotores</t>
  </si>
  <si>
    <t>2.4.40.23</t>
  </si>
  <si>
    <t>2.4.53</t>
  </si>
  <si>
    <t>RECURSOS RECIBIDOS EN ADMINISTRACION</t>
  </si>
  <si>
    <t>2.4.53.01</t>
  </si>
  <si>
    <t>2.4.60</t>
  </si>
  <si>
    <t>CREDITOS JUDICIALES</t>
  </si>
  <si>
    <t>2.4.60.02</t>
  </si>
  <si>
    <t>Sentencias</t>
  </si>
  <si>
    <t>2.4.90</t>
  </si>
  <si>
    <t>OTRAS CUENTAS  POR PAGAR</t>
  </si>
  <si>
    <t>2.4.90.15</t>
  </si>
  <si>
    <t>Obligaciones pagadas por terceros</t>
  </si>
  <si>
    <t>2.5</t>
  </si>
  <si>
    <t>OBLIGACIONES LABORALES Y DE SEGURIDAD SOCIAL INTEGRAL</t>
  </si>
  <si>
    <t>2.5.05</t>
  </si>
  <si>
    <t>SALARIOS Y PRESTACIONES SOCIALES</t>
  </si>
  <si>
    <t>2.5.05.01</t>
  </si>
  <si>
    <t>Nomina por pagar</t>
  </si>
  <si>
    <t>2.5.05.02</t>
  </si>
  <si>
    <t>Cesantias</t>
  </si>
  <si>
    <t>2.5.05.04</t>
  </si>
  <si>
    <t>Vacaciones</t>
  </si>
  <si>
    <t>2.5.05.05</t>
  </si>
  <si>
    <t>Prima de vacaciones</t>
  </si>
  <si>
    <t>2.5.05.06</t>
  </si>
  <si>
    <t>Prima de servicios</t>
  </si>
  <si>
    <t>2.5.05.07</t>
  </si>
  <si>
    <t>Prima de navidad</t>
  </si>
  <si>
    <t>2.5.05.12</t>
  </si>
  <si>
    <t>Bonificaciones</t>
  </si>
  <si>
    <t>2.5.10</t>
  </si>
  <si>
    <t>PENSIONES Y PRESTACIONES ECONOMICAS POR PAGAR</t>
  </si>
  <si>
    <t>2.5.10.01</t>
  </si>
  <si>
    <t>Pensiones de jubilacion patronales</t>
  </si>
  <si>
    <t>2.7</t>
  </si>
  <si>
    <t>PASIVOS ESTIMADOS</t>
  </si>
  <si>
    <t>2.7.10</t>
  </si>
  <si>
    <t>PROVISION PARA CONTINGENCIAS</t>
  </si>
  <si>
    <t>2.7.10.05</t>
  </si>
  <si>
    <t>Litigios</t>
  </si>
  <si>
    <t>2.7.10.06</t>
  </si>
  <si>
    <t>Obligaciones potenciales</t>
  </si>
  <si>
    <t>2.7.15</t>
  </si>
  <si>
    <t>PROVISION PARA PRESTACIONES SOCIALES</t>
  </si>
  <si>
    <t>2.7.15.03</t>
  </si>
  <si>
    <t>2.7.15.04</t>
  </si>
  <si>
    <t>2.7.15.06</t>
  </si>
  <si>
    <t>2.7.15.07</t>
  </si>
  <si>
    <t>2.7.15.09</t>
  </si>
  <si>
    <t>2.7.20</t>
  </si>
  <si>
    <t>PROVISION PARA PENSIONES</t>
  </si>
  <si>
    <t>2.7.20.03</t>
  </si>
  <si>
    <t>Calculo actuarial de pensiones actuales</t>
  </si>
  <si>
    <t>2.7.20.04</t>
  </si>
  <si>
    <t>Pensiones actuales por amortizar (DB)</t>
  </si>
  <si>
    <t>2.7.90</t>
  </si>
  <si>
    <t>PROVISIONES DIVERSAS</t>
  </si>
  <si>
    <t>2.7.90.12</t>
  </si>
  <si>
    <t>Servicios Publicos</t>
  </si>
  <si>
    <t>3</t>
  </si>
  <si>
    <t>PATRIMONIO</t>
  </si>
  <si>
    <t>3.1</t>
  </si>
  <si>
    <t>HACIENDA PUBLICA</t>
  </si>
  <si>
    <t>3.1.05</t>
  </si>
  <si>
    <t>CAPITAL FISCAL</t>
  </si>
  <si>
    <t>3.1.05.01</t>
  </si>
  <si>
    <t>Nacion</t>
  </si>
  <si>
    <t>3.1.15</t>
  </si>
  <si>
    <t>SUPERAVIT POR VALORIZACION</t>
  </si>
  <si>
    <t>3.1.15.52</t>
  </si>
  <si>
    <t>3.1.15.62</t>
  </si>
  <si>
    <t>3.1.15.76</t>
  </si>
  <si>
    <t>3.1.20</t>
  </si>
  <si>
    <t>SUPERAVIT POR DONACION</t>
  </si>
  <si>
    <t>3.1.20.02</t>
  </si>
  <si>
    <t>En especie</t>
  </si>
  <si>
    <t>3.1.25</t>
  </si>
  <si>
    <t>PATRIMONIO PUBLICO INCORPORADO</t>
  </si>
  <si>
    <t>3.1.25.30</t>
  </si>
  <si>
    <t>Bienes pendientes de legalizar</t>
  </si>
  <si>
    <t>3.1.25.31</t>
  </si>
  <si>
    <t>Bienes de uso permanente sin contraprestacion</t>
  </si>
  <si>
    <t>3.1.28</t>
  </si>
  <si>
    <t>PROVISIONES, AGOTAMIENTO, DEPRECIACIONES Y AMORTIZACIONES (DB)</t>
  </si>
  <si>
    <t>3.1.28.04</t>
  </si>
  <si>
    <t>Depreciacion de propiedades, planta y equipo</t>
  </si>
  <si>
    <t>3.1.28.07</t>
  </si>
  <si>
    <t>Amortizacion de otros activos</t>
  </si>
  <si>
    <t>4</t>
  </si>
  <si>
    <t>INGRESOS</t>
  </si>
  <si>
    <t>4.1</t>
  </si>
  <si>
    <t>INGRESOS FISCALES</t>
  </si>
  <si>
    <t>4.1.10</t>
  </si>
  <si>
    <t>NO TRIBUTARIOS</t>
  </si>
  <si>
    <t>4.1.10.46</t>
  </si>
  <si>
    <t>4.1.10.61</t>
  </si>
  <si>
    <t>4.1.14</t>
  </si>
  <si>
    <t>APORTES Y COTIZACIONES</t>
  </si>
  <si>
    <t>4.1.14.05</t>
  </si>
  <si>
    <t>4.1.95</t>
  </si>
  <si>
    <t>DEVOLUCIONES Y DESCUENTOS (DB)</t>
  </si>
  <si>
    <t>4.1.95.05</t>
  </si>
  <si>
    <t>Aportes y cotizaciones</t>
  </si>
  <si>
    <t>4.7</t>
  </si>
  <si>
    <t>OPERACIONES INTERINSTITUCIONALES</t>
  </si>
  <si>
    <t>4.7.05</t>
  </si>
  <si>
    <t>FONDOS RECIBIDOS</t>
  </si>
  <si>
    <t>4.7.05.08</t>
  </si>
  <si>
    <t>Funcionamiento</t>
  </si>
  <si>
    <t>4.7.05.10</t>
  </si>
  <si>
    <t>Inversion</t>
  </si>
  <si>
    <t>4.7.20</t>
  </si>
  <si>
    <t>OPERACIONES DE ENLACE</t>
  </si>
  <si>
    <t>4.7.20.80</t>
  </si>
  <si>
    <t>Recaudos</t>
  </si>
  <si>
    <t>4.7.22</t>
  </si>
  <si>
    <t>OPERACIONES SIN FLUJO DE EFECTIVO</t>
  </si>
  <si>
    <t>4.7.22.03</t>
  </si>
  <si>
    <t>Cuota de fiscalizacion y auditaje</t>
  </si>
  <si>
    <t>4.8</t>
  </si>
  <si>
    <t>OTROS INGRESOS</t>
  </si>
  <si>
    <t>4.8.05</t>
  </si>
  <si>
    <t>FINANCIEROS</t>
  </si>
  <si>
    <t>4.8.05.13</t>
  </si>
  <si>
    <t>Intereses de mora</t>
  </si>
  <si>
    <t>4.8.05.22</t>
  </si>
  <si>
    <t>Intereses sobre depositos en instituciones financieras</t>
  </si>
  <si>
    <t>4.8.05.35</t>
  </si>
  <si>
    <t>Rendimientos sobre recursos entregados en administración</t>
  </si>
  <si>
    <t>4.8.05.86</t>
  </si>
  <si>
    <t>Utilidad por valoracion de las inversiones con fines de politica en titulos de deuda</t>
  </si>
  <si>
    <t>4.8.05.87</t>
  </si>
  <si>
    <t>Utilidad en negociacion y venta de inversiones en titulos de deuda</t>
  </si>
  <si>
    <t>4.8.08</t>
  </si>
  <si>
    <t>OTROS INGRESOS ORDINARIOS</t>
  </si>
  <si>
    <t>4.8.08.15</t>
  </si>
  <si>
    <t>Fotocopias</t>
  </si>
  <si>
    <t>4.8.08.19</t>
  </si>
  <si>
    <t>Donaciones</t>
  </si>
  <si>
    <t>4.8.10</t>
  </si>
  <si>
    <t>EXTRAORDINARIOS</t>
  </si>
  <si>
    <t>4.8.10.07</t>
  </si>
  <si>
    <t>Sobrantes</t>
  </si>
  <si>
    <t>4.8.10.08</t>
  </si>
  <si>
    <t>Recuperaciones</t>
  </si>
  <si>
    <t>4.8.10.90</t>
  </si>
  <si>
    <t>Otros ingresos extraordinarios</t>
  </si>
  <si>
    <t>4.8.15</t>
  </si>
  <si>
    <t>AJUSTE DE EJERCICIOS ANTERIORES</t>
  </si>
  <si>
    <t>4.8.15.54</t>
  </si>
  <si>
    <t>Ingresos fiscales</t>
  </si>
  <si>
    <t>4.8.15.59</t>
  </si>
  <si>
    <t>Otros ingresos</t>
  </si>
  <si>
    <t>5</t>
  </si>
  <si>
    <t>GASTOS</t>
  </si>
  <si>
    <t>5.1</t>
  </si>
  <si>
    <t>DE ADMINISTRACION</t>
  </si>
  <si>
    <t>5.1.01</t>
  </si>
  <si>
    <t>SUELDOS Y SALARIOS</t>
  </si>
  <si>
    <t>5.1.01.01</t>
  </si>
  <si>
    <t>Sueldos del personal</t>
  </si>
  <si>
    <t>5.1.01.03</t>
  </si>
  <si>
    <t>Horas extras y festivos</t>
  </si>
  <si>
    <t>5.1.01.05</t>
  </si>
  <si>
    <t>Gastos de representacion</t>
  </si>
  <si>
    <t>5.1.01.06</t>
  </si>
  <si>
    <t>Remuneracion servicios tecnicos</t>
  </si>
  <si>
    <t>5.1.01.07</t>
  </si>
  <si>
    <t>Personal supernumerario</t>
  </si>
  <si>
    <t>5.1.01.09</t>
  </si>
  <si>
    <t>5.1.01.13</t>
  </si>
  <si>
    <t>5.1.01.14</t>
  </si>
  <si>
    <t>5.1.01.17</t>
  </si>
  <si>
    <t>5.1.01.18</t>
  </si>
  <si>
    <t>Bonificacion especial de recreacion</t>
  </si>
  <si>
    <t>5.1.01.19</t>
  </si>
  <si>
    <t>5.1.01.23</t>
  </si>
  <si>
    <t>Auxilio de transporte</t>
  </si>
  <si>
    <t>5.1.01.24</t>
  </si>
  <si>
    <t>5.1.01.30</t>
  </si>
  <si>
    <t>Capacitacion, bienestar social y estimulos</t>
  </si>
  <si>
    <t>5.1.01.31</t>
  </si>
  <si>
    <t>Dotacion y suministro a trabajadores</t>
  </si>
  <si>
    <t>5.1.01.50</t>
  </si>
  <si>
    <t>Bonificacion por servicios prestados</t>
  </si>
  <si>
    <t>5.1.01.52</t>
  </si>
  <si>
    <t>5.1.01.60</t>
  </si>
  <si>
    <t>Subsidio de alimentacion</t>
  </si>
  <si>
    <t>5.1.01.64</t>
  </si>
  <si>
    <t>Otras primas</t>
  </si>
  <si>
    <t>5.1.02</t>
  </si>
  <si>
    <t>CONTRIBUCIONES IMPUTADAS</t>
  </si>
  <si>
    <t>5.1.02.01</t>
  </si>
  <si>
    <t>Incapacidades</t>
  </si>
  <si>
    <t>5.1.02.09</t>
  </si>
  <si>
    <t>Amortizacion calculo actuarial pensiones actuales</t>
  </si>
  <si>
    <t>5.1.03</t>
  </si>
  <si>
    <t>CONTRIBUCIONES EFECTIVAS</t>
  </si>
  <si>
    <t>5.1.03.02</t>
  </si>
  <si>
    <t>Aportes a cajas de compensacion familiar</t>
  </si>
  <si>
    <t>5.1.03.03</t>
  </si>
  <si>
    <t>Cotizaciones a seguridad social en salud</t>
  </si>
  <si>
    <t>5.1.03.05</t>
  </si>
  <si>
    <t>Cotizaciones a riesgos profesionales</t>
  </si>
  <si>
    <t>5.1.03.06</t>
  </si>
  <si>
    <t>Cotizaciones a entidades administradoras del regimen de prima media</t>
  </si>
  <si>
    <t>5.1.03.07</t>
  </si>
  <si>
    <t>Cotizaciones a entidades administradoras del regimen de ahorro individual</t>
  </si>
  <si>
    <t>5.1.04</t>
  </si>
  <si>
    <t>5.1.04.01</t>
  </si>
  <si>
    <t>Aportes al ICBF</t>
  </si>
  <si>
    <t>5.1.04.02</t>
  </si>
  <si>
    <t>Aportes al SENA</t>
  </si>
  <si>
    <t>5.1.04.03</t>
  </si>
  <si>
    <t>Aportes ESAP</t>
  </si>
  <si>
    <t>5.1.04.04</t>
  </si>
  <si>
    <t>Aportes a escuelas industriales e institutos tecnicos</t>
  </si>
  <si>
    <t>5.1.11</t>
  </si>
  <si>
    <t>GENERALES</t>
  </si>
  <si>
    <t>5.1.11.11</t>
  </si>
  <si>
    <t>Comisiones, honorarios y servicios</t>
  </si>
  <si>
    <t>5.1.11.13</t>
  </si>
  <si>
    <t>Vigilancia y seguridad</t>
  </si>
  <si>
    <t>5.1.11.14</t>
  </si>
  <si>
    <t>5.1.11.15</t>
  </si>
  <si>
    <t>5.1.11.17</t>
  </si>
  <si>
    <t>5.1.11.19</t>
  </si>
  <si>
    <t>Viaticos y gastos de viaje</t>
  </si>
  <si>
    <t>5.1.11.20</t>
  </si>
  <si>
    <t>Publicidad y propaganda</t>
  </si>
  <si>
    <t>5.1.11.21</t>
  </si>
  <si>
    <t>Impresos, publicaciones, suscripciones y afiliaciones</t>
  </si>
  <si>
    <t>5.1.11.23</t>
  </si>
  <si>
    <t>Comunicaciones y transporte</t>
  </si>
  <si>
    <t>5.1.11.25</t>
  </si>
  <si>
    <t>Seguros generales</t>
  </si>
  <si>
    <t>5.1.11.32</t>
  </si>
  <si>
    <t>Dise±os y estudios</t>
  </si>
  <si>
    <t>5.1.11.46</t>
  </si>
  <si>
    <t>5.1.11.49</t>
  </si>
  <si>
    <t>Servicios de aseo, cafeteria, restaurante y lavanderia</t>
  </si>
  <si>
    <t>5.1.11.55</t>
  </si>
  <si>
    <t>5.1.11.65</t>
  </si>
  <si>
    <t>Intangibles</t>
  </si>
  <si>
    <t>5.1.20</t>
  </si>
  <si>
    <t>IMPUESTOS, CONTRIBUCIONES Y TASAS</t>
  </si>
  <si>
    <t>5.1.20.01</t>
  </si>
  <si>
    <t>Impuesto predial unificado</t>
  </si>
  <si>
    <t>5.1.20.11</t>
  </si>
  <si>
    <t>5.2</t>
  </si>
  <si>
    <t>DE OPERACIoN</t>
  </si>
  <si>
    <t>5.2.02</t>
  </si>
  <si>
    <t>5.2.02.23</t>
  </si>
  <si>
    <t>5.2.11</t>
  </si>
  <si>
    <t>5.2.11.15</t>
  </si>
  <si>
    <t>5.2.11.26</t>
  </si>
  <si>
    <t>Capacitacion docente</t>
  </si>
  <si>
    <t>5.3</t>
  </si>
  <si>
    <t>PROVISIONES, DEPRECIACIONES Y AMORTIZACIONES</t>
  </si>
  <si>
    <t>5.3.14</t>
  </si>
  <si>
    <t>5.3.14.01</t>
  </si>
  <si>
    <t>5.4</t>
  </si>
  <si>
    <t>TRANSFERENCIAS</t>
  </si>
  <si>
    <t>5.4.01</t>
  </si>
  <si>
    <t>TRANSFERENCIAS AL SECTOR PRIVADO</t>
  </si>
  <si>
    <t>5.4.01.03</t>
  </si>
  <si>
    <t>Programas con el sector no financiero bajo control nacional</t>
  </si>
  <si>
    <t>5.4.01.07</t>
  </si>
  <si>
    <t>Garantia estatal en el regimen de prima media con prestacion definida</t>
  </si>
  <si>
    <t>5.4.01.90</t>
  </si>
  <si>
    <t>Otros programas</t>
  </si>
  <si>
    <t>5.4.08</t>
  </si>
  <si>
    <t>SISTEMA GENERAL DE PARTICIPACIONES</t>
  </si>
  <si>
    <t>5.4.08.18</t>
  </si>
  <si>
    <t>Participacion para educacion</t>
  </si>
  <si>
    <t>5.4.23</t>
  </si>
  <si>
    <t>OTRAS TRANSFERENCIAS</t>
  </si>
  <si>
    <t>5.4.23.01</t>
  </si>
  <si>
    <t>Para pago de pensiones y/o cesantias</t>
  </si>
  <si>
    <t>5.4.23.02</t>
  </si>
  <si>
    <t>Para proyectos de inversion</t>
  </si>
  <si>
    <t>5.4.23.03</t>
  </si>
  <si>
    <t>Para gastos de funcionamiento</t>
  </si>
  <si>
    <t>5.4.23.05</t>
  </si>
  <si>
    <t>Para programas de educacion</t>
  </si>
  <si>
    <t>5.4.23.90</t>
  </si>
  <si>
    <t>5.5</t>
  </si>
  <si>
    <t>GASTO PUBLICO SOCIAL</t>
  </si>
  <si>
    <t>5.5.01</t>
  </si>
  <si>
    <t>EDUCACION</t>
  </si>
  <si>
    <t>5.5.01.05</t>
  </si>
  <si>
    <t>Generales</t>
  </si>
  <si>
    <t>5.5.01.06</t>
  </si>
  <si>
    <t>Asignacion de bienes y servicios</t>
  </si>
  <si>
    <t>5.5.02</t>
  </si>
  <si>
    <t>SALUD</t>
  </si>
  <si>
    <t>5.5.02.05</t>
  </si>
  <si>
    <t>5.7</t>
  </si>
  <si>
    <t>5.7.05</t>
  </si>
  <si>
    <t>FONDOS ENTREGADOS</t>
  </si>
  <si>
    <t>5.7.05.08</t>
  </si>
  <si>
    <t>5.7.05.10</t>
  </si>
  <si>
    <t>5.7.20</t>
  </si>
  <si>
    <t>5.7.20.80</t>
  </si>
  <si>
    <t>5.8</t>
  </si>
  <si>
    <t>OTROS GASTOS</t>
  </si>
  <si>
    <t>5.8.02</t>
  </si>
  <si>
    <t>COMISIONES</t>
  </si>
  <si>
    <t>5.8.02.37</t>
  </si>
  <si>
    <t>Comisiones sobre recursos entregados en administracion</t>
  </si>
  <si>
    <t>5.8.05</t>
  </si>
  <si>
    <t>5.8.05.71</t>
  </si>
  <si>
    <t>Perdida en negociacion y venta de inversiones en titulos de deuda</t>
  </si>
  <si>
    <t>5.8.10</t>
  </si>
  <si>
    <t>5.8.10.03</t>
  </si>
  <si>
    <t>Ajustes o mermas sin responsabilidad</t>
  </si>
  <si>
    <t>5.8.10.06</t>
  </si>
  <si>
    <t>Perdidas en siniestros</t>
  </si>
  <si>
    <t>5.8.15</t>
  </si>
  <si>
    <t>5.8.15.88</t>
  </si>
  <si>
    <t>Gastos de administracion</t>
  </si>
  <si>
    <t>5.8.15.92</t>
  </si>
  <si>
    <t>Gasto publico social</t>
  </si>
  <si>
    <t>8</t>
  </si>
  <si>
    <t>CUENTAS DE ORDEN DEUDORAS</t>
  </si>
  <si>
    <t>8.3</t>
  </si>
  <si>
    <t>DEUDORAS DE CONTROL</t>
  </si>
  <si>
    <t>8.3.47</t>
  </si>
  <si>
    <t>8.3.47.04</t>
  </si>
  <si>
    <t>Propiedades, planta y equipo</t>
  </si>
  <si>
    <t>8.3.55</t>
  </si>
  <si>
    <t>EJECUCION DE PROYECTOS DE INVERSION</t>
  </si>
  <si>
    <t>8.3.55.10</t>
  </si>
  <si>
    <t>Activos</t>
  </si>
  <si>
    <t>8.3.55.11</t>
  </si>
  <si>
    <t>Gastos</t>
  </si>
  <si>
    <t>8.3.61</t>
  </si>
  <si>
    <t>RESPONSABILIDADES EN PROCESO</t>
  </si>
  <si>
    <t>8.3.61.01</t>
  </si>
  <si>
    <t>Internas</t>
  </si>
  <si>
    <t>8.3.90</t>
  </si>
  <si>
    <t>OTRAS CUENTAS DEUDORAS DE CONTROL</t>
  </si>
  <si>
    <t>8.3.90.90</t>
  </si>
  <si>
    <t>Otras cuentas deudoras de control</t>
  </si>
  <si>
    <t>8.9</t>
  </si>
  <si>
    <t>DEUDORAS POR CONTRA (CR)</t>
  </si>
  <si>
    <t>8.9.15</t>
  </si>
  <si>
    <t>DEUDORAS DE CONTROL POR CONTRA (CR)</t>
  </si>
  <si>
    <t>8.9.15.16</t>
  </si>
  <si>
    <t>Ejecucion de proyectos de inversion</t>
  </si>
  <si>
    <t>8.9.15.18</t>
  </si>
  <si>
    <t>Bienes entregados a terceros</t>
  </si>
  <si>
    <t>8.9.15.21</t>
  </si>
  <si>
    <t>Responsabilidades en proceso</t>
  </si>
  <si>
    <t>8.9.15.90</t>
  </si>
  <si>
    <t>9</t>
  </si>
  <si>
    <t>CUENTAS DE ORDEN ACREEDORAS</t>
  </si>
  <si>
    <t>9.1</t>
  </si>
  <si>
    <t>RESPONSABILIDADES CONTINGENTES</t>
  </si>
  <si>
    <t>9.1.20</t>
  </si>
  <si>
    <t>LITIGIOS Y MECANISMOS ALTERNATIVOS DE SOLUCIÓN DE CONFLICTOS</t>
  </si>
  <si>
    <t>9.1.20.02</t>
  </si>
  <si>
    <t>Laborales</t>
  </si>
  <si>
    <t>9.1.35</t>
  </si>
  <si>
    <t>RESERVAS PRESUPUESTALES</t>
  </si>
  <si>
    <t>9.1.35.03</t>
  </si>
  <si>
    <t>Reservas presupuestales SIIF</t>
  </si>
  <si>
    <t>9.3</t>
  </si>
  <si>
    <t>ACREEDORAS DE CONTROL</t>
  </si>
  <si>
    <t>9.3.46</t>
  </si>
  <si>
    <t>BIENES RECIBIDOS DE TERCEROS</t>
  </si>
  <si>
    <t>9.3.46.19</t>
  </si>
  <si>
    <t>9.3.55</t>
  </si>
  <si>
    <t>EJECUCIÓN DE PROYECTOS DE INVERSIÓN</t>
  </si>
  <si>
    <t>9.3.55.01</t>
  </si>
  <si>
    <t>Pasivos</t>
  </si>
  <si>
    <t>9.3.55.02</t>
  </si>
  <si>
    <t>Ingresos</t>
  </si>
  <si>
    <t>9.3.90</t>
  </si>
  <si>
    <t>OTRAS CUENTAS ACREEDORAS DE CONTROL</t>
  </si>
  <si>
    <t>9.3.90.02</t>
  </si>
  <si>
    <t>Anticipos y fondos en administracion</t>
  </si>
  <si>
    <t>9.3.90.90</t>
  </si>
  <si>
    <t>Otras cuentas acreedoras de control</t>
  </si>
  <si>
    <t>9.9</t>
  </si>
  <si>
    <t>ACREEDORAS POR CONTRA (DB)</t>
  </si>
  <si>
    <t>9.9.05</t>
  </si>
  <si>
    <t>RESPONSABILIDADES CONTINGENTES POR CONTRA (DB)</t>
  </si>
  <si>
    <t>9.9.05.05</t>
  </si>
  <si>
    <t>Litigios y mecanismos alternativos de solución de conflictos</t>
  </si>
  <si>
    <t>9.9.05.08</t>
  </si>
  <si>
    <t>Reservas presupuestales</t>
  </si>
  <si>
    <t>9.9.15</t>
  </si>
  <si>
    <t>ACREEDORAS DE CONTROL POR CONTRA (DB)</t>
  </si>
  <si>
    <t>9.9.15.06</t>
  </si>
  <si>
    <t>Bienes recibidos de terceros</t>
  </si>
  <si>
    <t>9.9.15.22</t>
  </si>
  <si>
    <t>Ejecución de proyectos de inversión</t>
  </si>
  <si>
    <t>9.9.15.90</t>
  </si>
  <si>
    <t>0</t>
  </si>
  <si>
    <t>CUENTAS DE PRESUPUESTO Y TESORERIA</t>
  </si>
  <si>
    <t>0.3</t>
  </si>
  <si>
    <t>PRESUPUESTO DE GASTOS DE FUNCIONAMIENTO</t>
  </si>
  <si>
    <t>0.3.20</t>
  </si>
  <si>
    <t>GASTOS DE PERSONAL APROBADOS (CR)</t>
  </si>
  <si>
    <t>0.3.20.01</t>
  </si>
  <si>
    <t>Servicios personales asociados a la nomina û Sueldos de personal de nomina</t>
  </si>
  <si>
    <t>0.3.20.02</t>
  </si>
  <si>
    <t>Servicios personales asociados a la nomina û Prima Tecnica</t>
  </si>
  <si>
    <t>0.3.20.03</t>
  </si>
  <si>
    <t>Servicios personales asociados a la nomina û Otros</t>
  </si>
  <si>
    <t>0.3.20.05</t>
  </si>
  <si>
    <t>Servicios personales asociados a la nomina û Horas extras, dias festivos e indemnizacion por vacaciones</t>
  </si>
  <si>
    <t>0.3.20.07</t>
  </si>
  <si>
    <t>Servicios personales Indirectos û Gastos de personal supernumerario</t>
  </si>
  <si>
    <t>0.3.20.08</t>
  </si>
  <si>
    <t>Servicios personales Indirectos û Honorarios</t>
  </si>
  <si>
    <t>0.3.20.10</t>
  </si>
  <si>
    <t>Servicios personales Indirectos û Remuneracion servicios tecnicos</t>
  </si>
  <si>
    <t>0.3.20.13</t>
  </si>
  <si>
    <t>Servicios personales Indirectos û Otros</t>
  </si>
  <si>
    <t>0.3.20.14</t>
  </si>
  <si>
    <t>Contribuciones inherentes a la nomina -Administradas por el sector privado</t>
  </si>
  <si>
    <t>0.3.20.16</t>
  </si>
  <si>
    <t>Contribuciones inherentes a la nomina û Aportes al ICBF</t>
  </si>
  <si>
    <t>0.3.20.17</t>
  </si>
  <si>
    <t>Contribuciones inherentes a la nomina û Aportes al SENA</t>
  </si>
  <si>
    <t>0.3.20.18</t>
  </si>
  <si>
    <t>Contribuciones inherentes a la nomina û Aportes a la ESAP</t>
  </si>
  <si>
    <t>0.3.20.19</t>
  </si>
  <si>
    <t>Contribuciones inherentes a la nomina û Aportes a escuelas industriales e institutos tecnicos</t>
  </si>
  <si>
    <t>0.3.20.23</t>
  </si>
  <si>
    <t>Contribuciones inherentes a la nomina û Otros aportes a entidades del sector publico</t>
  </si>
  <si>
    <t>0.3.21</t>
  </si>
  <si>
    <t>GASTOS GENERALES APROBADOS (CR)</t>
  </si>
  <si>
    <t>0.3.21.01</t>
  </si>
  <si>
    <t>Impuestos y contribuciones</t>
  </si>
  <si>
    <t>0.3.21.03</t>
  </si>
  <si>
    <t>Adquisicion de bienes y servicios û Compra de equipo</t>
  </si>
  <si>
    <t>0.3.21.04</t>
  </si>
  <si>
    <t>Adquisicion de bienes y servicios û Enseres y equipo de oficina</t>
  </si>
  <si>
    <t>0.3.21.06</t>
  </si>
  <si>
    <t>Adquisicion de bienes y servicios û Materiales y suministros</t>
  </si>
  <si>
    <t>0.3.21.07</t>
  </si>
  <si>
    <t>Adquisicion de bienes y servicios û Mantenimiento</t>
  </si>
  <si>
    <t>0.3.21.08</t>
  </si>
  <si>
    <t>Adquisicion de bienes y servicios û Comunicaciones y transporte</t>
  </si>
  <si>
    <t>0.3.21.09</t>
  </si>
  <si>
    <t>Adquisicion de bienes y servicios û Impresos y publicaciones</t>
  </si>
  <si>
    <t>0.3.21.10</t>
  </si>
  <si>
    <t>Adquisicion de bienes y servicios û Servicios publicos</t>
  </si>
  <si>
    <t>0.3.21.11</t>
  </si>
  <si>
    <t>Adquisicion de bienes y servicios û Seguros</t>
  </si>
  <si>
    <t>0.3.21.13</t>
  </si>
  <si>
    <t>Adquisicion de bienes y servicios û Viaticos y gastos de viaje</t>
  </si>
  <si>
    <t>0.3.21.16</t>
  </si>
  <si>
    <t>Adquisicion de bienes y servicios û Gastos judiciales</t>
  </si>
  <si>
    <t>0.3.21.23</t>
  </si>
  <si>
    <t>Adquisicion de bienes y servicios û Capacitacion, bienestar social y estimulos</t>
  </si>
  <si>
    <t>0.3.21.91</t>
  </si>
  <si>
    <t>Adquisicion de bienes y servicios û Otros gastos por adquisicion de servicios</t>
  </si>
  <si>
    <t>0.3.23</t>
  </si>
  <si>
    <t>TRANSFERENCIAS CORRIENTES APROBADAS (CR)</t>
  </si>
  <si>
    <t>0.3.23.01</t>
  </si>
  <si>
    <t>Transferencias por convenios con el sector privado</t>
  </si>
  <si>
    <t>0.3.23.02</t>
  </si>
  <si>
    <t>Transferencias al sector publico û Orden Nacional</t>
  </si>
  <si>
    <t>0.3.23.06</t>
  </si>
  <si>
    <t>Transferencias al sector publico û Empresas Publicas No Financieras</t>
  </si>
  <si>
    <t>0.3.23.07</t>
  </si>
  <si>
    <t>Transferencias al sector publico û Otras entidades descentralizadas del orden territorial</t>
  </si>
  <si>
    <t>0.3.23.08</t>
  </si>
  <si>
    <t>Transferencias al exterior û Organismos internacionales</t>
  </si>
  <si>
    <t>0.3.23.10</t>
  </si>
  <si>
    <t>Transferencias de prevision y seguridad social û Pensiones y jubilaciones</t>
  </si>
  <si>
    <t>0.3.23.11</t>
  </si>
  <si>
    <t>Transferencias de prevision y seguridad social û Cesantias</t>
  </si>
  <si>
    <t>0.3.23.12</t>
  </si>
  <si>
    <t>Transferencias de prevision y seguridad social û Otras</t>
  </si>
  <si>
    <t>0.3.23.13</t>
  </si>
  <si>
    <t>Sistema General de Participaciones û Participacion para educacion</t>
  </si>
  <si>
    <t>0.3.23.20</t>
  </si>
  <si>
    <t>Transferencias por sentencias y conciliaciones</t>
  </si>
  <si>
    <t>0.3.23.99</t>
  </si>
  <si>
    <t>Vigencias expiradas transferencias corrientes</t>
  </si>
  <si>
    <t>0.3.31</t>
  </si>
  <si>
    <t>GASTOS DE PERSONAL POR EJECUTAR (DB)</t>
  </si>
  <si>
    <t>0.3.31.01</t>
  </si>
  <si>
    <t>0.3.31.02</t>
  </si>
  <si>
    <t>0.3.31.03</t>
  </si>
  <si>
    <t>0.3.31.05</t>
  </si>
  <si>
    <t>0.3.31.07</t>
  </si>
  <si>
    <t>0.3.31.08</t>
  </si>
  <si>
    <t>0.3.31.10</t>
  </si>
  <si>
    <t>0.3.31.13</t>
  </si>
  <si>
    <t>0.3.31.14</t>
  </si>
  <si>
    <t>0.3.31.16</t>
  </si>
  <si>
    <t>0.3.31.17</t>
  </si>
  <si>
    <t>0.3.31.18</t>
  </si>
  <si>
    <t>0.3.31.19</t>
  </si>
  <si>
    <t>0.3.31.23</t>
  </si>
  <si>
    <t>0.3.32</t>
  </si>
  <si>
    <t>GASTOS GENERALES POR EJECUTAR (DB)</t>
  </si>
  <si>
    <t>0.3.32.01</t>
  </si>
  <si>
    <t>0.3.32.03</t>
  </si>
  <si>
    <t>0.3.32.04</t>
  </si>
  <si>
    <t>0.3.32.06</t>
  </si>
  <si>
    <t>0.3.32.07</t>
  </si>
  <si>
    <t>0.3.32.08</t>
  </si>
  <si>
    <t>0.3.32.09</t>
  </si>
  <si>
    <t>0.3.32.10</t>
  </si>
  <si>
    <t>0.3.32.11</t>
  </si>
  <si>
    <t>0.3.32.13</t>
  </si>
  <si>
    <t>0.3.32.16</t>
  </si>
  <si>
    <t>0.3.32.23</t>
  </si>
  <si>
    <t>0.3.32.91</t>
  </si>
  <si>
    <t>0.3.34</t>
  </si>
  <si>
    <t>TRANSFERENCIAS CORRIENTES POR EJECUTAR (DB)</t>
  </si>
  <si>
    <t>0.3.34.01</t>
  </si>
  <si>
    <t>0.3.34.02</t>
  </si>
  <si>
    <t>0.3.34.06</t>
  </si>
  <si>
    <t>0.3.34.07</t>
  </si>
  <si>
    <t>0.3.34.08</t>
  </si>
  <si>
    <t>0.3.34.10</t>
  </si>
  <si>
    <t>0.3.34.11</t>
  </si>
  <si>
    <t>0.3.34.12</t>
  </si>
  <si>
    <t>0.3.34.13</t>
  </si>
  <si>
    <t>0.3.34.20</t>
  </si>
  <si>
    <t>0.3.50</t>
  </si>
  <si>
    <t>GASTOS DE PERSONAL COMPROMETIDOS (DB)</t>
  </si>
  <si>
    <t>0.3.50.01</t>
  </si>
  <si>
    <t>0.3.50.02</t>
  </si>
  <si>
    <t>0.3.50.03</t>
  </si>
  <si>
    <t>0.3.50.05</t>
  </si>
  <si>
    <t>0.3.50.07</t>
  </si>
  <si>
    <t>0.3.50.08</t>
  </si>
  <si>
    <t>0.3.50.10</t>
  </si>
  <si>
    <t>0.3.50.13</t>
  </si>
  <si>
    <t>0.3.50.14</t>
  </si>
  <si>
    <t>0.3.50.16</t>
  </si>
  <si>
    <t>0.3.50.17</t>
  </si>
  <si>
    <t>0.3.50.18</t>
  </si>
  <si>
    <t>0.3.50.19</t>
  </si>
  <si>
    <t>0.3.50.23</t>
  </si>
  <si>
    <t>0.3.51</t>
  </si>
  <si>
    <t>GASTOS GENERALES COMPROMETIDOS (DB)</t>
  </si>
  <si>
    <t>0.3.51.01</t>
  </si>
  <si>
    <t>0.3.51.03</t>
  </si>
  <si>
    <t>0.3.51.06</t>
  </si>
  <si>
    <t>0.3.51.07</t>
  </si>
  <si>
    <t>0.3.51.09</t>
  </si>
  <si>
    <t>0.3.51.10</t>
  </si>
  <si>
    <t>0.3.51.11</t>
  </si>
  <si>
    <t>0.3.51.13</t>
  </si>
  <si>
    <t>0.3.51.23</t>
  </si>
  <si>
    <t>0.3.52</t>
  </si>
  <si>
    <t>TRANSFERENCIAS CORRIENTES COMPROMETIDAS (DB)</t>
  </si>
  <si>
    <t>0.3.52.01</t>
  </si>
  <si>
    <t>0.3.52.02</t>
  </si>
  <si>
    <t>0.3.52.06</t>
  </si>
  <si>
    <t>0.3.52.07</t>
  </si>
  <si>
    <t>0.3.52.08</t>
  </si>
  <si>
    <t>0.3.52.10</t>
  </si>
  <si>
    <t>0.3.52.11</t>
  </si>
  <si>
    <t>0.3.52.12</t>
  </si>
  <si>
    <t>0.3.52.13</t>
  </si>
  <si>
    <t>0.3.52.20</t>
  </si>
  <si>
    <t>0.3.52.99</t>
  </si>
  <si>
    <t>0.3.60</t>
  </si>
  <si>
    <t>OBLIGACIONES EN GASTOS DE PERSONAL (DB)</t>
  </si>
  <si>
    <t>0.3.60.01</t>
  </si>
  <si>
    <t>0.3.60.02</t>
  </si>
  <si>
    <t>0.3.60.03</t>
  </si>
  <si>
    <t>0.3.60.05</t>
  </si>
  <si>
    <t>0.3.60.07</t>
  </si>
  <si>
    <t>0.3.60.08</t>
  </si>
  <si>
    <t>0.3.60.10</t>
  </si>
  <si>
    <t>0.3.60.13</t>
  </si>
  <si>
    <t>0.3.60.14</t>
  </si>
  <si>
    <t>0.3.60.16</t>
  </si>
  <si>
    <t>0.3.60.17</t>
  </si>
  <si>
    <t>0.3.60.18</t>
  </si>
  <si>
    <t>0.3.60.19</t>
  </si>
  <si>
    <t>0.3.60.23</t>
  </si>
  <si>
    <t>0.3.61</t>
  </si>
  <si>
    <t>OBLIGACIONES EN GASTOS GENERALES (DB)</t>
  </si>
  <si>
    <t>0.3.61.01</t>
  </si>
  <si>
    <t>0.3.61.03</t>
  </si>
  <si>
    <t>0.3.61.06</t>
  </si>
  <si>
    <t>0.3.61.07</t>
  </si>
  <si>
    <t>0.3.61.09</t>
  </si>
  <si>
    <t>0.3.61.10</t>
  </si>
  <si>
    <t>0.3.61.11</t>
  </si>
  <si>
    <t>0.3.61.13</t>
  </si>
  <si>
    <t>0.3.61.23</t>
  </si>
  <si>
    <t>0.3.62</t>
  </si>
  <si>
    <t>OBLIGACIONES EN TRANSFERENCIAS CORRIENTES (DB)</t>
  </si>
  <si>
    <t>0.3.62.01</t>
  </si>
  <si>
    <t>0.3.62.02</t>
  </si>
  <si>
    <t>0.3.62.06</t>
  </si>
  <si>
    <t>0.3.62.07</t>
  </si>
  <si>
    <t>0.3.62.08</t>
  </si>
  <si>
    <t>0.3.62.10</t>
  </si>
  <si>
    <t>0.3.62.11</t>
  </si>
  <si>
    <t>0.3.62.12</t>
  </si>
  <si>
    <t>0.3.62.13</t>
  </si>
  <si>
    <t>0.3.62.20</t>
  </si>
  <si>
    <t>0.3.62.99</t>
  </si>
  <si>
    <t>0.3.70</t>
  </si>
  <si>
    <t>PAGOS EN EFECTIVO POR GASTOS DE PERSONAL (DB)</t>
  </si>
  <si>
    <t>0.3.70.01</t>
  </si>
  <si>
    <t>0.3.70.02</t>
  </si>
  <si>
    <t>0.3.70.03</t>
  </si>
  <si>
    <t>0.3.70.05</t>
  </si>
  <si>
    <t>0.3.70.07</t>
  </si>
  <si>
    <t>0.3.70.08</t>
  </si>
  <si>
    <t>0.3.70.10</t>
  </si>
  <si>
    <t>0.3.70.13</t>
  </si>
  <si>
    <t>0.3.70.14</t>
  </si>
  <si>
    <t>0.3.70.16</t>
  </si>
  <si>
    <t>0.3.70.17</t>
  </si>
  <si>
    <t>0.3.70.18</t>
  </si>
  <si>
    <t>0.3.70.19</t>
  </si>
  <si>
    <t>0.3.70.23</t>
  </si>
  <si>
    <t>0.3.71</t>
  </si>
  <si>
    <t>PAGOS EN EFECTIVO POR GASTOS GENERALES (DB)</t>
  </si>
  <si>
    <t>0.3.71.01</t>
  </si>
  <si>
    <t>0.3.71.03</t>
  </si>
  <si>
    <t>0.3.71.06</t>
  </si>
  <si>
    <t>0.3.71.07</t>
  </si>
  <si>
    <t>0.3.71.09</t>
  </si>
  <si>
    <t>0.3.71.10</t>
  </si>
  <si>
    <t>0.3.71.11</t>
  </si>
  <si>
    <t>0.3.71.13</t>
  </si>
  <si>
    <t>0.3.71.23</t>
  </si>
  <si>
    <t>0.3.72</t>
  </si>
  <si>
    <t>PAGOS EN EFECTIVO POR TRANSFERENCIAS CORRIENTES (DB)</t>
  </si>
  <si>
    <t>0.3.72.01</t>
  </si>
  <si>
    <t>0.3.72.02</t>
  </si>
  <si>
    <t>0.3.72.06</t>
  </si>
  <si>
    <t>0.3.72.07</t>
  </si>
  <si>
    <t>0.3.72.08</t>
  </si>
  <si>
    <t>0.3.72.10</t>
  </si>
  <si>
    <t>0.3.72.11</t>
  </si>
  <si>
    <t>0.3.72.12</t>
  </si>
  <si>
    <t>0.3.72.13</t>
  </si>
  <si>
    <t>0.3.72.20</t>
  </si>
  <si>
    <t>0.3.72.99</t>
  </si>
  <si>
    <t>0.5</t>
  </si>
  <si>
    <t>PRESUPUESTO DE GASTOS DE INVERSION APROBADOS</t>
  </si>
  <si>
    <t>0.5.36</t>
  </si>
  <si>
    <t>SECTOR EDUCACION û APROBADOS (CR)</t>
  </si>
  <si>
    <t>0.5.36.01</t>
  </si>
  <si>
    <t>Construccion infraestructura propia del sector</t>
  </si>
  <si>
    <t>0.5.36.03</t>
  </si>
  <si>
    <t>Mejoramiento y mantenimiento de infraestructura propia del sector</t>
  </si>
  <si>
    <t>0.5.36.07</t>
  </si>
  <si>
    <t>Adquisicion y/o produccion de equipos, materiales,  suministros y servicios propios del sector</t>
  </si>
  <si>
    <t>0.5.36.11</t>
  </si>
  <si>
    <t>Divulgacion, asistencia tecnica y capacitacion del recurso humano</t>
  </si>
  <si>
    <t>0.5.36.21</t>
  </si>
  <si>
    <t>Subsidios directos</t>
  </si>
  <si>
    <t>0.5.36.22</t>
  </si>
  <si>
    <t>Transferencias</t>
  </si>
  <si>
    <t>0.5.36.23</t>
  </si>
  <si>
    <t>Inversiones y aportes financieros</t>
  </si>
  <si>
    <t>0.5.61</t>
  </si>
  <si>
    <t>SECTOR EDUCACION - POR EJECUTAR (DB)</t>
  </si>
  <si>
    <t>0.5.61.01</t>
  </si>
  <si>
    <t>0.5.61.03</t>
  </si>
  <si>
    <t>0.5.61.07</t>
  </si>
  <si>
    <t>0.5.61.11</t>
  </si>
  <si>
    <t>0.5.61.21</t>
  </si>
  <si>
    <t>0.5.61.22</t>
  </si>
  <si>
    <t>0.5.61.23</t>
  </si>
  <si>
    <t>0.6</t>
  </si>
  <si>
    <t>PRESUPUESTO DE GASTOS DE INVERSION EJECUTADOS</t>
  </si>
  <si>
    <t>0.6.36</t>
  </si>
  <si>
    <t>SECTOR EDUCACION û COMPROMISOS (DB)</t>
  </si>
  <si>
    <t>0.6.36.01</t>
  </si>
  <si>
    <t>0.6.36.03</t>
  </si>
  <si>
    <t>0.6.36.11</t>
  </si>
  <si>
    <t>0.6.36.21</t>
  </si>
  <si>
    <t>0.6.36.22</t>
  </si>
  <si>
    <t>0.6.36.23</t>
  </si>
  <si>
    <t>0.6.61</t>
  </si>
  <si>
    <t>SECTOR EDUCACION û OBLIGACIONES (DB)</t>
  </si>
  <si>
    <t>0.6.61.01</t>
  </si>
  <si>
    <t>0.6.61.03</t>
  </si>
  <si>
    <t>0.6.61.11</t>
  </si>
  <si>
    <t>0.6.61.21</t>
  </si>
  <si>
    <t>0.6.61.22</t>
  </si>
  <si>
    <t>0.7</t>
  </si>
  <si>
    <t>PRESUPUESTO DE GASTOS DE INVERSION PAGADOS</t>
  </si>
  <si>
    <t>0.7.36</t>
  </si>
  <si>
    <t>SECTOR EDUCACION û PAGOS EN EFECTIVO (DB)</t>
  </si>
  <si>
    <t>0.7.36.01</t>
  </si>
  <si>
    <t>0.7.36.03</t>
  </si>
  <si>
    <t>0.7.36.11</t>
  </si>
  <si>
    <t>0.7.36.21</t>
  </si>
  <si>
    <t>0.7.36.22</t>
  </si>
  <si>
    <t>0.7.36.23</t>
  </si>
  <si>
    <t>0.8</t>
  </si>
  <si>
    <t>RESERVAS PRESUPUESTALES Y CUENTAS POR PAGAR</t>
  </si>
  <si>
    <t>0.8.30</t>
  </si>
  <si>
    <t>RESERVAS PRESUPUESTALES CONSTITUIDAS - PGN (CR)</t>
  </si>
  <si>
    <t>0.8.30.01</t>
  </si>
  <si>
    <t>Gastos de personal</t>
  </si>
  <si>
    <t>0.8.30.02</t>
  </si>
  <si>
    <t>Gastos generales</t>
  </si>
  <si>
    <t>0.8.30.03</t>
  </si>
  <si>
    <t>Transferencias corrientes</t>
  </si>
  <si>
    <t>0.8.30.15</t>
  </si>
  <si>
    <t>Gasto de inversion - Sector Educacion</t>
  </si>
  <si>
    <t>0.8.35</t>
  </si>
  <si>
    <t>RESERVAS PRESUPUESTALES POR EJECUTAR- PGN (DB)</t>
  </si>
  <si>
    <t>0.8.35.01</t>
  </si>
  <si>
    <t>0.8.35.02</t>
  </si>
  <si>
    <t>0.8.35.03</t>
  </si>
  <si>
    <t>0.8.35.15</t>
  </si>
  <si>
    <t>0.8.40</t>
  </si>
  <si>
    <t>OBLIGACIONES EN RESERVAS PRESUPUESTALES -PGN (DB)</t>
  </si>
  <si>
    <t>0.8.40.01</t>
  </si>
  <si>
    <t>0.8.40.02</t>
  </si>
  <si>
    <t>0.8.40.03</t>
  </si>
  <si>
    <t>0.8.40.15</t>
  </si>
  <si>
    <t>0.8.45</t>
  </si>
  <si>
    <t>RESERVAS PRESUPUESTALES PAGADAS- PGN (DB)</t>
  </si>
  <si>
    <t>0.8.45.01</t>
  </si>
  <si>
    <t>0.8.45.02</t>
  </si>
  <si>
    <t>0.8.45.03</t>
  </si>
  <si>
    <t>0.8.45.15</t>
  </si>
  <si>
    <t>0.8.50</t>
  </si>
  <si>
    <t>CUENTAS POR PAGAR CONSTITUIDAS (CR)</t>
  </si>
  <si>
    <t>0.8.50.01</t>
  </si>
  <si>
    <t>0.8.50.02</t>
  </si>
  <si>
    <t>0.8.50.03</t>
  </si>
  <si>
    <t>0.8.50.15</t>
  </si>
  <si>
    <t>0.8.55</t>
  </si>
  <si>
    <t>CUENTAS POR PAGAR PENDIENTES DE CANCELAR (DB)</t>
  </si>
  <si>
    <t>0.8.55.02</t>
  </si>
  <si>
    <t>0.8.55.03</t>
  </si>
  <si>
    <t>0.8.55.15</t>
  </si>
  <si>
    <t>0.8.60</t>
  </si>
  <si>
    <t>CUENTAS POR PAGAR CANCELADAS (DB)</t>
  </si>
  <si>
    <t>0.8.60.01</t>
  </si>
  <si>
    <t>0.8.60.02</t>
  </si>
  <si>
    <t>0.8.60.03</t>
  </si>
  <si>
    <t>0.8.60.15</t>
  </si>
  <si>
    <t>0.9</t>
  </si>
  <si>
    <t>VIGENCIAS FUTURAS</t>
  </si>
  <si>
    <t>0.9.30</t>
  </si>
  <si>
    <t>VIGENCIAS FUTURAS APROBADAS (CR)</t>
  </si>
  <si>
    <t>0.9.30.01</t>
  </si>
  <si>
    <t>0.9.30.02</t>
  </si>
  <si>
    <t>0.9.30.09</t>
  </si>
  <si>
    <t>Otros gastos de inversion</t>
  </si>
  <si>
    <t>0.9.35</t>
  </si>
  <si>
    <t xml:space="preserve"> VIGENCIAS FUTURAS PENDIENTES DE INCORPORAR AL PRESUPUESTO (DB)</t>
  </si>
  <si>
    <t>0.9.35.01</t>
  </si>
  <si>
    <t>0.9.35.02</t>
  </si>
  <si>
    <t>0.9.35.09</t>
  </si>
  <si>
    <t>CECILIA MARIA VELEZ WITHE</t>
  </si>
  <si>
    <t>NOHEMY ARIAS OTERO</t>
  </si>
  <si>
    <t>Ministra de Educación Nacional</t>
  </si>
  <si>
    <t>Secretaria General</t>
  </si>
  <si>
    <t>MAGDA MERCEDES ARÉVALO ROJAS</t>
  </si>
  <si>
    <t>Contador Público</t>
  </si>
  <si>
    <t>T.P - 92033-T</t>
  </si>
  <si>
    <t>T- 92033</t>
  </si>
  <si>
    <t xml:space="preserve">                                                                                                                        T.P.92033-T</t>
  </si>
  <si>
    <t xml:space="preserve">                                                                                                                          Contador </t>
  </si>
  <si>
    <t xml:space="preserve">                                                                                                      MAGDA MERCEDES AREVALO ROJAS</t>
  </si>
  <si>
    <t xml:space="preserve">                                                    Secretaria General</t>
  </si>
  <si>
    <t xml:space="preserve">                          Ministra de Educación Nacional</t>
  </si>
  <si>
    <t xml:space="preserve">                                                NOHEMY ARIAS OTERO</t>
  </si>
  <si>
    <t xml:space="preserve">                          CECILIA MARIA VELEZ WITHE</t>
  </si>
  <si>
    <t>OTROS GASTOS DE INVERSION</t>
  </si>
  <si>
    <t>Inversión</t>
  </si>
  <si>
    <t>INSTITUTO COLOMBIANO PARA LA EVALUACION DE LA EDUCACION</t>
  </si>
  <si>
    <t>UNIVERSIDAD DEL PACIFICO</t>
  </si>
  <si>
    <t>COLEGIO INTEGRADO NACIONAL ORIENTE DE CALDAS</t>
  </si>
  <si>
    <t>COLEGIO MAYOR DE BOLIVAR</t>
  </si>
  <si>
    <t>COLEGIO MAYOR DE ANTIOQUIA</t>
  </si>
  <si>
    <t>INSTITUTO TECNICO AGRICOLA -ITA-</t>
  </si>
  <si>
    <t>BIBLIOTECA PUBLICA PILOTO DE MEDELLIN PARA LA AMERICA LATINA</t>
  </si>
  <si>
    <t>INSTITUTO TECNOLOGICO DEL PUTUMAYO</t>
  </si>
  <si>
    <t>INSTITUTO NACIONAL DE FORMACION TECNICA PROFESIONAL HUMBERTO VELASQUEZ GARCIA</t>
  </si>
  <si>
    <t>COLEGIO MAYOR DEL CAUCA</t>
  </si>
  <si>
    <t>UNIVERSIDAD NACIONAL ABIERTA Y A DISTANCIA</t>
  </si>
  <si>
    <t>UNIVERSIDAD POPULAR DEL CESAR</t>
  </si>
  <si>
    <t>UNIVERSIDAD MILITAR NUEVA GRANADA</t>
  </si>
  <si>
    <t>INSTITUTO TECNOLOGICO PASCUAL BRAVO</t>
  </si>
  <si>
    <t>COLEGIO MAYOR DE CUNDINAMARCA</t>
  </si>
  <si>
    <t>UNIVERSIDAD DISTRITAL  FRANCISCO JOSÉ DE CALDAS</t>
  </si>
  <si>
    <t>UNIVERSIDAD DE LA GUAJIRA</t>
  </si>
  <si>
    <t>UNIVERSIDAD DEL TOLIMA</t>
  </si>
  <si>
    <t>UNIVERSIDAD  FRANCISCO DE PAULA SANTANDER  -SECCIONAL OCAÑA</t>
  </si>
  <si>
    <t>CONSERVATORIO DEL TOLIMA</t>
  </si>
  <si>
    <t>UNIVERSIDAD DE SUCRE</t>
  </si>
  <si>
    <t>UNIVERSIDAD INDUSTRIAL DE SANTANDER - UIS -</t>
  </si>
  <si>
    <t>UNIVERSIDAD DE CUNDINAMARCA</t>
  </si>
  <si>
    <t>UNIVERSIDAD DEL QUINDIO</t>
  </si>
  <si>
    <t>UNIVERSIDAD DE PAMPLONA</t>
  </si>
  <si>
    <t>UNIVERSIDAD  FRANCISCO DE PAULA SANTANDER</t>
  </si>
  <si>
    <t>UNIVERSIDAD CENTRAL DEL VALLE DEL CAUCA</t>
  </si>
  <si>
    <t>UNIVERSIDAD DE NARIÑO</t>
  </si>
  <si>
    <t>UNIVERSIDAD DE CARTAGENA</t>
  </si>
  <si>
    <t>UNIVERSIDAD DE ATLÁNTICO</t>
  </si>
  <si>
    <t>UNIVERSIDAD TECNOLOGICA DEL MAGDALENA</t>
  </si>
  <si>
    <t>UNIVERSIDAD DEL VALLE</t>
  </si>
  <si>
    <t>UNIVERSIDAD DE ANTIOQUIA</t>
  </si>
  <si>
    <t>INSTITUTO TECNOLOGICO DE SOLEDAD ATLANTICO</t>
  </si>
  <si>
    <t>UNIVERSIDAD DE LOS LLANOS</t>
  </si>
  <si>
    <t>UNIVERSIDAD TECNOLOGICA DEL CHOCO DIEGO LUIS CORDOBA</t>
  </si>
  <si>
    <t>UNIVERSIDAD PEDAGOGICA Y TECNOLOGICA DE COLOMBIA</t>
  </si>
  <si>
    <t>UNIVERSIDAD PEDAGOGICA NACIONAL</t>
  </si>
  <si>
    <t>UNIVERSIDAD NACIONAL DE COLOMBIA</t>
  </si>
  <si>
    <t>UNIVERSIDAD DEL CAUCA</t>
  </si>
  <si>
    <t>UNIVERSIDAD NACIONAL DE CORDOBA</t>
  </si>
  <si>
    <t>UNIVERSIDAD DE CALDAS</t>
  </si>
  <si>
    <t>UNIVERSIDAD DE LA AMAZONIA</t>
  </si>
  <si>
    <t>UNIVERSIDAD SURCOLOMBIANA</t>
  </si>
  <si>
    <t>UNIVERSIDAD TECNOLOGICA DE PEREIRA</t>
  </si>
  <si>
    <t>COLEGIO DE BOYACA</t>
  </si>
  <si>
    <t>Para Proyectos de Inversión</t>
  </si>
  <si>
    <t>BELLO</t>
  </si>
  <si>
    <t>DOSQUEBRADAS</t>
  </si>
  <si>
    <t>SOLEDAD</t>
  </si>
  <si>
    <t>SOACHA</t>
  </si>
  <si>
    <t>CARTAGO</t>
  </si>
  <si>
    <t>DUITAMA</t>
  </si>
  <si>
    <t>MAGANGUÉ</t>
  </si>
  <si>
    <t>GUADALAJARA DE BUGA</t>
  </si>
  <si>
    <t>SINCELEJO</t>
  </si>
  <si>
    <t>PEREIRA</t>
  </si>
  <si>
    <t>TUNJA</t>
  </si>
  <si>
    <t>BARRANQUILLA, DISTRITO ESPECIAL, INDUSTRIAL Y PORTUARIO</t>
  </si>
  <si>
    <t>MEDELLÍN</t>
  </si>
  <si>
    <t>DEPARTAMENTO DEL AMAZONAS</t>
  </si>
  <si>
    <t>DEPARTAMENTO DEL TOLIMA</t>
  </si>
  <si>
    <t>DEPARTAMENTO DE NARIÑO</t>
  </si>
  <si>
    <t>DEPARTAMENTO DE LA GUAJIRA</t>
  </si>
  <si>
    <t>DEPARTAMENTO DEL CAUCA</t>
  </si>
  <si>
    <t>INSTITUTO COLOMBIANO DE BIENESTAR FAMILIAR</t>
  </si>
  <si>
    <t>Para pago de pensiones y/o Cesantías</t>
  </si>
  <si>
    <t>TUCHIN</t>
  </si>
  <si>
    <t>NOROSI</t>
  </si>
  <si>
    <t>SAN JOSE DE URE</t>
  </si>
  <si>
    <t>GUACHENÉ</t>
  </si>
  <si>
    <t>RAGONVALIA</t>
  </si>
  <si>
    <t>BOCHALEMA</t>
  </si>
  <si>
    <t>SANTACRUZ  (GUACHAVÉS)</t>
  </si>
  <si>
    <t>LA UNIÓN - NARIÑO</t>
  </si>
  <si>
    <t>TELLO</t>
  </si>
  <si>
    <t>BOJAYÁ  (BELLAVISTA)</t>
  </si>
  <si>
    <t>ZIPAQUIRÁ</t>
  </si>
  <si>
    <t>TENJO</t>
  </si>
  <si>
    <t>APULO - RAFAEL REYES</t>
  </si>
  <si>
    <t>GAMA</t>
  </si>
  <si>
    <t>BOJACÁ</t>
  </si>
  <si>
    <t>RAMIRIQUÍ</t>
  </si>
  <si>
    <t>GARAGOA</t>
  </si>
  <si>
    <t>OCAMONTE</t>
  </si>
  <si>
    <t>GÁMBITA</t>
  </si>
  <si>
    <t>OCAÑA</t>
  </si>
  <si>
    <t>LA PLAYA DE BELEN</t>
  </si>
  <si>
    <t>TENERIFE</t>
  </si>
  <si>
    <t>DISTRACCIÓN</t>
  </si>
  <si>
    <t>GARZÓN</t>
  </si>
  <si>
    <t>ZIPACÓN</t>
  </si>
  <si>
    <t>LA PEÑA</t>
  </si>
  <si>
    <t>SANTANDER DE QUILICHAO</t>
  </si>
  <si>
    <t>TENZA</t>
  </si>
  <si>
    <t>OBANDO</t>
  </si>
  <si>
    <t>LA PAZ - SANTANDER</t>
  </si>
  <si>
    <t>TESALIA</t>
  </si>
  <si>
    <t>TENA</t>
  </si>
  <si>
    <t>GACHETÁ</t>
  </si>
  <si>
    <t>LA VEGA - CAUCA</t>
  </si>
  <si>
    <t>ZETAQUIRA</t>
  </si>
  <si>
    <t>BOAVITA</t>
  </si>
  <si>
    <t>SANTUARIO - ANTIOQUIA</t>
  </si>
  <si>
    <t>COCORNÁ</t>
  </si>
  <si>
    <t>GALÁN</t>
  </si>
  <si>
    <t>SANTA BÁRBARA  (ISCUANDÉ)</t>
  </si>
  <si>
    <t>LA PLATA</t>
  </si>
  <si>
    <t>QUIPILE</t>
  </si>
  <si>
    <t>SANTA SOFÍA</t>
  </si>
  <si>
    <t>GÁMEZA</t>
  </si>
  <si>
    <t>GALAPA</t>
  </si>
  <si>
    <t>ZARZAL</t>
  </si>
  <si>
    <t>ZAPATOCA</t>
  </si>
  <si>
    <t>NUQUÍ</t>
  </si>
  <si>
    <t>GACHANCIPÁ</t>
  </si>
  <si>
    <t>BITUIMA</t>
  </si>
  <si>
    <t>GAMARRA</t>
  </si>
  <si>
    <t>NORCASIA</t>
  </si>
  <si>
    <t>ZARAGOZA</t>
  </si>
  <si>
    <t>NECHÍ</t>
  </si>
  <si>
    <t>TAME</t>
  </si>
  <si>
    <t>QUINCHÍA</t>
  </si>
  <si>
    <t>QUIMBAYA</t>
  </si>
  <si>
    <t>SAN PEDRO DE CARTAGO</t>
  </si>
  <si>
    <t>QUETAME</t>
  </si>
  <si>
    <t>LA PALMA</t>
  </si>
  <si>
    <t>BELÉN DE LOS ANDAQUÍES</t>
  </si>
  <si>
    <t>NUEVO COLÓN</t>
  </si>
  <si>
    <t>ZAMBRANO</t>
  </si>
  <si>
    <t>SAN PABLO - NARIÑO</t>
  </si>
  <si>
    <t>TAUSA</t>
  </si>
  <si>
    <t>GACHALÁ</t>
  </si>
  <si>
    <t>SAN SEBASTIÁN</t>
  </si>
  <si>
    <t>SANTA ROSA DE VITERBO</t>
  </si>
  <si>
    <t>GACHANTIVÁ</t>
  </si>
  <si>
    <t>YONDÓ (CASABE)</t>
  </si>
  <si>
    <t>BETULIA - ANTIOQUIA</t>
  </si>
  <si>
    <t>YUMBO</t>
  </si>
  <si>
    <t>BETULIA - SANTANDER</t>
  </si>
  <si>
    <t>SAN SEBASTIAN DE BUENAVISTA</t>
  </si>
  <si>
    <t>QUEBRADANEGRA</t>
  </si>
  <si>
    <t>LA SIERRA</t>
  </si>
  <si>
    <t>PUERTO RICO - CAQUETA</t>
  </si>
  <si>
    <t>BETÉITIVA</t>
  </si>
  <si>
    <t>TARSO</t>
  </si>
  <si>
    <t>PUERTO RONDÓN</t>
  </si>
  <si>
    <t>TÁRQUI</t>
  </si>
  <si>
    <t>NÓVITA</t>
  </si>
  <si>
    <t>NOCAIMA</t>
  </si>
  <si>
    <t>NOBSA</t>
  </si>
  <si>
    <t>PUERTO TRIUNFO</t>
  </si>
  <si>
    <t>BETANIA</t>
  </si>
  <si>
    <t>YOTOCO</t>
  </si>
  <si>
    <t>CIMITARRA</t>
  </si>
  <si>
    <t>SALENTO</t>
  </si>
  <si>
    <t>CIRCASIA</t>
  </si>
  <si>
    <t>OLAYA HERRERA (BOCAS DE SATINGA)</t>
  </si>
  <si>
    <t>LA TOLA</t>
  </si>
  <si>
    <t>PUERTO RICO - META</t>
  </si>
  <si>
    <t>DIBULLA</t>
  </si>
  <si>
    <t>FUSAGASUGÁ</t>
  </si>
  <si>
    <t>CANALETE</t>
  </si>
  <si>
    <t>FLORENCIA - CAUCA</t>
  </si>
  <si>
    <t>TASCO</t>
  </si>
  <si>
    <t>SANTA MARÍA - BOYACÁ</t>
  </si>
  <si>
    <t>BERBEO</t>
  </si>
  <si>
    <t>YOLOMBÓ</t>
  </si>
  <si>
    <t>TARAZÁ</t>
  </si>
  <si>
    <t>SANTO DOMINGO</t>
  </si>
  <si>
    <t>NECOCLÍ</t>
  </si>
  <si>
    <t>LA PINTADA</t>
  </si>
  <si>
    <t>CISNEROS</t>
  </si>
  <si>
    <t>SAN VICENTE DE CHUCURÍ</t>
  </si>
  <si>
    <t>SAN MARTÍN - META</t>
  </si>
  <si>
    <t>CIÉNAGA</t>
  </si>
  <si>
    <t>NIMAIMA</t>
  </si>
  <si>
    <t>CIÉNAGA DE ORO</t>
  </si>
  <si>
    <t>CIÉNEGA - BOYACA</t>
  </si>
  <si>
    <t>TÁMESIS</t>
  </si>
  <si>
    <t>BELÉN DE UMBRÍA</t>
  </si>
  <si>
    <t>TANGUA</t>
  </si>
  <si>
    <t>FUNDACIÓN</t>
  </si>
  <si>
    <t>NILO</t>
  </si>
  <si>
    <t>FÚQUENE</t>
  </si>
  <si>
    <t>LA MERCED</t>
  </si>
  <si>
    <t>BELALCÁZAR</t>
  </si>
  <si>
    <t>SANTA ROSA DEL SUR</t>
  </si>
  <si>
    <t>CICUCO</t>
  </si>
  <si>
    <t>SANTUARIO - RISARALDA</t>
  </si>
  <si>
    <t>SAN LORENZO</t>
  </si>
  <si>
    <t>FUNES</t>
  </si>
  <si>
    <t>FUENTE DE ORO</t>
  </si>
  <si>
    <t>TADÓ</t>
  </si>
  <si>
    <t>TAMALAMEQUE</t>
  </si>
  <si>
    <t>CHIVATÁ</t>
  </si>
  <si>
    <t>BELÉN - BOYACA</t>
  </si>
  <si>
    <t>YARUMAL</t>
  </si>
  <si>
    <t>SANTA ISABEL</t>
  </si>
  <si>
    <t>SAN MIGUEL - SANTANDER</t>
  </si>
  <si>
    <t>TAMINANGO</t>
  </si>
  <si>
    <t>SAN JUANITO</t>
  </si>
  <si>
    <t>NEMOCÓN</t>
  </si>
  <si>
    <t>LA MESA</t>
  </si>
  <si>
    <t>FUNZA</t>
  </si>
  <si>
    <t>BELTRÁN</t>
  </si>
  <si>
    <t>SAN PELAYO</t>
  </si>
  <si>
    <t>PURÍSIMA</t>
  </si>
  <si>
    <t>NEIRA</t>
  </si>
  <si>
    <t>SANTANA</t>
  </si>
  <si>
    <t>SANTA ROSA DE OSOS</t>
  </si>
  <si>
    <t>BELMIRA</t>
  </si>
  <si>
    <t>VILLAGARZÓN (VILLA AMAZONICA)</t>
  </si>
  <si>
    <t>PURIFICACIÓN</t>
  </si>
  <si>
    <t>LANDÁZURI</t>
  </si>
  <si>
    <t>LA ESPERANZA</t>
  </si>
  <si>
    <t>YACUANQUER</t>
  </si>
  <si>
    <t>SAN BERNARDO - NARIÑO</t>
  </si>
  <si>
    <t>PUPIALES</t>
  </si>
  <si>
    <t>LA LLANADA</t>
  </si>
  <si>
    <t>YAGUARA</t>
  </si>
  <si>
    <t>YACOPÍ</t>
  </si>
  <si>
    <t>TABIO</t>
  </si>
  <si>
    <t>SUCRE - CAUCA</t>
  </si>
  <si>
    <t>PURACÉ (COCONUCO)</t>
  </si>
  <si>
    <t>SOLITA</t>
  </si>
  <si>
    <t>CHITARAQUE</t>
  </si>
  <si>
    <t>SANTO TOMAS</t>
  </si>
  <si>
    <t>YALÍ</t>
  </si>
  <si>
    <t>PUERTO NARE (LA MAGDALENA)</t>
  </si>
  <si>
    <t>SAN JOSÉ DE MIRANDA</t>
  </si>
  <si>
    <t>FRONTINO</t>
  </si>
  <si>
    <t>NATAGAIMA</t>
  </si>
  <si>
    <t>FRESNO</t>
  </si>
  <si>
    <t>LA CELIA</t>
  </si>
  <si>
    <t>SANDONÁ</t>
  </si>
  <si>
    <t>BELÉN - NARIÑO</t>
  </si>
  <si>
    <t>SAN JUAN DE ARAMA</t>
  </si>
  <si>
    <t>NÁTAGA</t>
  </si>
  <si>
    <t>NARIÑO - CUNDINAMARCA</t>
  </si>
  <si>
    <t>CHOCONTÁ</t>
  </si>
  <si>
    <t>LA GLORIA</t>
  </si>
  <si>
    <t>CHITA</t>
  </si>
  <si>
    <t>SANTA ROSA NORTE</t>
  </si>
  <si>
    <t>NARIÑO - ANTIOQUIA</t>
  </si>
  <si>
    <t>SAN JOAQUÍN</t>
  </si>
  <si>
    <t>SANTA ROSA DE CABAL</t>
  </si>
  <si>
    <t>CHINÚ</t>
  </si>
  <si>
    <t>FREDONIA</t>
  </si>
  <si>
    <t>BARRANCABERMEJA</t>
  </si>
  <si>
    <t>LA FLORIDA</t>
  </si>
  <si>
    <t>SUTATAUSA</t>
  </si>
  <si>
    <t>FOSCA</t>
  </si>
  <si>
    <t>CHOACHÍ</t>
  </si>
  <si>
    <t>SAN PABLO DE BORBUR</t>
  </si>
  <si>
    <t>SURATÁ</t>
  </si>
  <si>
    <t>SANTIAGO - NORTE DE SANTANDER</t>
  </si>
  <si>
    <t>MUTISCUA</t>
  </si>
  <si>
    <t>NARIÑO - NARIÑO</t>
  </si>
  <si>
    <t>SAN CARLOS DE GUAROA</t>
  </si>
  <si>
    <t>ZONA BANANERA</t>
  </si>
  <si>
    <t>RIO IRÓ</t>
  </si>
  <si>
    <t>PULÍ</t>
  </si>
  <si>
    <t>PUERTO LIBERTADOR</t>
  </si>
  <si>
    <t>SUÁREZ - CAUCA</t>
  </si>
  <si>
    <t>LA DORADA</t>
  </si>
  <si>
    <t>QUÍPAMA</t>
  </si>
  <si>
    <t>MUZO</t>
  </si>
  <si>
    <t>LA CAPILLA</t>
  </si>
  <si>
    <t>CHISCAS</t>
  </si>
  <si>
    <t>TALAIGUA NUEVO</t>
  </si>
  <si>
    <t>REGIDOR</t>
  </si>
  <si>
    <t>MUTATÁ</t>
  </si>
  <si>
    <t>LA ESTRELLA</t>
  </si>
  <si>
    <t>RECETOR</t>
  </si>
  <si>
    <t>SAN GIL</t>
  </si>
  <si>
    <t>CHIPATÁ</t>
  </si>
  <si>
    <t>BARICHARA</t>
  </si>
  <si>
    <t>BARBACOAS</t>
  </si>
  <si>
    <t>FONSECA</t>
  </si>
  <si>
    <t>SUSA</t>
  </si>
  <si>
    <t>FÓMEQUE</t>
  </si>
  <si>
    <t>BUENAVISTA - CORDOBA</t>
  </si>
  <si>
    <t>MORELIA</t>
  </si>
  <si>
    <t>VIRACACHÁ</t>
  </si>
  <si>
    <t>SANTA BÁRBARA - ANTIOQUIA</t>
  </si>
  <si>
    <t>PUERTO BERRÍO</t>
  </si>
  <si>
    <t>BARBOSA - ANTIOQUIA</t>
  </si>
  <si>
    <t>SAN LUIS - TOLIMA</t>
  </si>
  <si>
    <t>SAN BENITO ABAD</t>
  </si>
  <si>
    <t>SAMANIEGO</t>
  </si>
  <si>
    <t>LA CRUZ</t>
  </si>
  <si>
    <t>HATO NUEVO</t>
  </si>
  <si>
    <t>BARRANCAS</t>
  </si>
  <si>
    <t>LA ARGENTINA</t>
  </si>
  <si>
    <t>BARAYA</t>
  </si>
  <si>
    <t>VIOTÁ</t>
  </si>
  <si>
    <t>CHIPAQUE</t>
  </si>
  <si>
    <t>SAN CARLOS - CORDOBA</t>
  </si>
  <si>
    <t>CHIRIGUANÁ</t>
  </si>
  <si>
    <t>SUTATENZA</t>
  </si>
  <si>
    <t>BARANOA</t>
  </si>
  <si>
    <t>LA CUMBRE</t>
  </si>
  <si>
    <t>LA BELLEZA</t>
  </si>
  <si>
    <t>BARBOSA - SANTANDER</t>
  </si>
  <si>
    <t>LABATECA</t>
  </si>
  <si>
    <t>PUERTO LLERAS</t>
  </si>
  <si>
    <t>BAJO BAUDÓ - PIZARRO</t>
  </si>
  <si>
    <t>SUPATÁ</t>
  </si>
  <si>
    <t>LA CALERA</t>
  </si>
  <si>
    <t>VITERBO</t>
  </si>
  <si>
    <t>SUPÍA</t>
  </si>
  <si>
    <t>LABRANZAGRANDE</t>
  </si>
  <si>
    <t>FLORIDABLANCA</t>
  </si>
  <si>
    <t>CHIMA - SANTANDER</t>
  </si>
  <si>
    <t>SANTA MARÍA - HUILA</t>
  </si>
  <si>
    <t>SUTAMARCHÁN</t>
  </si>
  <si>
    <t>SAN MIGUEL DE SEMA</t>
  </si>
  <si>
    <t>MOTAVITA</t>
  </si>
  <si>
    <t>FLORESTA</t>
  </si>
  <si>
    <t>CHIQUINQUIRÁ</t>
  </si>
  <si>
    <t>PUEBLORRICO - ANTIOQUIA</t>
  </si>
  <si>
    <t>LA CEJA DEL TAMBO</t>
  </si>
  <si>
    <t>FLORIDA</t>
  </si>
  <si>
    <t>SAN ANTONIO</t>
  </si>
  <si>
    <t>FLANDES</t>
  </si>
  <si>
    <t>PUERTO WILCHES</t>
  </si>
  <si>
    <t>BALBOA - RISARALDA</t>
  </si>
  <si>
    <t>SALAMINA - MAGDALENA</t>
  </si>
  <si>
    <t>BAHÍA SOLANO - CIUDAD MUTIS</t>
  </si>
  <si>
    <t>VILLETA</t>
  </si>
  <si>
    <t>CHIA</t>
  </si>
  <si>
    <t>SAN BERNARDO DEL VIENTO</t>
  </si>
  <si>
    <t>CHIMICHAGUA</t>
  </si>
  <si>
    <t>BALBOA - CAUCA</t>
  </si>
  <si>
    <t>SANTA LUCÍA</t>
  </si>
  <si>
    <t>MURINDÓ</t>
  </si>
  <si>
    <t>VILLA DEL ROSARIO</t>
  </si>
  <si>
    <t>CHITAGÁ</t>
  </si>
  <si>
    <t>VILLANUEVA - GUAJIRA</t>
  </si>
  <si>
    <t>PUERTO ESCONDIDO</t>
  </si>
  <si>
    <t>CHINCHINÁ</t>
  </si>
  <si>
    <t>SUSACÓN</t>
  </si>
  <si>
    <t>BARRANCO DE LOBA</t>
  </si>
  <si>
    <t>SAN VICENTE</t>
  </si>
  <si>
    <t>CUMARIBO</t>
  </si>
  <si>
    <t>PUERTO LEGUÍZAMO</t>
  </si>
  <si>
    <t>VILLARRICA - TOLIMA</t>
  </si>
  <si>
    <t>MORROA</t>
  </si>
  <si>
    <t>SUCRE - SANTANDER</t>
  </si>
  <si>
    <t>SAN BENITO</t>
  </si>
  <si>
    <t>PUERTO PARRA</t>
  </si>
  <si>
    <t>SAN CAYETANO - NORTE DE SANTANDER</t>
  </si>
  <si>
    <t>PUERRES</t>
  </si>
  <si>
    <t>MOSQUERA - NARIÑO</t>
  </si>
  <si>
    <t>PUERTO LÓPEZ</t>
  </si>
  <si>
    <t>BAGADÓ</t>
  </si>
  <si>
    <t>VILLAPINZÓN</t>
  </si>
  <si>
    <t>MOSQUERA - CUNDINAMARCA</t>
  </si>
  <si>
    <t>PUERTO TEJADA</t>
  </si>
  <si>
    <t>MORALES - CAUCA</t>
  </si>
  <si>
    <t>VILLAMARÍA</t>
  </si>
  <si>
    <t>SAN MATEO</t>
  </si>
  <si>
    <t>VILLANUEVA - BOLIVAR</t>
  </si>
  <si>
    <t>SANTA CATALINA - BOLIVAR</t>
  </si>
  <si>
    <t>MORALES - BOLIVAR</t>
  </si>
  <si>
    <t>PUERTO COLOMBIA</t>
  </si>
  <si>
    <t>VIGÍA DEL FUERTE</t>
  </si>
  <si>
    <t>VILLANUEVA - SANTANDER</t>
  </si>
  <si>
    <t>PUENTE NACIONAL</t>
  </si>
  <si>
    <t>PUEBLO RICO - RISARALDA</t>
  </si>
  <si>
    <t>FILANDIA</t>
  </si>
  <si>
    <t>CHINÁCOTA</t>
  </si>
  <si>
    <t>VILLAVIEJA</t>
  </si>
  <si>
    <t>JURADÓ</t>
  </si>
  <si>
    <t>SUESCA</t>
  </si>
  <si>
    <t>PUERTO SALGAR</t>
  </si>
  <si>
    <t>JUNÍN</t>
  </si>
  <si>
    <t>SAN ANTERO</t>
  </si>
  <si>
    <t>FILADELFIA</t>
  </si>
  <si>
    <t>PUERTO BOYACÁ</t>
  </si>
  <si>
    <t>FIRAVITOBA</t>
  </si>
  <si>
    <t>CHINAVITA</t>
  </si>
  <si>
    <t>JUAN DE ACOSTA</t>
  </si>
  <si>
    <t>CHIGORODÓ</t>
  </si>
  <si>
    <t>PUERTO GUZMÁN</t>
  </si>
  <si>
    <t>SALDAÑA</t>
  </si>
  <si>
    <t>SUCRE - SUCRE</t>
  </si>
  <si>
    <t>FLORIÁN</t>
  </si>
  <si>
    <t>VILLACARO</t>
  </si>
  <si>
    <t>VILLAGÓMEZ</t>
  </si>
  <si>
    <t>SAN PEDRO - VALLE DEL CAUCA</t>
  </si>
  <si>
    <t>VILLAHERMOSA</t>
  </si>
  <si>
    <t>SUÁREZ - TOLIMA</t>
  </si>
  <si>
    <t>FALAN</t>
  </si>
  <si>
    <t>SAMPUÉS</t>
  </si>
  <si>
    <t>SUAITA</t>
  </si>
  <si>
    <t>JORDÁN</t>
  </si>
  <si>
    <t>MONTENEGRO</t>
  </si>
  <si>
    <t>SAN CALIXTO</t>
  </si>
  <si>
    <t>LA URIBE</t>
  </si>
  <si>
    <t>EL DORADO</t>
  </si>
  <si>
    <t>PUEBLOVIEJO</t>
  </si>
  <si>
    <t>CHIVOLO</t>
  </si>
  <si>
    <t>SUAZA</t>
  </si>
  <si>
    <t>SAN ANDRÉS DE SOTAVENTO</t>
  </si>
  <si>
    <t>PUEBLO NUEVO</t>
  </si>
  <si>
    <t>SAN MARTÍN - CESAR</t>
  </si>
  <si>
    <t>PUEBLO BELLO</t>
  </si>
  <si>
    <t>SAN PABLO - BOLIVAR</t>
  </si>
  <si>
    <t>SUAN</t>
  </si>
  <si>
    <t>SAN ROQUE</t>
  </si>
  <si>
    <t>PUERTO CAICEDO</t>
  </si>
  <si>
    <t>VIJES</t>
  </si>
  <si>
    <t>SAN ANDRÉS - SANTANDER</t>
  </si>
  <si>
    <t>CHARTA</t>
  </si>
  <si>
    <t>SUBACHOQUE</t>
  </si>
  <si>
    <t>FACATATIVÁ</t>
  </si>
  <si>
    <t>MONIQUIRÁ</t>
  </si>
  <si>
    <t>PUERTO ASÍS</t>
  </si>
  <si>
    <t>EL ESPINAL</t>
  </si>
  <si>
    <t>CHAPARRAL</t>
  </si>
  <si>
    <t>MOLAGAVITA</t>
  </si>
  <si>
    <t>JESÚS MARÍA</t>
  </si>
  <si>
    <t>PUERTO GAITÁN</t>
  </si>
  <si>
    <t>EL RETÉN</t>
  </si>
  <si>
    <t>SAN AGUSTÍN</t>
  </si>
  <si>
    <t>JERUSALÉN</t>
  </si>
  <si>
    <t>CHAGUANÍ</t>
  </si>
  <si>
    <t>CHIMÁ - CORDOBA</t>
  </si>
  <si>
    <t>AYAPEL</t>
  </si>
  <si>
    <t>JERICÓ - BOYACA</t>
  </si>
  <si>
    <t>SANTA CRUZ DE MOMPÓX</t>
  </si>
  <si>
    <t>EL PEÑON - BOLIVAR</t>
  </si>
  <si>
    <t>JERICÓ - ANTIOQUIA</t>
  </si>
  <si>
    <t>ATACO</t>
  </si>
  <si>
    <t>VETAS</t>
  </si>
  <si>
    <t>CHARALÁ</t>
  </si>
  <si>
    <t>VIANÍ</t>
  </si>
  <si>
    <t>VICTORIA</t>
  </si>
  <si>
    <t>SAN LUIS DE GACENO</t>
  </si>
  <si>
    <t>JENESANO</t>
  </si>
  <si>
    <t>SAN MARTÍN DE LOBA</t>
  </si>
  <si>
    <t>SAN RAFAEL</t>
  </si>
  <si>
    <t>MONTEBELLO</t>
  </si>
  <si>
    <t>TARAIRA</t>
  </si>
  <si>
    <t>ENCISO</t>
  </si>
  <si>
    <t>MONTELÍBANO</t>
  </si>
  <si>
    <t>MONGUÍ</t>
  </si>
  <si>
    <t>ENVIGADO</t>
  </si>
  <si>
    <t>VALLE DEL GUAMUEZ (LA HORMIGA)</t>
  </si>
  <si>
    <t>ARAUQUITA</t>
  </si>
  <si>
    <t>GUARANDA</t>
  </si>
  <si>
    <t>PROVIDENCIA - NARIÑO</t>
  </si>
  <si>
    <t>SAN JOSÉ - CALDAS</t>
  </si>
  <si>
    <t>SAN PEDRO DE URABA</t>
  </si>
  <si>
    <t>PROVIDENCIA</t>
  </si>
  <si>
    <t>JAMUNDÍ</t>
  </si>
  <si>
    <t>MOGOTES</t>
  </si>
  <si>
    <t>ENCINO</t>
  </si>
  <si>
    <t>MOMÍL</t>
  </si>
  <si>
    <t>JAMBALÓ</t>
  </si>
  <si>
    <t>SORACÁ</t>
  </si>
  <si>
    <t>SAN JOSÉ DE PARE</t>
  </si>
  <si>
    <t>MONGUA</t>
  </si>
  <si>
    <t>SAN PEDRO DE LOS MILAGROS</t>
  </si>
  <si>
    <t>JARDÍN</t>
  </si>
  <si>
    <t>ENTRERRIOS</t>
  </si>
  <si>
    <t>PORE</t>
  </si>
  <si>
    <t>VERSALLES</t>
  </si>
  <si>
    <t>PRADERA</t>
  </si>
  <si>
    <t>PRADO</t>
  </si>
  <si>
    <t>SOTAQUIRÁ</t>
  </si>
  <si>
    <t>MONTERREY</t>
  </si>
  <si>
    <t>CERRITO</t>
  </si>
  <si>
    <t>VERGARA</t>
  </si>
  <si>
    <t>SAN JUAN DE RIO SECO</t>
  </si>
  <si>
    <t>CERETÉ</t>
  </si>
  <si>
    <t>SAMANÁ</t>
  </si>
  <si>
    <t>SORA</t>
  </si>
  <si>
    <t>IZA</t>
  </si>
  <si>
    <t>CERINZA</t>
  </si>
  <si>
    <t>ARROYOHONDO</t>
  </si>
  <si>
    <t>CARURU</t>
  </si>
  <si>
    <t>VENADILLO</t>
  </si>
  <si>
    <t>MURILLO</t>
  </si>
  <si>
    <t>VÉLEZ</t>
  </si>
  <si>
    <t>EL ZULIA</t>
  </si>
  <si>
    <t>CERRO DE SAN ANTONIO</t>
  </si>
  <si>
    <t>ISTMINA</t>
  </si>
  <si>
    <t>VENTAQUEMADA</t>
  </si>
  <si>
    <t>SOMONDOCO</t>
  </si>
  <si>
    <t>VENECIA - ANTIOQUIA</t>
  </si>
  <si>
    <t>SOPETRÁN</t>
  </si>
  <si>
    <t>ITUANGO</t>
  </si>
  <si>
    <t>SANTIAGO - PUTUMAYO</t>
  </si>
  <si>
    <t>CEPITÁ</t>
  </si>
  <si>
    <t>SALAZAR DE LAS PALMAS</t>
  </si>
  <si>
    <t>POTOSÍ</t>
  </si>
  <si>
    <t>EL TAMBO - NARIÑO</t>
  </si>
  <si>
    <t>ZAPAYÁN</t>
  </si>
  <si>
    <t>SABANAS DE SAN ANGEL</t>
  </si>
  <si>
    <t>NUEVA GRANADA</t>
  </si>
  <si>
    <t>MANAURE</t>
  </si>
  <si>
    <t>SALADOBLANCO</t>
  </si>
  <si>
    <t>SAN JOSÉ DEL PALMAR</t>
  </si>
  <si>
    <t>CERTEGUÍ</t>
  </si>
  <si>
    <t>EL ROSAL</t>
  </si>
  <si>
    <t>SAHAGÚN</t>
  </si>
  <si>
    <t>BOSCONIA</t>
  </si>
  <si>
    <t>SOTARÁ (PAISPAMBA)</t>
  </si>
  <si>
    <t>VALPARAÍSO - CAQUETÁ</t>
  </si>
  <si>
    <t>MILÁN</t>
  </si>
  <si>
    <t>SAN EDUARDO</t>
  </si>
  <si>
    <t>SOPLAVIENTO</t>
  </si>
  <si>
    <t>CANTAGALLO</t>
  </si>
  <si>
    <t>PONEDERA</t>
  </si>
  <si>
    <t>SAN LUIS - ANTIOQUIA</t>
  </si>
  <si>
    <t>ITAGÜÍ</t>
  </si>
  <si>
    <t>ISNOS</t>
  </si>
  <si>
    <t>SOGAMOSO</t>
  </si>
  <si>
    <t>SAN JUAN DE URABÁ</t>
  </si>
  <si>
    <t>ARMENIA - ANTIOQUIA</t>
  </si>
  <si>
    <t>EL TABLÓN DE GÓMEZ</t>
  </si>
  <si>
    <t>EL PIÑÓN</t>
  </si>
  <si>
    <t>ARIGUANÍ</t>
  </si>
  <si>
    <t>SOPÓ</t>
  </si>
  <si>
    <t>SAN FRANCISCO - CUNDINAMARCA</t>
  </si>
  <si>
    <t>EL PEÑÓN - CUNDINAMARCA</t>
  </si>
  <si>
    <t>MONTECRISTO</t>
  </si>
  <si>
    <t>POLONUEVO</t>
  </si>
  <si>
    <t>VEGACHÍ</t>
  </si>
  <si>
    <t>SAN JOSÉ DE LA MONTAÑA</t>
  </si>
  <si>
    <t>SAN MIGUEL - PUTUMAYO</t>
  </si>
  <si>
    <t>IQUIRA</t>
  </si>
  <si>
    <t>SOCHA</t>
  </si>
  <si>
    <t>SAN JUAN NEPOMUCENO</t>
  </si>
  <si>
    <t>MISTRATÓ</t>
  </si>
  <si>
    <t>IPIALES</t>
  </si>
  <si>
    <t>EL ROSARIO</t>
  </si>
  <si>
    <t>EL TAMBO - CAUCA</t>
  </si>
  <si>
    <t>SOLANO</t>
  </si>
  <si>
    <t>EL PAUJIL</t>
  </si>
  <si>
    <t>VALPARAÍSO - ANTIOQUIA</t>
  </si>
  <si>
    <t>SONSÓN</t>
  </si>
  <si>
    <t>SAN JERÓNIMO</t>
  </si>
  <si>
    <t>SAN FRANCISCO - PUTUMAYO</t>
  </si>
  <si>
    <t>PLANADAS</t>
  </si>
  <si>
    <t>ARMERO - GUAYABAL</t>
  </si>
  <si>
    <t>VALLE DE SAN JOSÉ</t>
  </si>
  <si>
    <t>SOCORRO</t>
  </si>
  <si>
    <t>SABANA DE TORRES</t>
  </si>
  <si>
    <t>EL PLAYÓN</t>
  </si>
  <si>
    <t>PLATO</t>
  </si>
  <si>
    <t>URUMITA</t>
  </si>
  <si>
    <t>VALENCIA</t>
  </si>
  <si>
    <t>PLANETA RICA</t>
  </si>
  <si>
    <t>MIRANDA</t>
  </si>
  <si>
    <t>INZÁ</t>
  </si>
  <si>
    <t>SOCOTÁ</t>
  </si>
  <si>
    <t>MIRAFLORES - BOYACÁ</t>
  </si>
  <si>
    <t>SAN JACINTO DEL CAUCA</t>
  </si>
  <si>
    <t>ARGELIA - ANTIOQUIA</t>
  </si>
  <si>
    <t>ARGELIA - VALLE DEL CAUCA</t>
  </si>
  <si>
    <t>VALLE DE SAN JUAN</t>
  </si>
  <si>
    <t>IMUÉS</t>
  </si>
  <si>
    <t>EL PEÑOL - NARIÑO</t>
  </si>
  <si>
    <t>CARMEN DE CARUPA</t>
  </si>
  <si>
    <t>SAN JACINTO - BOLIVAR</t>
  </si>
  <si>
    <t>VALDIVIA</t>
  </si>
  <si>
    <t>CAUCASIA</t>
  </si>
  <si>
    <t>PUERTO SANTANDER</t>
  </si>
  <si>
    <t>ARACATACA</t>
  </si>
  <si>
    <t>SAN CAYETANO - CUNDINAMARCA</t>
  </si>
  <si>
    <t>ARBELÁEZ</t>
  </si>
  <si>
    <t>SAN VICENTE DEL CAGUÁN</t>
  </si>
  <si>
    <t>SALAMINA - CALDAS</t>
  </si>
  <si>
    <t>SOATÁ</t>
  </si>
  <si>
    <t>HISPANIA</t>
  </si>
  <si>
    <t>ICONONZO</t>
  </si>
  <si>
    <t>CASABIANCA</t>
  </si>
  <si>
    <t>CARCASÍ</t>
  </si>
  <si>
    <t>ILES</t>
  </si>
  <si>
    <t>ARJONA</t>
  </si>
  <si>
    <t>SAN FRANCISCO - ANTIOQUIA</t>
  </si>
  <si>
    <t>ARATOCA</t>
  </si>
  <si>
    <t>ARBOLEDAS</t>
  </si>
  <si>
    <t>ARBOLEDA - BERRUECOS</t>
  </si>
  <si>
    <t>EL CASTILLO</t>
  </si>
  <si>
    <t>PIVIJAY</t>
  </si>
  <si>
    <t>PITALITO</t>
  </si>
  <si>
    <t>ÚTICA</t>
  </si>
  <si>
    <t>CÁQUEZA</t>
  </si>
  <si>
    <t>ARCABUCO</t>
  </si>
  <si>
    <t>ARBOLETES</t>
  </si>
  <si>
    <t>PAZ DE ARIPORO</t>
  </si>
  <si>
    <t>EL DOVIO</t>
  </si>
  <si>
    <t>EL PEÑÓN - SANTANDER</t>
  </si>
  <si>
    <t>EL TARRA</t>
  </si>
  <si>
    <t>EL CHARCO</t>
  </si>
  <si>
    <t>PUERTO CONCORDIA</t>
  </si>
  <si>
    <t>LA MACARENA</t>
  </si>
  <si>
    <t>CASTILLA LA NUEVA</t>
  </si>
  <si>
    <t>SAN JUAN DEL CESAR</t>
  </si>
  <si>
    <t>MEDIO SAN JUAN</t>
  </si>
  <si>
    <t>LITORAL DEL SAN JUAN  (SANTA GENOVEVA DE D.)</t>
  </si>
  <si>
    <t>CARMEN DEL DARIEN</t>
  </si>
  <si>
    <t>ATRATO</t>
  </si>
  <si>
    <t>LA APARTADA</t>
  </si>
  <si>
    <t>SAN DIEGO</t>
  </si>
  <si>
    <t>PELAYA</t>
  </si>
  <si>
    <t>EL PASO</t>
  </si>
  <si>
    <t>MERCADERES</t>
  </si>
  <si>
    <t>ARGELIA - CAUCA</t>
  </si>
  <si>
    <t>CARTAGENA DEL CHAIRÁ</t>
  </si>
  <si>
    <t>ARANZAZU</t>
  </si>
  <si>
    <t>PISBA</t>
  </si>
  <si>
    <t>SAN FERNANDO</t>
  </si>
  <si>
    <t>EL BAGRE</t>
  </si>
  <si>
    <t>CAROLINA DEL PRINCIPE</t>
  </si>
  <si>
    <t>SIBUNDOY</t>
  </si>
  <si>
    <t>MELGAR</t>
  </si>
  <si>
    <t>HONDA</t>
  </si>
  <si>
    <t>PINCHOTE</t>
  </si>
  <si>
    <t>HOBO</t>
  </si>
  <si>
    <t>SAN BERNARDO - CUNDINAMARCA</t>
  </si>
  <si>
    <t>PINILLOS</t>
  </si>
  <si>
    <t>USIACURÍ</t>
  </si>
  <si>
    <t>PIOJÓ</t>
  </si>
  <si>
    <t>SAN CARLOS - ANTIOQUIA</t>
  </si>
  <si>
    <t>EL CERRITO</t>
  </si>
  <si>
    <t>CARMEN DE APICALA</t>
  </si>
  <si>
    <t>PIJAO</t>
  </si>
  <si>
    <t>EL PITAL</t>
  </si>
  <si>
    <t>CAPARRAPÍ</t>
  </si>
  <si>
    <t>PIENDAMÓ</t>
  </si>
  <si>
    <t>EL ESPINO</t>
  </si>
  <si>
    <t>EL GUAMO - BOLIVAR</t>
  </si>
  <si>
    <t>EL CARMEN DE VIBORAL</t>
  </si>
  <si>
    <t>PIEDRAS</t>
  </si>
  <si>
    <t>HERVEO</t>
  </si>
  <si>
    <t>PIEDECUESTA</t>
  </si>
  <si>
    <t>CAPITANEJO</t>
  </si>
  <si>
    <t>HERRÁN</t>
  </si>
  <si>
    <t>URIBIA</t>
  </si>
  <si>
    <t>EL DONCELLO</t>
  </si>
  <si>
    <t>AQUITANIA</t>
  </si>
  <si>
    <t>SAN ESTANISLAO</t>
  </si>
  <si>
    <t>URRAO</t>
  </si>
  <si>
    <t>SAN ANDRÉS DE CUERQUIA</t>
  </si>
  <si>
    <t>HELICONIA</t>
  </si>
  <si>
    <t>CAREPA</t>
  </si>
  <si>
    <t>EL CAIRO</t>
  </si>
  <si>
    <t>MARULANDA</t>
  </si>
  <si>
    <t>SAMACÁ</t>
  </si>
  <si>
    <t>ULLOA</t>
  </si>
  <si>
    <t>SIMACOTA</t>
  </si>
  <si>
    <t>EL GUACAMAYO</t>
  </si>
  <si>
    <t>APÍA</t>
  </si>
  <si>
    <t>EL CARMEN</t>
  </si>
  <si>
    <t>EL CALVARIO</t>
  </si>
  <si>
    <t>SITIONUEVO</t>
  </si>
  <si>
    <t>PIJIÑO DEL CARMEN</t>
  </si>
  <si>
    <t>EL BANCO</t>
  </si>
  <si>
    <t>SIPÍ</t>
  </si>
  <si>
    <t>EL CARMEN DE ATRATO</t>
  </si>
  <si>
    <t>UNE</t>
  </si>
  <si>
    <t>SIMIJACA</t>
  </si>
  <si>
    <t>SAN ANTONIO DEL TEQUENDAMA</t>
  </si>
  <si>
    <t>MESITAS DEL COLEGIO</t>
  </si>
  <si>
    <t>BECERRIL</t>
  </si>
  <si>
    <t>VILLARRICA - CAUCA</t>
  </si>
  <si>
    <t>CARAMANTA</t>
  </si>
  <si>
    <t>APARTADÓ</t>
  </si>
  <si>
    <t>MATANZA</t>
  </si>
  <si>
    <t>HATO</t>
  </si>
  <si>
    <t>HACARÍ</t>
  </si>
  <si>
    <t>ELÍAS</t>
  </si>
  <si>
    <t>MARQUETALIA</t>
  </si>
  <si>
    <t>EL COCUY</t>
  </si>
  <si>
    <t>SIMITÍ</t>
  </si>
  <si>
    <t>EL CARMEN DE BOLIVAR</t>
  </si>
  <si>
    <t>ANZÁ</t>
  </si>
  <si>
    <t>EL AGUILA</t>
  </si>
  <si>
    <t>SAN SEBASTIAN DE MARIQUITA</t>
  </si>
  <si>
    <t>ANZOÁTEGUI</t>
  </si>
  <si>
    <t>SANTO DOMINGO DE SILOS</t>
  </si>
  <si>
    <t>UBATÉ</t>
  </si>
  <si>
    <t>SILVANIA</t>
  </si>
  <si>
    <t>MANAURE (BALCÓN DEL CESAR)</t>
  </si>
  <si>
    <t>SILVIA</t>
  </si>
  <si>
    <t>PEQUE</t>
  </si>
  <si>
    <t>SINCÉ</t>
  </si>
  <si>
    <t>CALOTO</t>
  </si>
  <si>
    <t>MARMATO</t>
  </si>
  <si>
    <t>ANSERMA DE LOS CABALLEROS</t>
  </si>
  <si>
    <t>ÚMBITA</t>
  </si>
  <si>
    <t>PESCA</t>
  </si>
  <si>
    <t>MARIPÍ</t>
  </si>
  <si>
    <t>MARIA LA BAJA</t>
  </si>
  <si>
    <t>ARENAL</t>
  </si>
  <si>
    <t>URAMITA</t>
  </si>
  <si>
    <t>SALGAR</t>
  </si>
  <si>
    <t>CARACOLÍ</t>
  </si>
  <si>
    <t>SANTAFE DE ANTIOQUIA</t>
  </si>
  <si>
    <t>ANSERMANUEVO</t>
  </si>
  <si>
    <t>PEDRAZA</t>
  </si>
  <si>
    <t>UBAQUE</t>
  </si>
  <si>
    <t>PENSILVANIA</t>
  </si>
  <si>
    <t>CANDELARIA - ATLÁNTICO</t>
  </si>
  <si>
    <t>EL PEÑOL - ANTIOQUIA</t>
  </si>
  <si>
    <t>PUERTO NARIÑO</t>
  </si>
  <si>
    <t>VILLANUEVA - CASANARE</t>
  </si>
  <si>
    <t>MARSELLA</t>
  </si>
  <si>
    <t>POLICARPA</t>
  </si>
  <si>
    <t>CHACHAGüÍ</t>
  </si>
  <si>
    <t>SIBATÉ</t>
  </si>
  <si>
    <t>ANOLAIMA</t>
  </si>
  <si>
    <t>SIACHOQUE</t>
  </si>
  <si>
    <t>MARGARITA</t>
  </si>
  <si>
    <t>CALAMAR - BOLIVAR</t>
  </si>
  <si>
    <t>MARINILLA</t>
  </si>
  <si>
    <t>EBÉJICO</t>
  </si>
  <si>
    <t>ANORÍ</t>
  </si>
  <si>
    <t>MANÍ</t>
  </si>
  <si>
    <t>DURANIA</t>
  </si>
  <si>
    <t>UBALÁ</t>
  </si>
  <si>
    <t>GUTIÉRREZ</t>
  </si>
  <si>
    <t>TUTASÁ</t>
  </si>
  <si>
    <t>TUQUERRES</t>
  </si>
  <si>
    <t>MEDINA</t>
  </si>
  <si>
    <t>EL COPEY</t>
  </si>
  <si>
    <t>SÁCHICA</t>
  </si>
  <si>
    <t>TURBANA</t>
  </si>
  <si>
    <t>SABANALARGA - ATLANTICO</t>
  </si>
  <si>
    <t>CAÑASGORDAS</t>
  </si>
  <si>
    <t>ANGOSTURA</t>
  </si>
  <si>
    <t>CALDONO</t>
  </si>
  <si>
    <t>TUTA</t>
  </si>
  <si>
    <t>PAZ DEL RIO</t>
  </si>
  <si>
    <t>CAMPO DE LA CRUZ</t>
  </si>
  <si>
    <t>TURBO</t>
  </si>
  <si>
    <t>DON MATÍAS</t>
  </si>
  <si>
    <t>LA SALINA</t>
  </si>
  <si>
    <t>SARAVENA</t>
  </si>
  <si>
    <t>SEVILLA</t>
  </si>
  <si>
    <t>ANDALUCÍA</t>
  </si>
  <si>
    <t>DOLORES</t>
  </si>
  <si>
    <t>ANCUYA</t>
  </si>
  <si>
    <t>SESQUILÉ</t>
  </si>
  <si>
    <t>MANTA</t>
  </si>
  <si>
    <t>CHIVOR</t>
  </si>
  <si>
    <t>TURBACO</t>
  </si>
  <si>
    <t>MANATÍ</t>
  </si>
  <si>
    <t>SEGOVIA</t>
  </si>
  <si>
    <t>ANGELÓPOLIS</t>
  </si>
  <si>
    <t>GALERAS</t>
  </si>
  <si>
    <t>EL CARMEN DE CHUCURI</t>
  </si>
  <si>
    <t>TUMACO</t>
  </si>
  <si>
    <t>MALLAMA (PIEDRANCHA)</t>
  </si>
  <si>
    <t>ALBANIA - GUAJIRA</t>
  </si>
  <si>
    <t>EL CANTÓN DE SAN PABLO (MANAGRÚ)</t>
  </si>
  <si>
    <t>PASCA</t>
  </si>
  <si>
    <t>GUAYABETAL</t>
  </si>
  <si>
    <t>ANAPOIMA</t>
  </si>
  <si>
    <t>TURMEQUÉ</t>
  </si>
  <si>
    <t>CAMPOHERMOSO</t>
  </si>
  <si>
    <t>TULUÁ</t>
  </si>
  <si>
    <t>SABANAGRANDE</t>
  </si>
  <si>
    <t>DABEIBA</t>
  </si>
  <si>
    <t>CAMPAMENTO</t>
  </si>
  <si>
    <t>ANDES</t>
  </si>
  <si>
    <t>DAGUA</t>
  </si>
  <si>
    <t>EL ROBLE</t>
  </si>
  <si>
    <t>PÁRAMO</t>
  </si>
  <si>
    <t>CUMBITARA</t>
  </si>
  <si>
    <t>PIAMONTE</t>
  </si>
  <si>
    <t>MANZANARES</t>
  </si>
  <si>
    <t>PAYA</t>
  </si>
  <si>
    <t>MAHATES</t>
  </si>
  <si>
    <t>MALAMBO</t>
  </si>
  <si>
    <t>MÁLAGA</t>
  </si>
  <si>
    <t>CALIFORNIA</t>
  </si>
  <si>
    <t>CAMPOALEGRE</t>
  </si>
  <si>
    <t>ASTREA</t>
  </si>
  <si>
    <t>PATÍA (EL BORDO)</t>
  </si>
  <si>
    <t>TUNUNGUÁ</t>
  </si>
  <si>
    <t>SABOYÁ</t>
  </si>
  <si>
    <t>GÜICÁN</t>
  </si>
  <si>
    <t>CHÍQUIZA (SAN PEDRO DE IGUAQUE)</t>
  </si>
  <si>
    <t>TUBARÁ</t>
  </si>
  <si>
    <t>PAUNA</t>
  </si>
  <si>
    <t>CALDAS - BOYACA</t>
  </si>
  <si>
    <t>SABANETA</t>
  </si>
  <si>
    <t>AMALFI</t>
  </si>
  <si>
    <t>TRINIDAD</t>
  </si>
  <si>
    <t>OROCUÉ</t>
  </si>
  <si>
    <t>CANDELARIA - VALLE DEL CAUCA</t>
  </si>
  <si>
    <t>AMBALEMA</t>
  </si>
  <si>
    <t>CHALÁN</t>
  </si>
  <si>
    <t>CALARCÁ</t>
  </si>
  <si>
    <t>MESETAS</t>
  </si>
  <si>
    <t>ALGARROBO</t>
  </si>
  <si>
    <t>MAICAO</t>
  </si>
  <si>
    <t>PALESTINA - HUILA</t>
  </si>
  <si>
    <t>MEDIO BAUDÓ</t>
  </si>
  <si>
    <t>PARATEBUENO</t>
  </si>
  <si>
    <t>MADRID - CUNDINAMARCA</t>
  </si>
  <si>
    <t>CAJIBÍO</t>
  </si>
  <si>
    <t>ALTO DEL ROSARIO</t>
  </si>
  <si>
    <t>AMAGÁ</t>
  </si>
  <si>
    <t>MAJAGUAL</t>
  </si>
  <si>
    <t>CURITÍ</t>
  </si>
  <si>
    <t>ALBANIA - CAQUETA</t>
  </si>
  <si>
    <t>CALDAS - ANTIOQUIA</t>
  </si>
  <si>
    <t>TRUJILLO</t>
  </si>
  <si>
    <t>CÁCHIRA</t>
  </si>
  <si>
    <t>GUAYABAL DE SÍQUIMA</t>
  </si>
  <si>
    <t>CURUMANÍ</t>
  </si>
  <si>
    <t>SABANALARGA - ANTIOQUIA</t>
  </si>
  <si>
    <t>GÜEPSA</t>
  </si>
  <si>
    <t>MAGÜÍ (PAYÁN)</t>
  </si>
  <si>
    <t>CUMBAL</t>
  </si>
  <si>
    <t>CALIMA DEL DARIEN</t>
  </si>
  <si>
    <t>CUNDAY</t>
  </si>
  <si>
    <t>ALVARADO</t>
  </si>
  <si>
    <t>CUMARAL</t>
  </si>
  <si>
    <t>ALTAMIRA</t>
  </si>
  <si>
    <t>MACHETÁ</t>
  </si>
  <si>
    <t>GUATAVITA</t>
  </si>
  <si>
    <t>CAJICA</t>
  </si>
  <si>
    <t>CUÍTIVA</t>
  </si>
  <si>
    <t>EL RETORNO</t>
  </si>
  <si>
    <t>SAN LUIS DE PALENQUE</t>
  </si>
  <si>
    <t>NUNCHÍA</t>
  </si>
  <si>
    <t>HATO COROZAL</t>
  </si>
  <si>
    <t>MACARAVITA</t>
  </si>
  <si>
    <t>CÁCOTA</t>
  </si>
  <si>
    <t>MAPIRIPÁN</t>
  </si>
  <si>
    <t>MEDIO ATRATO</t>
  </si>
  <si>
    <t>ALTO BAUDÓ  (PIE DE PATO)</t>
  </si>
  <si>
    <t>MACANAL</t>
  </si>
  <si>
    <t>GUAYATÁ</t>
  </si>
  <si>
    <t>MACEO</t>
  </si>
  <si>
    <t>CAICEDO</t>
  </si>
  <si>
    <t>SANTA ROSALÍA</t>
  </si>
  <si>
    <t>LA PRIMAVERA</t>
  </si>
  <si>
    <t>ROVIRA</t>
  </si>
  <si>
    <t>CAJAMARCA</t>
  </si>
  <si>
    <t>ALPUJARRA</t>
  </si>
  <si>
    <t>CAIMITO</t>
  </si>
  <si>
    <t>PALMAS DEL SOCORRO</t>
  </si>
  <si>
    <t>GUAVATÁ</t>
  </si>
  <si>
    <t>CUASPUD (CARLOSAMA)</t>
  </si>
  <si>
    <t>CABUYARO</t>
  </si>
  <si>
    <t>PALERMO</t>
  </si>
  <si>
    <t>PANDI</t>
  </si>
  <si>
    <t>GUATAQUÍ</t>
  </si>
  <si>
    <t>CUCUNUBÁ</t>
  </si>
  <si>
    <t>TOTORÓ</t>
  </si>
  <si>
    <t>PALESTINA - CALDAS</t>
  </si>
  <si>
    <t>CUCAITA</t>
  </si>
  <si>
    <t>TORO</t>
  </si>
  <si>
    <t>TOLUVIEJO</t>
  </si>
  <si>
    <t>SAN ANTONIO DE PALMITO</t>
  </si>
  <si>
    <t>CUCUTILLA</t>
  </si>
  <si>
    <t>GUALMATÁN</t>
  </si>
  <si>
    <t>CUBARRAL</t>
  </si>
  <si>
    <t>TOPAIPÍ</t>
  </si>
  <si>
    <t>CACHIPAY</t>
  </si>
  <si>
    <t>SATIVASUR</t>
  </si>
  <si>
    <t>CUBARÁ</t>
  </si>
  <si>
    <t>ROLDANILLO</t>
  </si>
  <si>
    <t>CAICEDONIA</t>
  </si>
  <si>
    <t>RONCESVALLES</t>
  </si>
  <si>
    <t>PALMAR</t>
  </si>
  <si>
    <t>GUAPOTÁ</t>
  </si>
  <si>
    <t>ALDANA</t>
  </si>
  <si>
    <t>GUASCA</t>
  </si>
  <si>
    <t>ROSAS</t>
  </si>
  <si>
    <t>ALMAGUER</t>
  </si>
  <si>
    <t>TOTA</t>
  </si>
  <si>
    <t>PANQUEBA</t>
  </si>
  <si>
    <t>GUATEQUE</t>
  </si>
  <si>
    <t>ALMEIDA</t>
  </si>
  <si>
    <t>CLEMENCIA</t>
  </si>
  <si>
    <t>CABRERA - SANTANDER</t>
  </si>
  <si>
    <t>ROBERTO PAYÁN (SAN JOSÉ)</t>
  </si>
  <si>
    <t>LA PAZ (ROBLES) - CESAR</t>
  </si>
  <si>
    <t>TORIBÍO</t>
  </si>
  <si>
    <t>RONDÓN</t>
  </si>
  <si>
    <t>LURUACO</t>
  </si>
  <si>
    <t>GUATAPÉ</t>
  </si>
  <si>
    <t>ALEJANDRÍA</t>
  </si>
  <si>
    <t>ORITO</t>
  </si>
  <si>
    <t>CRAVO NORTE</t>
  </si>
  <si>
    <t>PALMIRA</t>
  </si>
  <si>
    <t>ALCALÁ</t>
  </si>
  <si>
    <t>PALOCABILDO</t>
  </si>
  <si>
    <t>SANTIAGO DE TOLÚ</t>
  </si>
  <si>
    <t>TONA</t>
  </si>
  <si>
    <t>SANTA HELENA DE OPÓN</t>
  </si>
  <si>
    <t>GUADALUPE - SANTANDER</t>
  </si>
  <si>
    <t>ALBANIA - SANTANDER</t>
  </si>
  <si>
    <t>TOLEDO - NORTE DE SANTANDER</t>
  </si>
  <si>
    <t>SARDINATA</t>
  </si>
  <si>
    <t>PAMPLONITA</t>
  </si>
  <si>
    <t>SAPUYES</t>
  </si>
  <si>
    <t>FRANCISCO PIZARRO (SALAHONDA)</t>
  </si>
  <si>
    <t>GUAITARILLA</t>
  </si>
  <si>
    <t>SANTA BÁRBARA DE PINTO</t>
  </si>
  <si>
    <t>LA JAGUA DEL PILAR</t>
  </si>
  <si>
    <t>ALGECIRAS</t>
  </si>
  <si>
    <t>GUADUAS</t>
  </si>
  <si>
    <t>CABRERA - CUNDINAMARCA</t>
  </si>
  <si>
    <t>TÓPAGA</t>
  </si>
  <si>
    <t>SATIVANORTE</t>
  </si>
  <si>
    <t>SAN CRISTÓBAL</t>
  </si>
  <si>
    <t>PALMAR DE VARELA</t>
  </si>
  <si>
    <t>CÁCERES</t>
  </si>
  <si>
    <t>COLÓN - PUTUMAYO</t>
  </si>
  <si>
    <t>EL GUAMO - TOLIMA</t>
  </si>
  <si>
    <t>ALBÁN (SAN JOSÉ)</t>
  </si>
  <si>
    <t>GUADALUPE - HUILA</t>
  </si>
  <si>
    <t>ALBÁN</t>
  </si>
  <si>
    <t>LOS CÓRDOBAS</t>
  </si>
  <si>
    <t>TOLEDO - ANTIOQUIA</t>
  </si>
  <si>
    <t>SAN JUAN BAUTISTA DE GUACARI</t>
  </si>
  <si>
    <t>LOS PALMITOS</t>
  </si>
  <si>
    <t>LOS SANTOS</t>
  </si>
  <si>
    <t>GUACA</t>
  </si>
  <si>
    <t>GUÁTICA</t>
  </si>
  <si>
    <t>PAMPLONA</t>
  </si>
  <si>
    <t>LOURDES</t>
  </si>
  <si>
    <t>LOS ANDES (SOTOMAYOR)</t>
  </si>
  <si>
    <t>GUAMAL - META</t>
  </si>
  <si>
    <t>GUAMAL - MAGDALENA</t>
  </si>
  <si>
    <t>PAICOL</t>
  </si>
  <si>
    <t>SASAIMA</t>
  </si>
  <si>
    <t>PAIME</t>
  </si>
  <si>
    <t>LÓPEZ DE MICAY</t>
  </si>
  <si>
    <t>GUAPI</t>
  </si>
  <si>
    <t>PAJARITO</t>
  </si>
  <si>
    <t>COVARACHÍA</t>
  </si>
  <si>
    <t>GUARNE</t>
  </si>
  <si>
    <t>COYAIMA</t>
  </si>
  <si>
    <t>SAN PEDRO - SUCRE</t>
  </si>
  <si>
    <t>COROMORO</t>
  </si>
  <si>
    <t>GUACHUCAL</t>
  </si>
  <si>
    <t>TOCANCIPÁ</t>
  </si>
  <si>
    <t>GUACHETÁ</t>
  </si>
  <si>
    <t>SANTA CRUZ DE LORICA</t>
  </si>
  <si>
    <t>PAILITAS</t>
  </si>
  <si>
    <t>PÁEZ (BELALCÁZAR) - CAUCA</t>
  </si>
  <si>
    <t>GUACAMAYAS</t>
  </si>
  <si>
    <t>RIOFRÍO</t>
  </si>
  <si>
    <t>RIOBLANCO</t>
  </si>
  <si>
    <t>AIPE</t>
  </si>
  <si>
    <t>RISARALDA</t>
  </si>
  <si>
    <t>TOGÜÍ</t>
  </si>
  <si>
    <t>PAIPA</t>
  </si>
  <si>
    <t>CALAMAR - GUAVIARE</t>
  </si>
  <si>
    <t>SÁCAMA</t>
  </si>
  <si>
    <t>CHÁMEZA</t>
  </si>
  <si>
    <t>COROZAL</t>
  </si>
  <si>
    <t>RIONEGRO - SANTANDER</t>
  </si>
  <si>
    <t>CÓRDOBA - NARIÑO</t>
  </si>
  <si>
    <t>RIVERA</t>
  </si>
  <si>
    <t>RIOSUCIO - CHOCÓ</t>
  </si>
  <si>
    <t>TOCAIMA</t>
  </si>
  <si>
    <t>CORRALES</t>
  </si>
  <si>
    <t>RIONEGRO - ANTIOQUIA</t>
  </si>
  <si>
    <t>GUADALUPE - ANTIOQUIA</t>
  </si>
  <si>
    <t>COTA</t>
  </si>
  <si>
    <t>RÍO DE ORO</t>
  </si>
  <si>
    <t>RIOSUCIO - CALDAS</t>
  </si>
  <si>
    <t>TOCA</t>
  </si>
  <si>
    <t>PÁEZ - BOYACA</t>
  </si>
  <si>
    <t>BUSBANZÁ</t>
  </si>
  <si>
    <t>BUGALAGRANDE</t>
  </si>
  <si>
    <t>SAN ONOFRE</t>
  </si>
  <si>
    <t>AGUADA - SANTANDER</t>
  </si>
  <si>
    <t>GRAMALOTE</t>
  </si>
  <si>
    <t>GRANADA - META</t>
  </si>
  <si>
    <t>EL AGRADO</t>
  </si>
  <si>
    <t>LLORÓ</t>
  </si>
  <si>
    <t>PACHO</t>
  </si>
  <si>
    <t>AGUSTÍN CODAZZI</t>
  </si>
  <si>
    <t>PADILLA</t>
  </si>
  <si>
    <t>PÁCORA</t>
  </si>
  <si>
    <t>AGUADAS - CALDAS</t>
  </si>
  <si>
    <t>GRANADA - ANTIOQUIA</t>
  </si>
  <si>
    <t>BURITICÁ</t>
  </si>
  <si>
    <t>CÓRDOBA - QUINDIO</t>
  </si>
  <si>
    <t>RICAURTE - NARIÑO</t>
  </si>
  <si>
    <t>RICAURTE - CUNDINAMARCA</t>
  </si>
  <si>
    <t>GRANADA - CUNDINAMARCA</t>
  </si>
  <si>
    <t>CORINTO</t>
  </si>
  <si>
    <t>COPER</t>
  </si>
  <si>
    <t>CÓRDOBA - BOLIVAR</t>
  </si>
  <si>
    <t>COPACABANA</t>
  </si>
  <si>
    <t>LIBANO</t>
  </si>
  <si>
    <t>CONTRATACIÓN</t>
  </si>
  <si>
    <t>BUENAVISTA - QUINDIO</t>
  </si>
  <si>
    <t>LINARES</t>
  </si>
  <si>
    <t>VISTA HERMOSA</t>
  </si>
  <si>
    <t>AGUACHICA</t>
  </si>
  <si>
    <t>PACHAVITA</t>
  </si>
  <si>
    <t>LIBORINA</t>
  </si>
  <si>
    <t>TAURAMENA</t>
  </si>
  <si>
    <t>AGUAZUL</t>
  </si>
  <si>
    <t>BUENAVISTA - SUCRE</t>
  </si>
  <si>
    <t>TIBÚ</t>
  </si>
  <si>
    <t>CONTADERO</t>
  </si>
  <si>
    <t>BUESACO</t>
  </si>
  <si>
    <t>BARRANCA DE UPÍA</t>
  </si>
  <si>
    <t>EL MOLINO</t>
  </si>
  <si>
    <t>UNIÓN PANAMERICANA</t>
  </si>
  <si>
    <t>SAN ALBERTO</t>
  </si>
  <si>
    <t>GONZÁLEZ</t>
  </si>
  <si>
    <t>BUENOS AIRES</t>
  </si>
  <si>
    <t>SAN JOSÉ DE LA FRAGUA</t>
  </si>
  <si>
    <t>LA MONTAÑITA</t>
  </si>
  <si>
    <t>TIPACOQUE</t>
  </si>
  <si>
    <t>TIQUISIO</t>
  </si>
  <si>
    <t>GÓMEZ PLATA</t>
  </si>
  <si>
    <t>BUENAVENTURA</t>
  </si>
  <si>
    <t>CONFINES</t>
  </si>
  <si>
    <t>BUCARASICA</t>
  </si>
  <si>
    <t>TIMBIQUÍ</t>
  </si>
  <si>
    <t>BUENAVISTA - BOYACA</t>
  </si>
  <si>
    <t>TITIRIBÍ</t>
  </si>
  <si>
    <t>CONCORDIA - ANTIOQUIA</t>
  </si>
  <si>
    <t>LÉRIDA</t>
  </si>
  <si>
    <t>SAN MARCOS</t>
  </si>
  <si>
    <t>OVEJAS</t>
  </si>
  <si>
    <t>TINJACÁ</t>
  </si>
  <si>
    <t>GIRARDOTA</t>
  </si>
  <si>
    <t>GIRÓN</t>
  </si>
  <si>
    <t>CONCEPCIÓN - SANTANDER</t>
  </si>
  <si>
    <t>CONSACÁ</t>
  </si>
  <si>
    <t>SANTA ANA</t>
  </si>
  <si>
    <t>TIMANÁ</t>
  </si>
  <si>
    <t>TIBIRITA</t>
  </si>
  <si>
    <t>LENGUAZAQUE</t>
  </si>
  <si>
    <t>GIRARDOT</t>
  </si>
  <si>
    <t>TIERRALTA</t>
  </si>
  <si>
    <t>TIMBÍO</t>
  </si>
  <si>
    <t>OTANCHE</t>
  </si>
  <si>
    <t>VILLA DE LEYVA</t>
  </si>
  <si>
    <t>EL RETIRO</t>
  </si>
  <si>
    <t>BRICEÑO - ANTIOQUIA</t>
  </si>
  <si>
    <t>RESTREPO - VALLE DEL CAUCA</t>
  </si>
  <si>
    <t>GINEBRA</t>
  </si>
  <si>
    <t>LEBRIJA</t>
  </si>
  <si>
    <t>CONVENCIÓN</t>
  </si>
  <si>
    <t>OSPINA</t>
  </si>
  <si>
    <t>RESTREPO - META</t>
  </si>
  <si>
    <t>ACACÍAS</t>
  </si>
  <si>
    <t>GIGANTE</t>
  </si>
  <si>
    <t>COLOMBIA</t>
  </si>
  <si>
    <t>ACEVEDO</t>
  </si>
  <si>
    <t>ACANDÍ</t>
  </si>
  <si>
    <t>VENECIA - CUNDINAMARCA</t>
  </si>
  <si>
    <t>TIBASOSA</t>
  </si>
  <si>
    <t>BRICEÑO - BOYACA</t>
  </si>
  <si>
    <t>ACHÍ</t>
  </si>
  <si>
    <t>REPELÓN</t>
  </si>
  <si>
    <t>GIRALDO</t>
  </si>
  <si>
    <t>CONCEPCIÓN - ANTIOQUIA</t>
  </si>
  <si>
    <t>SANTA BÁRBARA - SANTANDER</t>
  </si>
  <si>
    <t>LOS PATIOS</t>
  </si>
  <si>
    <t>LEIVA</t>
  </si>
  <si>
    <t>REMOLINO</t>
  </si>
  <si>
    <t>CONCORDIA - MAGDALENA</t>
  </si>
  <si>
    <t>CONDOTO</t>
  </si>
  <si>
    <t>TIBACUY</t>
  </si>
  <si>
    <t>CURILLO</t>
  </si>
  <si>
    <t>ORTEGA</t>
  </si>
  <si>
    <t>COLOSÓ (RICAURTE)</t>
  </si>
  <si>
    <t>TIBANÁ</t>
  </si>
  <si>
    <t>CÓMBITA</t>
  </si>
  <si>
    <t>BOYACÁ</t>
  </si>
  <si>
    <t>REMEDIOS</t>
  </si>
  <si>
    <t>ABRIAQUÍ</t>
  </si>
  <si>
    <t>LA VICTORIA - VALLE DEL CAUCA</t>
  </si>
  <si>
    <t>ÁBREGO</t>
  </si>
  <si>
    <t>COLÓN (GÉNOVA) - NARIÑO</t>
  </si>
  <si>
    <t>SAN ZENÓN</t>
  </si>
  <si>
    <t>OPORAPA</t>
  </si>
  <si>
    <t>LA UVITA</t>
  </si>
  <si>
    <t>SAN JUAN DE BETULIA</t>
  </si>
  <si>
    <t>ONZAGA</t>
  </si>
  <si>
    <t>GÉNOVA</t>
  </si>
  <si>
    <t>LA VEGA - CUNDINAMARCA</t>
  </si>
  <si>
    <t>ABEJORRAL</t>
  </si>
  <si>
    <t>PUERTO CARREÑO</t>
  </si>
  <si>
    <t>MITU</t>
  </si>
  <si>
    <t>SAN JOSÉ DEL GUAVIARE</t>
  </si>
  <si>
    <t>PUERTO INÍRIDA</t>
  </si>
  <si>
    <t>LETICIA</t>
  </si>
  <si>
    <t>SAN MIGUEL DE MOCOA</t>
  </si>
  <si>
    <t>YOPAL</t>
  </si>
  <si>
    <t>ARAUCA</t>
  </si>
  <si>
    <t>SANTIAGO DE CALI</t>
  </si>
  <si>
    <t>IBAGUE</t>
  </si>
  <si>
    <t>BOLÍVAR - SANTANDER</t>
  </si>
  <si>
    <t>BUCARAMANGA</t>
  </si>
  <si>
    <t>LA TEBAIDA</t>
  </si>
  <si>
    <t>ARMENIA</t>
  </si>
  <si>
    <t>SAN JOSÉ DE CUCUTA</t>
  </si>
  <si>
    <t>SAN JUAN DE PASTO</t>
  </si>
  <si>
    <t>VILLAVICENCIO</t>
  </si>
  <si>
    <t>SANTA MARTA, DISTRITO TURISTICO, CULTURAL E HISTORICO</t>
  </si>
  <si>
    <t>RIOHACHA</t>
  </si>
  <si>
    <t>TERUEL</t>
  </si>
  <si>
    <t>NEIVA</t>
  </si>
  <si>
    <t>QUIBDÓ</t>
  </si>
  <si>
    <t>AGUA DE DIOS</t>
  </si>
  <si>
    <t>MONTERÍA</t>
  </si>
  <si>
    <t>VALLEDUPAR</t>
  </si>
  <si>
    <t>SANTA ROSA - CAUCA</t>
  </si>
  <si>
    <t>POPAYÁN</t>
  </si>
  <si>
    <t>FLORENCIA - CAQUETÁ</t>
  </si>
  <si>
    <t>MANIZALES</t>
  </si>
  <si>
    <t>LA VICTORIA -BOYACA</t>
  </si>
  <si>
    <t>CARTAGENA DE INDIAS, DISTRITO TURISTICO Y CULTURAL</t>
  </si>
  <si>
    <t>BOGOTÁ D.C.</t>
  </si>
  <si>
    <t>OLAYA</t>
  </si>
  <si>
    <t>CIUDAD BOLIVAR</t>
  </si>
  <si>
    <t>MIRAFLORES - GUAVIARE</t>
  </si>
  <si>
    <t>TÁMARA</t>
  </si>
  <si>
    <t>SABANALARGA - CASANARE</t>
  </si>
  <si>
    <t>FORTUL</t>
  </si>
  <si>
    <t>LA UNIÓN - VALLE DEL CAUCA</t>
  </si>
  <si>
    <t>BOLÍVAR - VALLE DEL CAUCA</t>
  </si>
  <si>
    <t>COELLO</t>
  </si>
  <si>
    <t>LA UNIÓN DE SUCRE</t>
  </si>
  <si>
    <t>OIBA</t>
  </si>
  <si>
    <t>LA VIRGINIA</t>
  </si>
  <si>
    <t>TEORAMA</t>
  </si>
  <si>
    <t>LEJANÍAS</t>
  </si>
  <si>
    <t>UNGUÍA</t>
  </si>
  <si>
    <t>RIO QUITO</t>
  </si>
  <si>
    <t>COGUA</t>
  </si>
  <si>
    <t>MOÑITOS</t>
  </si>
  <si>
    <t>COTORRA</t>
  </si>
  <si>
    <t>LA JAGUA DE IBIRICO</t>
  </si>
  <si>
    <t>BOLÍVAR - CAUCA</t>
  </si>
  <si>
    <t>RÁQUIRA</t>
  </si>
  <si>
    <t>OICATÁ</t>
  </si>
  <si>
    <t>RIOVIEJO</t>
  </si>
  <si>
    <t>HATILLO DE LOBA</t>
  </si>
  <si>
    <t>LA UNIÓN - ANTIOQUIA</t>
  </si>
  <si>
    <t>DEPARTAMENTO DEL VICHADA</t>
  </si>
  <si>
    <t>DEPARTAMENTO DEL VAUPES</t>
  </si>
  <si>
    <t>DEPARTAMENTO DEL GUAVIARE</t>
  </si>
  <si>
    <t>DEPARTAMENTO DEL GUAINIA</t>
  </si>
  <si>
    <t>DEPARTAMENTO DEL ARCHIPIÉLAGO DE SAN ANDRÉS, PROVIDENCIA Y SANTA CATALINA</t>
  </si>
  <si>
    <t>DEPARTAMENTO DEL PUTUMAYO</t>
  </si>
  <si>
    <t>DEPARTAMENTO DEL CASANARE</t>
  </si>
  <si>
    <t>DEPARTAMENTO DEL ARAUCA</t>
  </si>
  <si>
    <t>DEPARTAMENTO DEL VALLE DEL CAUCA</t>
  </si>
  <si>
    <t>DEPARTAMENTO DE SUCRE</t>
  </si>
  <si>
    <t>DEPARTAMENTO DE SANTANDER</t>
  </si>
  <si>
    <t>DEPARTAMENTO DE RISARALDA</t>
  </si>
  <si>
    <t>DEPARTAMENTO DEL QUINDIO</t>
  </si>
  <si>
    <t>DEPARTAMENTO DEL NORTE DE SANTANDER</t>
  </si>
  <si>
    <t>DEPARTAMENTO DEL META</t>
  </si>
  <si>
    <t>DEPARTAMENTO DEL MAGDALENA</t>
  </si>
  <si>
    <t>DEPARTAMENTO DEL HUILA</t>
  </si>
  <si>
    <t>DEPARTAMENTO DEL CHOCO</t>
  </si>
  <si>
    <t>DEPARTAMENTO DE CUNDINAMARCA</t>
  </si>
  <si>
    <t>DEPARTAMENTO DE CÓRDOBA</t>
  </si>
  <si>
    <t>DEPARTAMENTO DEL CESAR</t>
  </si>
  <si>
    <t>DEPARTAMENTO DEL CAQUETA</t>
  </si>
  <si>
    <t>DEPARTAMENTO DE CALDAS</t>
  </si>
  <si>
    <t>DEPARTAMENTO DE BOYACÁ</t>
  </si>
  <si>
    <t>DEPARTAMENTO DE BOLIVAR</t>
  </si>
  <si>
    <t>DEPARTAMENTO DEL ATLANTICO</t>
  </si>
  <si>
    <t>DEPARTAMENTO DE ANTIOQUIA</t>
  </si>
  <si>
    <t>COVEÑAS</t>
  </si>
  <si>
    <t>Capacitación docente</t>
  </si>
  <si>
    <t>DE OPERACIÓN</t>
  </si>
  <si>
    <t>Impuesto sobre vehículos Automotores</t>
  </si>
  <si>
    <t>Impuesto predial Unificado</t>
  </si>
  <si>
    <t>E.S.P. EMPRESA DE TELECOMUNICACIONES DE BOGOTA S.A.</t>
  </si>
  <si>
    <t>Servicios Públicos</t>
  </si>
  <si>
    <t>E.S.P. EMPRESA DE ACUEDUCTO Y ALCANTARILLADO DE BOGOTÁ</t>
  </si>
  <si>
    <t>ESCUELA SUPERIOR DE ADMINISTRACION PUBLICA</t>
  </si>
  <si>
    <t>SERVICIO NACIONAL DE APRENDIZAJE</t>
  </si>
  <si>
    <t>Rendimientos sobre depósitos entregados en administración</t>
  </si>
  <si>
    <t>Cuota de fiscalización y auditaje</t>
  </si>
  <si>
    <t>Escuelas industriales e institutos técnicos</t>
  </si>
  <si>
    <t>FONDO PARA EL DESARROLLO EMPRESARIAL DE ALBANIA</t>
  </si>
  <si>
    <t>E.S.P. EMPRESAS PUBLICAS DE AIPE S.A.</t>
  </si>
  <si>
    <t>E.S.P. EMPRESAS PUBLICAS MUNICIPALES DE BETANIA S.A.</t>
  </si>
  <si>
    <t>E.S.P. EMPRESA DE SERVICIOS PUBLICOS DE GALERAS S.A.</t>
  </si>
  <si>
    <t>E.S.P. DE AGUAS DE UPIA S.A.</t>
  </si>
  <si>
    <t>E.S.P. EMPRESA CAUCANA DE SERVICIOS S.A.</t>
  </si>
  <si>
    <t>INSTITUTO DE CULTURA Y TURISMO, DEPORTE, RECREACION Y APROVECHAMIENTO DEL TIEMPO LIBRE</t>
  </si>
  <si>
    <t>INSTITUTO DE TRANSITO Y TRANSPORTE DE ALBANIA - GUAJIRA</t>
  </si>
  <si>
    <t>E.S.P. EMPRESA DE SERVICIOS PUBLICOS DE TARSO S.A.</t>
  </si>
  <si>
    <t>E.S.P. EMPRESA DE SERVICIOS PUBLICOS DE ALMEIDA S.A.</t>
  </si>
  <si>
    <t>E.S.P. EMPRESA DE SERVICOS PUBLICOS DE BUENAVISTA S.A.</t>
  </si>
  <si>
    <t>INSTITUTO MUNICIPAL DEL DEPORTE Y LA RECREACION - ESPINAL</t>
  </si>
  <si>
    <t>ASOCIACION DE MUNICIPIOS DEL SINU</t>
  </si>
  <si>
    <t>E.S.P. EMPRESA DEPARTAMENTAL DE SERVICIOS PUBLICOS DE CASANARE S.A.</t>
  </si>
  <si>
    <t>E.S.P. EMPRESAS PUBLICAS DE RECETOR S.A.S.</t>
  </si>
  <si>
    <t>E.S.P. EMPRESA DE SERVICIOS PUBLICOS LOS PALMITOS S.A.</t>
  </si>
  <si>
    <t>E.S.P. EMPRESA DE SERVICIOS DEL GUALIVA S.A.S.</t>
  </si>
  <si>
    <t>E.S.P. EMPRESA DEPARTAMENTAL DE SERVICIOS PUBLICOS DE BOYACA</t>
  </si>
  <si>
    <t>INSTITUTO MUNICIPAL DE VIVIENDA DE INTERES SOCIAL Y REFORMA URBANA DE COPACABANA</t>
  </si>
  <si>
    <t>E.S.P. EMPRESA DE SERVICIOS PUBLICOS DE LA CRUZ</t>
  </si>
  <si>
    <t>E.S.P. SOCIEDAD AGUAS DEL VICHADA S.A.</t>
  </si>
  <si>
    <t>E.S.P. EMPRESAS PUBLICAS DE BRICEÑO S.A.</t>
  </si>
  <si>
    <t>INSTITUTO DE CULTURA Y TURISMO DE SAN GIL</t>
  </si>
  <si>
    <t>INSTITUTO DE DEPORTES Y RECREACION DE SAN GIL</t>
  </si>
  <si>
    <t>E.S.P. EMPRESA DE SERVICIOS PUBLICOS DEL VALLE DEL GUAMEZ S.A.</t>
  </si>
  <si>
    <t>INSTITUTO PARA LA RECREACION Y DEPORTE DE SUBACHOQUE</t>
  </si>
  <si>
    <t>COMISION DE REGULACION EN SALUD</t>
  </si>
  <si>
    <t>E.S.E. CENTRO DE SALUD SAN FRANCISCO DE SALES</t>
  </si>
  <si>
    <t>ASOCIACION DE MUNICIPIOS DEL NORTE DE ABURRA</t>
  </si>
  <si>
    <t>INSTITUTO PARA EL FOMENTO DE LA RECREACION Y EL DEPORTE DE EL SANTUARIO</t>
  </si>
  <si>
    <t>E.S.P. EMPRESA DE SERVICIOS PUBLICOS DOMICILIARIOS DE SESQUILE S.A.</t>
  </si>
  <si>
    <t>INSTITUTO DEPARTAMENTAL PARA LA RECREACIÓN Y EL DEPORTE DE CUNDINAMARCA</t>
  </si>
  <si>
    <t>E.S.P. AGUAS DE MORROSQUILLO S.A.</t>
  </si>
  <si>
    <t>E.S.P. AGUAS DEL GUAVIARE S.A.</t>
  </si>
  <si>
    <t>INSTITUTO DEPARTAMENTAL DE ACCION COMUNAL Y PARTICIPACION CIUDADANA DE CUNDINAMARCA</t>
  </si>
  <si>
    <t>INSTITUTO DEPARTAMENTAL DE CULTURA Y TURISMO DE CUNDINAMARCA</t>
  </si>
  <si>
    <t>E.S.P. EMPRESAS PUBLICAS DE HATO COROZAL S.A.</t>
  </si>
  <si>
    <t>E.S.P. EMPRESAS PUBLICAS DE IQUIRA S.A.</t>
  </si>
  <si>
    <t>E.S.P. EMPRESAS PUBLICAS DE ACEVEDO S.A.</t>
  </si>
  <si>
    <t>PROMOTORA DE PROYECTOS SABANETA</t>
  </si>
  <si>
    <t>FONDO DE DESARROLLO DE PROYECTOS DE CUNDINAMARCA</t>
  </si>
  <si>
    <t>INSTITUTO DE INFRAESTRUCTURA Y CONCESIONES DE CUNDINAMARCA</t>
  </si>
  <si>
    <t>E.S.P. AGUAS DE LA MIEL S.A.</t>
  </si>
  <si>
    <t>E.S.P. RED VITAL PAIPA S.A.</t>
  </si>
  <si>
    <t>E.S.E. SAN PEDRO DE CUMBITARA</t>
  </si>
  <si>
    <t>C.P.G.A. DEL CENTRO ORIENTE DEL TOLIMA - CORPORACION BRISAS DEL MAGDALENA</t>
  </si>
  <si>
    <t>E.S.P. EMPRESAS DEL PUEBLO Y PARA EL PUEBLO DE GIGANTE S.A.</t>
  </si>
  <si>
    <t>E.S.E. CENTRO DE SALUD CON CAMAS - CANTAGALLO</t>
  </si>
  <si>
    <t>INSTITUTO MUNICIPAL DE DEPORTE, RECREACION, CULTURA Y TURISMO DE PUERTO LOPEZ</t>
  </si>
  <si>
    <t>ASOCIACION DE MUNICIPIOS CORPORACIÓN AGENCIA PARA EL DESARROLLO DE LOS MUNICIPIOS DE LA REGION DE BOSQUES</t>
  </si>
  <si>
    <t>INSTITUTO MUNICIPAL PARA LA RECREACION Y EL DEPORTE - SAN LUIS DE PALENQUE</t>
  </si>
  <si>
    <t>C.P.G.A DE MARQUEZ - AGROMARQUEZ</t>
  </si>
  <si>
    <t>INSTITUTO MUNICIPAL PARA EL DESARROLLO DE HATO COROZAL</t>
  </si>
  <si>
    <t>E.S.P. DOMICILIARIOS DE PUERRES</t>
  </si>
  <si>
    <t>E.S.P. AGUAS DEL CESAR S.A.</t>
  </si>
  <si>
    <t>INSTITUTO PARA LA RECREACIÓN Y EL DEPORTE DE VICHADA</t>
  </si>
  <si>
    <t>ENTE DEPORTIVO MUNICIPAL SANTA ROSA DE VITERBO</t>
  </si>
  <si>
    <t>E.S.P. EMPRESAS PUBLICAS DE CUNDINAMARCA S.A.</t>
  </si>
  <si>
    <t>INSTITUTO MUNICIPAL DE TRANSPORTES Y TRANSITO DE MAICAO</t>
  </si>
  <si>
    <t>E.S.P. SERVICIOS PÚBLICOS DE PUERTO LOPEZ  S.A.</t>
  </si>
  <si>
    <t>E.S.P. EMPRESA DEPARTAMENTAL DE ACUEDUCTO, ALCANTARILLADO Y ASEO DEL TOLIMA S.A.</t>
  </si>
  <si>
    <t>ASOCIACION DE MUNICIPIOS AGROPARQUES</t>
  </si>
  <si>
    <t>EMPRESA DE VIVIENDA DEL GUAVIARE</t>
  </si>
  <si>
    <t>INSTITUTO MUNICIPAL DE DEPORTE Y LA RECREACION DE LA UNION - VALLE</t>
  </si>
  <si>
    <t>E.S.E. CENTRO DE SALUD NUESTRA SEÑORA DEL PILAR</t>
  </si>
  <si>
    <t>E.S.E. HOSPITAL SAN ANTONIO DE PADUA - SIMITI</t>
  </si>
  <si>
    <t>FONDO DE DESARROLLO SOCIAL DE EL RETIRO</t>
  </si>
  <si>
    <t>E.S.E. HOSPITAL LOCAL SANTA CATALINA DE ALEJANDRIA</t>
  </si>
  <si>
    <t>CASA DE LA TERCERA EDAD</t>
  </si>
  <si>
    <t>E.S.E. HOSPITAL NUESTRA SEÑORA DEL CARMEN</t>
  </si>
  <si>
    <t>E.S.P. EMPRESA DE SERVICIOS PUBLICOS DOMICILIARIOS DE CISNEROS S.A.</t>
  </si>
  <si>
    <t>E.S.P. EMPRESA DE SERVICIOS PUBLICOS, ACUEDUCTO Y ALCANTARILLADO - ALBAN NARIÑO</t>
  </si>
  <si>
    <t>E.S.E. SAN JUAN DE BETULIA</t>
  </si>
  <si>
    <t>E.S.P. EMPRESAS PÚBLICAS DE SONSON S.A.</t>
  </si>
  <si>
    <t>I.P.S.I. SUPULA WAYUU</t>
  </si>
  <si>
    <t>E.S.P. EMPRESA DE SERVICIOS PUBLICOS DE POTOSI</t>
  </si>
  <si>
    <t>E.S.P. EMPRESA DE SERVICIOS PUBLICOS DE SAN ANTERO</t>
  </si>
  <si>
    <t>INSTITUTO MUNICIPAL DE CULTURA DE YUMBO</t>
  </si>
  <si>
    <t>E.S.P. ACUEDUCTO ALCANTARILLADO Y ASEO DE TENJO S.A</t>
  </si>
  <si>
    <t>INSTITUTO MUNICIPAL DE DEPORTES Y RECREACION - FUNES</t>
  </si>
  <si>
    <t>INSTITUTO MUNICIPAL DE DEPORTE, LA RECREACION Y EL APROVECHAMIENTO DEL TIEMPO LIBRE - YUMBO</t>
  </si>
  <si>
    <t>E.S.P. DE VEGACHI S.A.</t>
  </si>
  <si>
    <t>E.S.P ASEO DE ROLDANILLO S.A.</t>
  </si>
  <si>
    <t>INSTITUTO MUNICIPAL PARA LA RECREACION Y EL DEPORTE DE ROLDANILLO</t>
  </si>
  <si>
    <t>E.S.P. SERVICIOS PÚBLICOS DE SAN PABLO</t>
  </si>
  <si>
    <t>E.S.E. CENTRO DE SALUD TIMOTEO RIVEROS CUBILLOS</t>
  </si>
  <si>
    <t>C.P.G.A. PUERTOS DEL ARIARI</t>
  </si>
  <si>
    <t>JUNTA MUNICIPAL DE DEPORTES - MONIQUIRA</t>
  </si>
  <si>
    <t>E.S.P. ACUEDUCTO Y ALCANTARILLADO DE PADILLA - CAUCA</t>
  </si>
  <si>
    <t>E.S.E. CENTRO DE SALUD LA BUENA ESPERANZA - COLON</t>
  </si>
  <si>
    <t>E.S.E. HOSPITAL SAN VICENTE DE PAUL -FOMEQUE</t>
  </si>
  <si>
    <t>E.S.E. CENTRO DE SALUD SAN BERNARDO</t>
  </si>
  <si>
    <t>E.S.P. ACUEDUCTO REGIONAL COSTERO ARCOS S.A.</t>
  </si>
  <si>
    <t>E.S.P. COOPERATIVA DE SERVICIOS PUBLICOS DE CHIVOLO LTDA.</t>
  </si>
  <si>
    <t>INSTITUTO MUNICIPAL DE CULTURA Y TURISMO DE CAJICA</t>
  </si>
  <si>
    <t>INSTITUTO MUNICIPAL DE TRANSITO Y TRANSPORTE DE SOLEDAD</t>
  </si>
  <si>
    <t>INSTITUTO MUNICIPAL DE DEPORTE Y RECREACION DE CUMARIBO</t>
  </si>
  <si>
    <t>INSTITUTO MUNICIPAL DE DEPORTES DE CAREPA</t>
  </si>
  <si>
    <t>INSTITUTO PARA EL DEPORTE Y LA RECREACION DE OROCUE</t>
  </si>
  <si>
    <t>E.S.E. HOSPITAL LOCAL SANTA ROSA DE LIMA</t>
  </si>
  <si>
    <t>E.S.E. CENTRO DE SALUD SAN JOSE DE ALBAN</t>
  </si>
  <si>
    <t>E.S.E. HOSPITAL SAN RAFAEL</t>
  </si>
  <si>
    <t>U.A.E. DE CATASTRO DISTRITAL</t>
  </si>
  <si>
    <t>INSTITUTO FINANCIERO PARA EL DESARROLLO DEL CAQUETA - EN LIQUIDACION</t>
  </si>
  <si>
    <t>INSTITUTO DE CULTURA Y TURISMO DE ACACIAS</t>
  </si>
  <si>
    <t>E.S.E. I.P.S. CENTRO DE SALUD SANTA BARBARA - SANTANDER</t>
  </si>
  <si>
    <t>E.S.E. CENTRO DE SALUD DE YACUANQUER</t>
  </si>
  <si>
    <t>E.S.P. UNIDAD ADMINISTRATIVA ESPECIAL DE SERVICIOS PUBLICOS - PUERTO LOPEZ - EN LIQUIDACION</t>
  </si>
  <si>
    <t>E.S.P. EMSERCOTA S.A</t>
  </si>
  <si>
    <t>C.P.G.A. DEL SUR DEL CASANARE</t>
  </si>
  <si>
    <t>E.S.E. SAN ISIDRO - TONA</t>
  </si>
  <si>
    <t>E.S.P. EMPRESA MUNICIPAL DE ACUEDUCTO, ALCANTARILLADO Y ASEO DE LA UNION DE SUCRE S.A.</t>
  </si>
  <si>
    <t>INSTITUTO DE LAS ARTES Y LA CULTURA - OROCUE</t>
  </si>
  <si>
    <t>INSTITUTO DE TRANSITO Y TRANSPORTE DE ACACIAS - META</t>
  </si>
  <si>
    <t>E.S.P. EMPRESA DE ACUEDUCTO Y ALCANTARILLADO DE SILVIA</t>
  </si>
  <si>
    <t>E.S.E. SAN CAYETANO - GUAPOTA</t>
  </si>
  <si>
    <t>E.S.P. EMPRESA DE ACUEDUCTO, ALCANTARILLADO Y ASEO DE SAN ALBERTO S.A.</t>
  </si>
  <si>
    <t>C.P.G.A. CORPORACION  VILLA AMAZONICA - EN LIQUIDACION</t>
  </si>
  <si>
    <t>E.S.P. EMPRESA DE SERVICIOS PUBLICOS VARIOS DE PUPIALES</t>
  </si>
  <si>
    <t>E.S.E HOSPITAL REGIONAL DE GARCIA ROVIRA</t>
  </si>
  <si>
    <t>U.A.E. JUNTA  CENTRAL DE CONTADORES</t>
  </si>
  <si>
    <t>SUPERINTENDENCIA DE SUBSIDIO FAMILIAR</t>
  </si>
  <si>
    <t>COMISION REGULADORA DE AGUA POTABLE Y SANEAMIENTO BASICO</t>
  </si>
  <si>
    <t>SUPERINTENDENCIA GENERAL DE PUERTOS</t>
  </si>
  <si>
    <t>CORPORACION PARA EL DESARROLLO SOSTENIBLE DEL ARCHIPIELAGO DE  SAN ANDRES, PROVIDENCIA Y SANTA CATALINA</t>
  </si>
  <si>
    <t>CORPORACION PARA EL DESARROLLO SOSTENIBLE DEL NORTE Y EL ORIENTE AMAZONICO</t>
  </si>
  <si>
    <t>INSTITUTO NACIONAL DE FORMACION TECNICA PROFESIONAL DE SAN JUAN DEL CESAR</t>
  </si>
  <si>
    <t>SUPERINTENDENCIA DE VIGILANCIA Y SEGURIDAD PRIVADA</t>
  </si>
  <si>
    <t>DEFENSORIA DEL PUEBLO</t>
  </si>
  <si>
    <t>I.P.S. CENTRO DE SALUD SAN CAYETANO DEL MUNICIPIO DE CONFINES - SANTANDER</t>
  </si>
  <si>
    <t>I.P.S. CENTRO DE SALUD DE CABRERA</t>
  </si>
  <si>
    <t>I.P.S. CENTRO DE SALUD -HERMANA GERTRUDIS- DE AGUADAS</t>
  </si>
  <si>
    <t>U.A.E. DE SALUD DE VILLAVIEJA</t>
  </si>
  <si>
    <t>E.S.E. CENTRO DE SALUD TOTA</t>
  </si>
  <si>
    <t>E.S.E. CENTRO DE SALUD SIACHOQUE</t>
  </si>
  <si>
    <t>E.S.E. CENTRO DE SALUD MANUEL ARTURO HIGUERA</t>
  </si>
  <si>
    <t>E.S.E. CENTRO DE SALUD SAN PABLO DE BORBUR</t>
  </si>
  <si>
    <t>E.S.E. CENTRO DE SALUD -SAN RAFAEL- DE RONDON</t>
  </si>
  <si>
    <t>E.S.E. CENTRO DE SALUD DE PAYA</t>
  </si>
  <si>
    <t>E.S.E. SALUD PAJARITO</t>
  </si>
  <si>
    <t>E.S.E. CENTRO DE SALUD LA UVITA</t>
  </si>
  <si>
    <t>E.S.E. CENTRO DE SALUD DEL MUNICIPIO DE LABRANZAGRANDE - BOYACA</t>
  </si>
  <si>
    <t>E.S.E. CENTRO DE SALUD FIRAVITOBA</t>
  </si>
  <si>
    <t>E.S.E. CENTRO DE SALUD SANTA LUCIA DE CUCAITA</t>
  </si>
  <si>
    <t>E.S.E. CENTRO DE SALUD CAMPOHERMOSO</t>
  </si>
  <si>
    <t>E.S.E. CENTRO DE SALUD SAN JOSÉ - BOYACÁ</t>
  </si>
  <si>
    <t>E.S.E. CENTRO DE SALUD NUESTRA SEÑORA DE BELEN</t>
  </si>
  <si>
    <t>E.S.P. EMPRESA DE SERVICIOS PUBLICOS DE CAJICA S.A.</t>
  </si>
  <si>
    <t>INSTITUTO MUNICIPAL DEL DEPORTE Y RECREACIÓN -SOLEDAD</t>
  </si>
  <si>
    <t>E.S.E. HOSPITAL COMUNAL LAS MALVINAS - FLORENCIA</t>
  </si>
  <si>
    <t>INSTITUTO MUNICIPAL DE LA CULTURA DE SOLEDAD</t>
  </si>
  <si>
    <t>INSTITUTO MUNICIPAL PARA LA RECREACIÓN Y EL DEPORTE - SAN JUAN DE PASTO</t>
  </si>
  <si>
    <t>INSTITUTO MUNICIPAL PARA LA RECREACIÓN Y EL DEPORTE - COLDEPORTES FUNZA</t>
  </si>
  <si>
    <t>INSTITUTO PARA EL FOMENTO DE LA RECREACIÓN Y EL DEPORTE DE SOGAMOSO</t>
  </si>
  <si>
    <t>EMPRESA COMERCIAL Y DE SERVICIOS INTEGRADOS DE FUNZA- EN LIQUIDACION</t>
  </si>
  <si>
    <t>EMPRESAS MUNICIPALES DE EL  ZULIA</t>
  </si>
  <si>
    <t>INSTITUTO MUNICIPAL PARA EL DEPORTE - SANTANDER DE QUILICHAO</t>
  </si>
  <si>
    <t>EMPRESA DE SERVICIOS PÚBLICOS DOMICILIARIOS DE MELGAR -</t>
  </si>
  <si>
    <t>INSTITUTO MUNICIPAL DE VIVIENDA URBANA Y RURAL  IMVIUR  -LA CALERA</t>
  </si>
  <si>
    <t>EMPRESA DE SERVICIOS PÚBLICOS DOMICILIARIOS DE LEGUIZAMO</t>
  </si>
  <si>
    <t>INSTITUTO MUNICIPAL PARA EL DEORTE Y LA RECREACION DE MADRID</t>
  </si>
  <si>
    <t>INSTITUTO MUNICIPAL PARA LA RECREACIÓN Y EL DEPORTES DE TENJO</t>
  </si>
  <si>
    <t>INSTITUTO PARA EL FOMENTO DEL DEPORTE DE BARRANCABERMAJA -INDERBA-</t>
  </si>
  <si>
    <t>E.S.P. EMPRESA MUNICIPAL DE SERVICIOS PÚBLICOS DE TIMBIO</t>
  </si>
  <si>
    <t>E.S.P. EMPRESAS MUNICIPALES DE TIBASOSA</t>
  </si>
  <si>
    <t>E.S.E. CENTRO DE SALUD RICARDO ACOSTA  - PALOCABILDO</t>
  </si>
  <si>
    <t>E.S.E. HOSPITAL  ANTONIO ROLDAN  - LA PINTADA</t>
  </si>
  <si>
    <t>E.S.P. AGUAS DEL OCCIDENTE CUNDINAMARQUES, ACUEDUCTO, ALCANTARILLADO , ASEO Y SERVICIOS COMPLEMENTARIOS</t>
  </si>
  <si>
    <t>INSTITUTO DISTRITAL DE URBANISMO Y CONTROL</t>
  </si>
  <si>
    <t>INSTITUTO PARA EL DEPORTE Y LA RECREACIÓN DE PAZ DE ARIPORO - INDERPAZ</t>
  </si>
  <si>
    <t>INSTITUTO MUNICIPAL DE VIVIENDA Y REFORMA URBANA DE ZARZAL</t>
  </si>
  <si>
    <t>EMPRESA DE DESARROLLO ECONOMICO SOCIAL Y DE VIVIENDA</t>
  </si>
  <si>
    <t>EMPRESA DE VIVIENDA MUNICIPAL DE ACACIAS</t>
  </si>
  <si>
    <t>FONDO DE VIVIENDA DE INTERÉS SOCIAL - SABANETA</t>
  </si>
  <si>
    <t>E.S.P. EMPRESAS PUBLICAS MUNICIPALES DE CALARCA</t>
  </si>
  <si>
    <t>E.S.P. CORPORACION FRESNENSE DE OBRAS SANITARIAS</t>
  </si>
  <si>
    <t>EMPRESA DE SERVICIOS PÚBLICOS DE VALLEDUPAR  S. A. -</t>
  </si>
  <si>
    <t>EMPRESA DE TRANSPORTE MASIVO DE CALI S.A.</t>
  </si>
  <si>
    <t>EMPRESAS MUNICIPALES DE PIENDAMO</t>
  </si>
  <si>
    <t>E.S.P. EMPRESA DE SERVICIOS DOMICILIARIOS DE HONDA</t>
  </si>
  <si>
    <t>FONDO MUNICIPAL DE TRÁNSITO Y TRANSPORTE DE MAGANGUÉ</t>
  </si>
  <si>
    <t>E.S.P. SERVICIOS PUBLICOS DOMICILIARIOS DE MOCOA</t>
  </si>
  <si>
    <t>EMPRESA DE SERVICIOS PÚBLICOS DE FLANDES E.S.P.</t>
  </si>
  <si>
    <t>COMERCIALIZADORA MERCABASTOS</t>
  </si>
  <si>
    <t>PLAZA DE MERCADO DE MOCOA</t>
  </si>
  <si>
    <t>E.S.P. EMPRESAS DE SERVICIOS PÚBLICOS  DE ROVIRA</t>
  </si>
  <si>
    <t>E.S.P. EMPRESA DE SERVICIOS PUBLICOS - ORITO</t>
  </si>
  <si>
    <t>E.S.P. EMPRESA DE SERVICIOS DE ACUEDUCTO, ALCANTARILLADO Y ASEO -  - LIBANO</t>
  </si>
  <si>
    <t>E.S.P. INSTITUTO DE SERVICIOS VARIOS DE IPIALES -ISERVI-</t>
  </si>
  <si>
    <t>INSTITUTO DE TRANSITO Y TRANSPORTE MUNICIPAL DE CIENAGA</t>
  </si>
  <si>
    <t>EMPRESA DE SERVICIOS PÚBLICOS DE MAGANGUE -</t>
  </si>
  <si>
    <t>E.S.P. DE SANTO DOMINGO</t>
  </si>
  <si>
    <t>E.S.P. EMPRESA DE GASY ENERGIA ELÉCTRICA SIGLO XXI - LA PRIMAVERA</t>
  </si>
  <si>
    <t>EMPRESA MUNICIPAL DE SERVICIOS PÚBLICOS DOMICILIARIOS - SABANALARGA</t>
  </si>
  <si>
    <t>E.S.P. EMPRESA DE ACUEDUCTO, ALCANTARILLADO Y ASEO- PAZ DE ARIPORO</t>
  </si>
  <si>
    <t>E.S.P. EMPRESAS PÚBLICAS DE MONTERREY S.A.</t>
  </si>
  <si>
    <t>INSTITUTO MUNICIPAL DE VIVIENDA DE YUMBO</t>
  </si>
  <si>
    <t>EMPRESAS DE SERVICIOS PÚBLICOS DE TORO</t>
  </si>
  <si>
    <t>EMPRESAS PÚBLICAS MUNICIPALES DE CANDELARIA - ENCANDELARIA EN LIQUIDACION</t>
  </si>
  <si>
    <t>EMPRESA DE SERVICIOS PÚBLICOS DE VENADILLO</t>
  </si>
  <si>
    <t>E.S.P. EMPRESA DE SERVICIOS PÚBLICOS DE SAN ANTONIO -</t>
  </si>
  <si>
    <t>E.S.P. EMPRESA DE SERVICIOS PUBLICOS DE PURIFICACION -</t>
  </si>
  <si>
    <t>E.S.P. SERVIDOLORES</t>
  </si>
  <si>
    <t>E.S.P. EMPRESA DE SERVICIOS PÚBLICOS DE COELLO</t>
  </si>
  <si>
    <t>EMPRESA DE SERVICIOS PÚBLICOS DE LEBRIJA</t>
  </si>
  <si>
    <t>EMPRESA DE SERVICIOS PÚBLICOS DE PUEBLO RICO</t>
  </si>
  <si>
    <t>EMPRESAS PÚBLICAS MUNICIPALES DE MISTRATO</t>
  </si>
  <si>
    <t>EMPRESAS PÚBLICAS MUNICIPALES LA CELIA</t>
  </si>
  <si>
    <t>E.S.P. EMILIO GARTNER EMPRESA DE SERVICIOS PÚBLICOS DE BALBOA</t>
  </si>
  <si>
    <t>EMPRESA DE OBRAS SANITARIAS DE LA PROVINCIA DE OBANDO -</t>
  </si>
  <si>
    <t>E.S.P. SAN AGUSTIN</t>
  </si>
  <si>
    <t>E.S.P. EMPRESA DE SERVICIOS PÚBLICOS ALGECIRAS -</t>
  </si>
  <si>
    <t>E.S.P. EMPRESA DE ACUEDUCTO, ALCANTARILLADO Y ASEO -LA VEGA</t>
  </si>
  <si>
    <t>E.S.P. EMPRESA DE ACUEDUCTO, ALCANTARILLADO Y ASEO DE CHOACHÍ -</t>
  </si>
  <si>
    <t>E.S.P. EMPRESAS  DE SERVICIOS PUBLICOS ACUABIJAO - EN LIQUIDACION</t>
  </si>
  <si>
    <t>EMPRESA DE SERVICIOS PÚBLICOS LA GLORIA</t>
  </si>
  <si>
    <t>E.S.P. EMPRESA DE SERVICIOS PUBLICOS MUNICIPALES DE EL COPEY</t>
  </si>
  <si>
    <t>E.S.P. EMPRESA DE SERVICIOS PÚBLICOS MUNICIPALES</t>
  </si>
  <si>
    <t>E.S.P.  SERVICIOS PÚBLICOS DE ROSAS</t>
  </si>
  <si>
    <t>E.S.P. EMPRESA DE ACUEDUCTO, ALCANTARILLADO Y ASEO DEL BORDO PATIA</t>
  </si>
  <si>
    <t>EMPRESAS MUNICIPALES DE MIRANDA</t>
  </si>
  <si>
    <t>EMPRESA MUNICIPAL DE SERVICIOS PÚBLICOS - EL PAUJIL (CAQUETA)</t>
  </si>
  <si>
    <t>EMPRESA MUNICIPAL DE SERVICIOS DE ASEO -- RIOSUCIO</t>
  </si>
  <si>
    <t>E.S.P. AGUAS DE LA MERCED</t>
  </si>
  <si>
    <t>CENTRO DE DIAGNOSTICO AUTOMOTOR DE CALDAS LTDA.</t>
  </si>
  <si>
    <t>EMPRESA DE ACUEDUCTO - SUAN</t>
  </si>
  <si>
    <t>E.S.P. EMPRESAS PUBLICAS MUNICIPALES - SOPETRAN</t>
  </si>
  <si>
    <t>E.S.P. EMPRESA DE SERVICIOS PÚBLICOS DE ASEO- SAN JOSE DE MARINILLA</t>
  </si>
  <si>
    <t>E.S.P. EMPRESA DE SERVICIOS PÚBLICOS - LA UNIÓN</t>
  </si>
  <si>
    <t>E.S.P. EMPRESAS PUBLICAS DE JARDÍN S.A.</t>
  </si>
  <si>
    <t>EMPRESA AUTONOMA DEL MUNICIPIO DE GUATAPE -</t>
  </si>
  <si>
    <t>E.S.P. EMPRESAS DE SERVICIOS PÚBLICOS - GRANADA</t>
  </si>
  <si>
    <t>E.S.P. EMPRESA DE SERVICIOS PÚBLICOS - FRONTINO</t>
  </si>
  <si>
    <t>EMPRESAS PÚBLICAS - EL BAGRE</t>
  </si>
  <si>
    <t>E.S.P. EMPRESA DE SERVICIOS PÚBLICOS DE EBEJICO</t>
  </si>
  <si>
    <t>E.S.P.  EMPRESA DE SERVICIOS PÚBLICOS - COCORNÁ</t>
  </si>
  <si>
    <t>E.S.P. NUESTRO ASEO</t>
  </si>
  <si>
    <t>INSTITUTO MUNICIPAL DE DEPORTES Y RECREACION DE VALLEDUPAR - INDUPAL</t>
  </si>
  <si>
    <t>FONDO ROTATORIO DE VALORIZACION MUNICIPAL - IPIALES</t>
  </si>
  <si>
    <t>FONDO DE VIVIENDA DE INTERES SOCIAL Y REFORMA URBANA</t>
  </si>
  <si>
    <t>FONDO DE VIVIENDA DE INTERES SOCIAL Y REFORMA URBANA DEL MUNICIPIO DE SOGAMOSO -FONVISOG-</t>
  </si>
  <si>
    <t>FONDO MUNICIPAL DE VIVIENDA DE INTERES SOCIAL Y REFORMA URBANA DE SINCELEJO -FOVIS-</t>
  </si>
  <si>
    <t>FONDO ROTATORIO DE VALORIZACIÓN DE SINCELEJO - FONVAS -</t>
  </si>
  <si>
    <t>INSTITUTO DE LA JUVENTUD EL DEPORTE Y LA RECREACION DE BUCARAMANGA - INDERBU</t>
  </si>
  <si>
    <t>FONDO DE VIVIENDAD DE INTERES SOCIAL  - FOVIS - EL BAGRE</t>
  </si>
  <si>
    <t>INSPECCION DE TRANSITO Y TRANSPORTE DE BARRANCABERMEJA</t>
  </si>
  <si>
    <t>FONDO MUNICIPAL DE VIVIENDA DE ARMENIA</t>
  </si>
  <si>
    <t>E.S.E  IMSALUD - CUCUTA</t>
  </si>
  <si>
    <t>INSTITUTO MUNICIPAL PARA LA RECREACIÓN Y EL DEPORTE - I.M.R.D. CÚCUTA</t>
  </si>
  <si>
    <t>INSTITUTO DE CULTURA Y TURISMO DE DUITAMA -CULTURAMA-</t>
  </si>
  <si>
    <t>FONDO DE VIGILANCIA Y SEGURIDAD DE BOGOTÁ D.C.</t>
  </si>
  <si>
    <t>MUNICIPIOS ASOCIADOS DEL VALLE DE ABURRA -MASA-</t>
  </si>
  <si>
    <t>FONDO DE VIVIENDA DE INTERES SOCIAL Y REFORMA URBANA DISTRITAL - CORVIVIENDA</t>
  </si>
  <si>
    <t>ASOCIACIÓN DE MUNICIPIOS DEL PIE DE MONTE ORIENTAL</t>
  </si>
  <si>
    <t>ASOCIACIÓN DE MUNICIPIOS  SABANA OCCIDENTE</t>
  </si>
  <si>
    <t>INSTITUTO DISTRITAL DE DEPORTES Y RECREACION DE CARTAGENA</t>
  </si>
  <si>
    <t>JUNTA DE DEPORTES COPACABANA</t>
  </si>
  <si>
    <t>INSTITUTO MUNICIPAL DEL DEPORTE Y LA RECREACIÓN DE PALMIRA</t>
  </si>
  <si>
    <t>MUNICIPIOS ASOCIADOS DEL ALTIPLANO Y ORIENTE ANTIOQUEÑO -MASORA-</t>
  </si>
  <si>
    <t>C.P.G.A. COMUNERO</t>
  </si>
  <si>
    <t>MUNICIPIOS ASOCIADOS DE LA SUBREGIÓN DE EMBALSES DE LOS RIOS NEGRO Y NARE -MASER-</t>
  </si>
  <si>
    <t>INSTITUTO DE RECREACION, DEPORTE, CULTURA Y TURISMO - SAN ANTONIO DEL TEQUENDAMA</t>
  </si>
  <si>
    <t>AREA METROPOLITANA CENTRO OCCIDENTE</t>
  </si>
  <si>
    <t>ASOCIACION DE MUNICIPIOS DE LA PROVINCIA DE OCAÑA, SUR DEL CESAR Y DE BOLIVAR - CENTRO DE GESTION AGROEMPRESARIAL Y DESARROLLO RUR</t>
  </si>
  <si>
    <t>INSTITUTO MUNICIPAL DE DEPORTE Y RECREACION - IMDER PUERTO LOPEZ - EN LIQUIDACION</t>
  </si>
  <si>
    <t>INSTITUTO PARA LA EDUCACIÓN FÍSICA LA RECREACIÓN Y EL DEPORTE - PAIPA</t>
  </si>
  <si>
    <t>E.S.E. CENTRO DE SALUD SAN PEDRO DE IGUAQUE DEL MUNICIPIO DE CHIQUIZA</t>
  </si>
  <si>
    <t>DISTRISEGURIDAD</t>
  </si>
  <si>
    <t>CASA DE LA CULTURA DE SAN JUAN NEPOMUCENO</t>
  </si>
  <si>
    <t>INSTITUTO PARA EL DEPORTE Y LA RECREACIÓN - TAURAMENA</t>
  </si>
  <si>
    <t>CENTRO REGIONAL DE EDUCACION DE PAZ DE ARIPORO - EN LIQUIDACION</t>
  </si>
  <si>
    <t>INSTITUTO MUNICIPAL DE CULTURA Y TURISMO DE PRADERA</t>
  </si>
  <si>
    <t>EMPRESA PUBLICA DE FLORIDA E.I.C.E. E.S.P</t>
  </si>
  <si>
    <t>EMPRESA VIAL Y DE TRANSPORTE DE MISTRATO</t>
  </si>
  <si>
    <t>JUNTA MUNICIPAL DE DEPORTES Y RECREACION DE RIVERA - HUILA</t>
  </si>
  <si>
    <t>EMPRESA MUNICIPAL DE VIVIENDA DE PITALITO</t>
  </si>
  <si>
    <t>ASOCIACIÓN DE MUNICIPIOS DE UBATE - EN LIQUIDACION</t>
  </si>
  <si>
    <t>FONDO ROTATORIO DE VALORIZACIÓN MUNICIPAL - AGUACHICA</t>
  </si>
  <si>
    <t>E.S.E. CENTRO DE SALUD SANTA SOFIA</t>
  </si>
  <si>
    <t>INSTITUTO DE VIVIENDA DE INTERES SOCIAL Y REFORMA URBANA - PAIPA</t>
  </si>
  <si>
    <t>INSTITUTO DE DEPORTE Y RECREACIÓN - SAN JUAN NEPOMUCENO</t>
  </si>
  <si>
    <t>AREA METROPOLITANA DE BARRANQUILLA</t>
  </si>
  <si>
    <t>INSTITUTO DE CULTURA DE MALAMBO</t>
  </si>
  <si>
    <t>EMPRESA DE ALUMBRADO PÚBLICO - SABANETA</t>
  </si>
  <si>
    <t>INSTITUTO PARA EL DEPORTE Y LA RECREACION - YOPAL</t>
  </si>
  <si>
    <t>INSTITUTO MUNICIPAL DEL DEPORTE Y LA RECREACIÓN  - ZARZALEÑO</t>
  </si>
  <si>
    <t>INSTITUTO MUNICIPAL DE DEPORTE Y RECREACIÓN IMDER- YOTOCO</t>
  </si>
  <si>
    <t>INSTITUTO MUNICIPAL DE DEPORTE Y RECREACIÓN - RESTREPO VALLE</t>
  </si>
  <si>
    <t>INSTITUTO MUNICIPAL DE DEPORTE Y RECREACIÓN - CANDELARIA</t>
  </si>
  <si>
    <t>INSTITUTO PURIFICENSE PARA LA RECREACION Y EL DEPORTE</t>
  </si>
  <si>
    <t>INSTITUTO LIBANENSE PARA EL DEPORTE Y LA RECREACIÓN - ILIDER</t>
  </si>
  <si>
    <t>I.P.S. CENTRO DE SALUD DE PUERTO PARRA</t>
  </si>
  <si>
    <t>DIRECCION DE TRANSITO Y TRANSPORTE - FLORIDABLANCA</t>
  </si>
  <si>
    <t>I.P.S. CENTRO DE SALUD JESUS DE NAZARETH - ENCISO</t>
  </si>
  <si>
    <t>I.P.S. CENTRO DE SALUD - CARMEN DE CHUCURI</t>
  </si>
  <si>
    <t>E.S.P. DOMICILIARIOS DE CIMITARRA - EN LIQUIDACION</t>
  </si>
  <si>
    <t>E.S.E HOSPITAL SAN VICENTE DE PAUL - SALENTO</t>
  </si>
  <si>
    <t>INSTITUTO MUNICIPAL DE DEPORTE DE BUCARASICA</t>
  </si>
  <si>
    <t>E.S.E. CENTRO DE SALUD DE PROVIDENCIA - NARIÑO</t>
  </si>
  <si>
    <t>E.S.E. CENTRO HOSPITAL GUAITARILLA</t>
  </si>
  <si>
    <t>DIRECCION MUNICIPAL DE SEGURIDAD SOCIAL</t>
  </si>
  <si>
    <t>ASOCIACION DE MUNICIPIOS DEL SUR DE LA GUAJIRA</t>
  </si>
  <si>
    <t>U.A.E. CENTRO DE SALUD DE SAN ROQUE - TURUEL</t>
  </si>
  <si>
    <t>INSTITUTO MUNICIPAL PARA EL DEPORTE, LA RECREACIÓN, LA EDUCACION FISICA Y LA EDUCACION FISICA EXTRAESCOLAR - VILLAPINZON</t>
  </si>
  <si>
    <t>INSTITUTO MUNICIPAL DE RECREACIÓN YDEPORTES - TOCANCIPA</t>
  </si>
  <si>
    <t>INSTITUTO MUNICIPAL PARA LA RECREACION Y EL DEPORTE DE TIBACUY</t>
  </si>
  <si>
    <t>E.S.E. EMPRESA DE SALUD DE SOACHA</t>
  </si>
  <si>
    <t>INSTITUTO MUNICIPAL DEL DEPORTE Y LA RECREACIÓN - IMDRES SILVANIA</t>
  </si>
  <si>
    <t>INSTITUTO MUNICIPAL DE DEPORTE Y RECREACION - INDERPASCA</t>
  </si>
  <si>
    <t>INSTITUTO MUNICIPAL DE DEPORTES Y RECREACION  IMDERO  - EL ROSAL</t>
  </si>
  <si>
    <t>E.S.E. CENTRO DE SALUD - CUCUNUBA</t>
  </si>
  <si>
    <t>INSTITUTO MUNICIPAL PARA LA RECREACIÓN Y EL DEPORTE DE COTA</t>
  </si>
  <si>
    <t>INSTITUTO MUNICIPAL DEL DEPORTE Y LA RECREACIÓN - CHOCONTÁ</t>
  </si>
  <si>
    <t>INSTITUTO MUNICIPAL DE TRANSITO Y TRANSPORTE</t>
  </si>
  <si>
    <t>INSTITUTO MUNICIPAL PARA EL DEPORTE Y LA RECREACIÓN  INDER - PIENDAMÓ</t>
  </si>
  <si>
    <t>U.A.E. CENTRO DE SALUD - ZETAQUIRA</t>
  </si>
  <si>
    <t>E.S.E. CENTRO DE SALUD DE VIRACACHÁ</t>
  </si>
  <si>
    <t>E.S.E. CENTRO DE SALUD SIMON BOLIVAR - TUTAZÁ</t>
  </si>
  <si>
    <t>U.A.E. CENTRO DE SALUD DE TOGUI</t>
  </si>
  <si>
    <t>FONDO DE VIVIENDA OBRERA -TIBASOSA</t>
  </si>
  <si>
    <t>E.S.E. CENTRO DE SALUD MANUEL ALBERTO SANDOVAL - SOTAQUIRÁ</t>
  </si>
  <si>
    <t>E.S.E. CENTRO DE SALUD SAN SEBASTIÁN</t>
  </si>
  <si>
    <t>INSTITUTO MUNICIPAL DE DEPORTES Y RECREACIÓN - PUERTO BOYACÁ</t>
  </si>
  <si>
    <t>E.S.E. SALUD PAZ DE RIO</t>
  </si>
  <si>
    <t>INSTITUTO DE TURISMO Y RECREACIÓN  DE PAIPA</t>
  </si>
  <si>
    <t>E.S.E. CENTRO DE SALUD MUESTRA SEÑORA DE LA NATIVIDAD  JERICÓ - BOYACA</t>
  </si>
  <si>
    <t>U.A.E. CENTRO DE SALUD -LUIS PATIÑO CAMARGO-</t>
  </si>
  <si>
    <t>E.S.E. CENTRO DE SALUD CHITARAQUE</t>
  </si>
  <si>
    <t>E.S.E. CENTRO DE SALUD DE BRICEÑO</t>
  </si>
  <si>
    <t>E.S.E. HOSPITAL LOCAL TURBANA - TURBANA</t>
  </si>
  <si>
    <t>E.S.E. HOSPITAL LOCAL SAN MARTIN DE LOBA</t>
  </si>
  <si>
    <t>E.S.E. HOSPITAL LOCAL LA CANDELARIA - RIOVIEJO</t>
  </si>
  <si>
    <t>I.P.S. CENTRO DE SALUD PIOJÓ</t>
  </si>
  <si>
    <t>E.S.E. CENTRO DE SALUD PALMAR DE VARELA</t>
  </si>
  <si>
    <t>BARRANQUILLA MEDIO AMBIENTE</t>
  </si>
  <si>
    <t>INSTITUTO MUNICIPAL DE DEPORTES IMDEPORTES - TURBO</t>
  </si>
  <si>
    <t>INSTITUTO PARA EL DEPORTE Y LA RECREACIÓN INDESA - SABANETA</t>
  </si>
  <si>
    <t>E.S.P. EMPRESA DE ENERGIA ELECTRICA DE SERVICIOS PUBLICOS - MURINDO</t>
  </si>
  <si>
    <t>INSTITUTO MUNICIPAL DEL DEPORTE Y RECREACIÓN DE LA ESTRELLA - INDERE</t>
  </si>
  <si>
    <t>INSTITUTO DEL DEPORTE, LA RECREACIÓN Y APROVECHAMIENTO DEL TIEMPO LIBRE - INDER GUARNE</t>
  </si>
  <si>
    <t>INSTITUTO MUNICIPAL DE DEPORTE Y RECREACIÓN IMDER - CHIGORODÓ</t>
  </si>
  <si>
    <t>E.S.E. HOSPITAL  SAN PABLO  -TARSO</t>
  </si>
  <si>
    <t>E.S.E. HOSPITAL SAN ROQUE - LA UNIÓN</t>
  </si>
  <si>
    <t>INSTITUTO FINANCIERO DEL VALLE -INFIVALLE-</t>
  </si>
  <si>
    <t>INSTITUTO FINANCIERO PARA EL DESARROLLO DE RISARALDA -INFIDER-</t>
  </si>
  <si>
    <t>INSTITUTO FINANCIERO DEL NORTE DE SANTANDER -IFINORTE-</t>
  </si>
  <si>
    <t>FUNDACIÓN CASA DEL MENOR  MARCO FIDEL SUAREZ</t>
  </si>
  <si>
    <t>INSTITUTO DE FOMENTO Y DESARROLLO ECONÓMICO DEL GUAVIARE - IFEG</t>
  </si>
  <si>
    <t>CORPORACIÓN DE FERIAS Y EXPOSICIONES DE CÚCUTA - EN LIQUIDACION</t>
  </si>
  <si>
    <t>CORPORACION VALLECAUCANA DE LAS CUENCAS HIDROGRAFICAS Y EL MEDIO AMBIENTE -  -</t>
  </si>
  <si>
    <t>CANAL REGIONAL DE TELEVISION DEL CARIBE LTDA</t>
  </si>
  <si>
    <t>LOTERIA DEL RISARALDA</t>
  </si>
  <si>
    <t>INSTITUTO DEPARTAMENTAL DEL DEPORTE Y RECREACIÓN - INDEPORTES AMAZONAS</t>
  </si>
  <si>
    <t>INSTITUTO PARA LA RECREACIÓN, EL DEPORTE, LA EDUCACIÓN EXTRAESCOLAR Y EL APROVECHAMIENTO DEL TIEMPO LIBRE EN EL DEPARTAMENTO DE CA</t>
  </si>
  <si>
    <t>INSTITUTO DEPARTAMENTAL DE DEPORTE Y RECREACION DEL QUINDIO IDERQUI</t>
  </si>
  <si>
    <t>E.S.E. HOSPITAL SAN RAFAEL -LETICIA</t>
  </si>
  <si>
    <t>E.S.E. HOSPITAL  CARLOS TORRENTE LLANOS  - SANTA ISABEL</t>
  </si>
  <si>
    <t>E.S.E. HOSPITAL  CLARITA SANTOS  -SANDONA</t>
  </si>
  <si>
    <t>INSTITUTO DEPARTAMENTAL DE RECREACION Y DEPORTES - INDERSANTANDER</t>
  </si>
  <si>
    <t>INSTITUTO DEPARTAMENTAL DE DEPORTES Y RECREACIÓN DE BOLIVAR - INDERBOL</t>
  </si>
  <si>
    <t>INSTITUTO DEPARTAMENTAL DE SALUD DE NORTE DE SANTANDER</t>
  </si>
  <si>
    <t>E.S.E. HOSPITAL DE ORITO - ORITO</t>
  </si>
  <si>
    <t>E.S.E. HOSPITAL  SAN ROQUE   - COYAIMA</t>
  </si>
  <si>
    <t>INSTITUTO DEPARTAMENTAL DE CULTURA, DEPORTE Y TURISMO DEL CAQUETA</t>
  </si>
  <si>
    <t>U.A.E. DE SALUD DE ARAUCA</t>
  </si>
  <si>
    <t>E.S.E. HOSPITAL LOCAL NIVEL I NUESTRA SEÑORA DEL SOCORRO -SINCE</t>
  </si>
  <si>
    <t>INSTITUTO DEPARTAMENTAL DEL DEPORTE Y LA RECREACIÓN - INDERHUILA</t>
  </si>
  <si>
    <t>ASOCIACIÓN DE ENTIDADES PÚBLICAS CASA DE LA CULTURA - MARSELLA</t>
  </si>
  <si>
    <t>COMERCIALIZADORA E INTRODUCTORA DE LICORES DE RISARALDA</t>
  </si>
  <si>
    <t>CENTRO CULTURAL BACATÁ DE FUNZA</t>
  </si>
  <si>
    <t>INSTITUTO DE DESARROLLO URBANO Y RURAL DE YOPAL - IDURY</t>
  </si>
  <si>
    <t>E.S.E. CENTRO DE SALUD DEL MUNICIPIO DE SUTAMARCHÁN</t>
  </si>
  <si>
    <t>INSTITUTO MUNICIPAL PARA LA CULTURA Y EL TURISMO -MONIQUIRÁ</t>
  </si>
  <si>
    <t>E.S.E. CENTRO DE SALUD DE SAN JOSÉ DE PARE</t>
  </si>
  <si>
    <t>U.A.E. CENTRO DE SALUD -BETEITIVA</t>
  </si>
  <si>
    <t>FONDO DE VIVIENDA DE INTERES SOCIAL Y REFORMA URBANA - SONSON ANTIOQUIA</t>
  </si>
  <si>
    <t>INSTITUTO MUNICIPAL DE DEPORTE Y RECREACION IMDER - EL RETIRO</t>
  </si>
  <si>
    <t>E.S.E. PRESTADORA DE SERVICIOS DE SALUD GUSTAVO ROMERO HERNANDEZ</t>
  </si>
  <si>
    <t>U.A.E. CENTRO DE SALUD SANTA RITA DE CASIA</t>
  </si>
  <si>
    <t>CENTRO DE SALUD SANTO DOMINGO SAVIO</t>
  </si>
  <si>
    <t>E.S.E. CENTRO DE SALUD DE SACHICA</t>
  </si>
  <si>
    <t>E.S.E. INÉS OCHOA PÉREZ - TIBASOSA</t>
  </si>
  <si>
    <t>INSTITUTO PARA EL DEPORTE, LA EDUCACIÓN FÍSICA Y LA RECREACIÓN DE EL PEÑOL INDERPE</t>
  </si>
  <si>
    <t>INSTITUTO DEPARTAMENTAL DE JUVENTUD Y DEPORTE DE BOYACÁ</t>
  </si>
  <si>
    <t>ASOCIACIÓN DE MUNICIPIOS DEL ALTO ARIARI</t>
  </si>
  <si>
    <t>E.S.P. EMPRESA MUNICIPAL DE NATAGAIMA</t>
  </si>
  <si>
    <t>INSTITUTO DEL DEPORTE, LA RECREACIÓN Y EL APROVECHAMIENTO DEL TIEMPO LIBRE - JUNDEPORTES SANTO DOMINGO</t>
  </si>
  <si>
    <t>E.S.P. EMPRESA DE SERVICIOS PÚBLICOS DOMICILIARIOS DE AGUAZUL -</t>
  </si>
  <si>
    <t>E.S.E. CENTRO DE SALUD SAN ANTONIO  - SOCOTÁ</t>
  </si>
  <si>
    <t>JUNTA MUNICIPAL DE DEPORTES DEL MUNICIPIO DE SESQUILE - SESQUILÉ</t>
  </si>
  <si>
    <t>E.S.P. DE AGUA POTABLE, ALCANTARILLADO Y ASEO -</t>
  </si>
  <si>
    <t>INSTITUTO DEPARTAMENTAL DEL DEPORTE Y LA RECREACIÓN DE ARAUCA - INDADER</t>
  </si>
  <si>
    <t>CAJA DE COMPENSACIÓN FAMILIAR CAMPESINA</t>
  </si>
  <si>
    <t>AUDITORIA GENERAL DE LA REPUBLICA</t>
  </si>
  <si>
    <t>FONDO NACIONAL DE ESTUPEFACIENTES</t>
  </si>
  <si>
    <t>COMISION DE REGULACION DE ENERGIA Y GAS</t>
  </si>
  <si>
    <t>INSTITUTO NACIONAL PARA SORDOS</t>
  </si>
  <si>
    <t>SOCIEDAD DE TELEVISIÓN DE LAS ISLAS</t>
  </si>
  <si>
    <t>INSTITUTO NACIONAL DE CONCESIONES</t>
  </si>
  <si>
    <t>SUPERINTENDENCIA DE INDUSTRIA Y COMERCIO</t>
  </si>
  <si>
    <t>MINISTERIO DE HACIENDA Y CREDITO PUBLICO</t>
  </si>
  <si>
    <t>Aportes a Escuelas Industriales, Institutos técnicos y ESAP</t>
  </si>
  <si>
    <t>BANCO AGRARIO DE COLOMBIA</t>
  </si>
  <si>
    <t>Embargos Judiciales</t>
  </si>
  <si>
    <t>Aportes al ICBF, SENA y Cajas de Compensación</t>
  </si>
  <si>
    <t>SERVICIOS POSTALES NACIONALES S.A.</t>
  </si>
  <si>
    <t>Proyectos de Inversión</t>
  </si>
  <si>
    <t>SERVICIO AEREO A TERRITORIOS NACIONALES</t>
  </si>
  <si>
    <t>INSTITUTO GEOGRAFICO AGUSTIN CODAZZI</t>
  </si>
  <si>
    <t>ADQUISICION DE BIENES Y SERVICIOS DEL EXTERIOR</t>
  </si>
  <si>
    <t>19.05.02</t>
  </si>
  <si>
    <t>1.9.0.5</t>
  </si>
  <si>
    <t>INSTITUTO DE EDUCACION TECNICA PROFESIONAL DE ROLDANILLO</t>
  </si>
  <si>
    <t>DEPARTAMENTO ADMINISTRATIVO DE CIENCIA, TECNOLOGIA E INNOVACIÓN</t>
  </si>
  <si>
    <t>Depósitos judiciales</t>
  </si>
  <si>
    <t>CAJA NACIONAL DE PREVISION SOCIAL - EN LIQUIDACION</t>
  </si>
  <si>
    <t>E.S.E. HOSPITAL DEPARTAMENTAL DE SABANALARGA</t>
  </si>
  <si>
    <t>FONDO FINANCIERO DE PROYECTOS DE DESARROLLO</t>
  </si>
  <si>
    <t>Anticipo para adquisición de bienes y servicios</t>
  </si>
  <si>
    <t>CORPORACION DE LOS CENTROS DE CONVENCIONES Y EXPOSICIONES DE COLOMBIA</t>
  </si>
  <si>
    <t>Titulos de tesoreria -TES</t>
  </si>
  <si>
    <t>NO CORRIENTE</t>
  </si>
  <si>
    <t xml:space="preserve">CORRIENTE </t>
  </si>
  <si>
    <t>BENEFICIARIO</t>
  </si>
  <si>
    <t>CONCEPTO</t>
  </si>
  <si>
    <t>CUENTA</t>
  </si>
  <si>
    <t>Cifras en miles de pesos</t>
  </si>
  <si>
    <t>PERÍODO DE MOVIMIENTO: 01 de abril a 30 de junio del 2010</t>
  </si>
  <si>
    <t>FECHA DE CORTE: 2010/06/30</t>
  </si>
  <si>
    <t>CODIGO: 011300000</t>
  </si>
  <si>
    <t xml:space="preserve">ENTIDAD: MINISTERIO DE EDUCACION </t>
  </si>
  <si>
    <t>MUNICIPIO BOGOTA</t>
  </si>
  <si>
    <t>Modelo: CGN -  2005 -  002</t>
  </si>
  <si>
    <t>DEPARTAMENTO: CUNDINAMARCA</t>
  </si>
</sst>
</file>

<file path=xl/styles.xml><?xml version="1.0" encoding="utf-8"?>
<styleSheet xmlns="http://schemas.openxmlformats.org/spreadsheetml/2006/main">
  <numFmts count="10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yyyy\-mm\-dd;@"/>
    <numFmt numFmtId="165" formatCode="_(* #,##0_);_(* \(#,##0\);_(* &quot;-&quot;??_);_(@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Calibri"/>
      <family val="2"/>
    </font>
    <font>
      <b/>
      <i/>
      <sz val="8"/>
      <name val="Arial"/>
      <family val="2"/>
    </font>
    <font>
      <b/>
      <sz val="9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6"/>
      <color indexed="9"/>
      <name val="Calibri"/>
      <family val="0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thin"/>
      <right style="medium"/>
      <top style="medium"/>
      <bottom/>
    </border>
    <border>
      <left style="thin"/>
      <right style="thin"/>
      <top style="medium"/>
      <bottom/>
    </border>
    <border>
      <left style="medium"/>
      <right style="thin"/>
      <top style="medium"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89">
    <xf numFmtId="0" fontId="0" fillId="0" borderId="0" xfId="0" applyFont="1" applyAlignment="1">
      <alignment/>
    </xf>
    <xf numFmtId="164" fontId="3" fillId="0" borderId="0" xfId="48" applyNumberFormat="1" applyFont="1" applyFill="1" applyAlignment="1">
      <alignment horizontal="left" vertical="center"/>
    </xf>
    <xf numFmtId="0" fontId="0" fillId="0" borderId="0" xfId="0" applyFont="1" applyAlignment="1">
      <alignment/>
    </xf>
    <xf numFmtId="1" fontId="3" fillId="0" borderId="0" xfId="48" applyNumberFormat="1" applyFont="1" applyFill="1" applyAlignment="1" quotePrefix="1">
      <alignment horizontal="left" vertical="center"/>
    </xf>
    <xf numFmtId="165" fontId="4" fillId="0" borderId="0" xfId="48" applyNumberFormat="1" applyFont="1" applyFill="1" applyAlignment="1">
      <alignment vertical="center"/>
    </xf>
    <xf numFmtId="49" fontId="0" fillId="0" borderId="0" xfId="0" applyNumberFormat="1" applyFont="1" applyAlignment="1">
      <alignment/>
    </xf>
    <xf numFmtId="0" fontId="5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vertical="center"/>
    </xf>
    <xf numFmtId="165" fontId="46" fillId="0" borderId="10" xfId="0" applyNumberFormat="1" applyFont="1" applyBorder="1" applyAlignment="1">
      <alignment/>
    </xf>
    <xf numFmtId="0" fontId="45" fillId="0" borderId="0" xfId="0" applyFont="1" applyAlignment="1">
      <alignment/>
    </xf>
    <xf numFmtId="0" fontId="7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vertical="center"/>
    </xf>
    <xf numFmtId="165" fontId="47" fillId="0" borderId="10" xfId="0" applyNumberFormat="1" applyFont="1" applyBorder="1" applyAlignment="1">
      <alignment/>
    </xf>
    <xf numFmtId="1" fontId="46" fillId="0" borderId="10" xfId="0" applyNumberFormat="1" applyFont="1" applyFill="1" applyBorder="1" applyAlignment="1">
      <alignment/>
    </xf>
    <xf numFmtId="1" fontId="47" fillId="0" borderId="10" xfId="0" applyNumberFormat="1" applyFont="1" applyFill="1" applyBorder="1" applyAlignment="1">
      <alignment/>
    </xf>
    <xf numFmtId="0" fontId="47" fillId="0" borderId="10" xfId="0" applyFont="1" applyFill="1" applyBorder="1" applyAlignment="1">
      <alignment/>
    </xf>
    <xf numFmtId="0" fontId="46" fillId="0" borderId="10" xfId="0" applyFont="1" applyFill="1" applyBorder="1" applyAlignment="1">
      <alignment/>
    </xf>
    <xf numFmtId="0" fontId="8" fillId="0" borderId="0" xfId="53" applyFont="1" applyFill="1" applyBorder="1" applyAlignment="1">
      <alignment horizontal="left" vertical="center"/>
      <protection/>
    </xf>
    <xf numFmtId="0" fontId="8" fillId="0" borderId="11" xfId="53" applyFont="1" applyFill="1" applyBorder="1" applyAlignment="1">
      <alignment horizontal="left" vertical="center" wrapText="1"/>
      <protection/>
    </xf>
    <xf numFmtId="0" fontId="8" fillId="0" borderId="0" xfId="53" applyFont="1" applyFill="1" applyBorder="1" applyAlignment="1">
      <alignment vertical="center"/>
      <protection/>
    </xf>
    <xf numFmtId="0" fontId="8" fillId="0" borderId="11" xfId="53" applyFont="1" applyFill="1" applyBorder="1" applyAlignment="1">
      <alignment vertical="center"/>
      <protection/>
    </xf>
    <xf numFmtId="0" fontId="8" fillId="0" borderId="0" xfId="53" applyFont="1">
      <alignment/>
      <protection/>
    </xf>
    <xf numFmtId="0" fontId="10" fillId="0" borderId="0" xfId="0" applyFont="1" applyFill="1" applyAlignment="1">
      <alignment/>
    </xf>
    <xf numFmtId="0" fontId="10" fillId="0" borderId="0" xfId="0" applyFont="1" applyAlignment="1">
      <alignment/>
    </xf>
    <xf numFmtId="0" fontId="8" fillId="0" borderId="0" xfId="53" applyFont="1" applyFill="1">
      <alignment/>
      <protection/>
    </xf>
    <xf numFmtId="0" fontId="11" fillId="0" borderId="0" xfId="54" applyFont="1">
      <alignment/>
      <protection/>
    </xf>
    <xf numFmtId="3" fontId="11" fillId="0" borderId="0" xfId="54" applyNumberFormat="1" applyFont="1" applyAlignment="1">
      <alignment horizontal="right"/>
      <protection/>
    </xf>
    <xf numFmtId="0" fontId="11" fillId="0" borderId="0" xfId="54" applyFont="1" applyAlignment="1">
      <alignment wrapText="1"/>
      <protection/>
    </xf>
    <xf numFmtId="0" fontId="11" fillId="0" borderId="0" xfId="54" applyFont="1" applyAlignment="1">
      <alignment horizontal="left"/>
      <protection/>
    </xf>
    <xf numFmtId="0" fontId="11" fillId="0" borderId="0" xfId="54" applyFont="1" applyFill="1">
      <alignment/>
      <protection/>
    </xf>
    <xf numFmtId="3" fontId="11" fillId="0" borderId="0" xfId="54" applyNumberFormat="1" applyFont="1" applyFill="1" applyAlignment="1">
      <alignment horizontal="right"/>
      <protection/>
    </xf>
    <xf numFmtId="0" fontId="11" fillId="0" borderId="0" xfId="54" applyFont="1" applyFill="1" applyAlignment="1">
      <alignment horizontal="left"/>
      <protection/>
    </xf>
    <xf numFmtId="0" fontId="11" fillId="0" borderId="0" xfId="54" applyFont="1" applyFill="1" applyAlignment="1">
      <alignment horizontal="center"/>
      <protection/>
    </xf>
    <xf numFmtId="0" fontId="11" fillId="0" borderId="0" xfId="54" applyFont="1" applyFill="1" applyAlignment="1">
      <alignment horizontal="left" wrapText="1"/>
      <protection/>
    </xf>
    <xf numFmtId="0" fontId="11" fillId="0" borderId="0" xfId="54" applyFont="1" applyFill="1" applyAlignment="1">
      <alignment vertical="center"/>
      <protection/>
    </xf>
    <xf numFmtId="3" fontId="11" fillId="0" borderId="0" xfId="54" applyNumberFormat="1" applyFont="1" applyFill="1" applyAlignment="1">
      <alignment horizontal="right" vertical="center"/>
      <protection/>
    </xf>
    <xf numFmtId="0" fontId="12" fillId="0" borderId="0" xfId="54" applyFont="1" applyFill="1" applyAlignment="1">
      <alignment vertical="center"/>
      <protection/>
    </xf>
    <xf numFmtId="0" fontId="12" fillId="0" borderId="0" xfId="54" applyFont="1" applyFill="1" applyAlignment="1">
      <alignment vertical="center" wrapText="1"/>
      <protection/>
    </xf>
    <xf numFmtId="0" fontId="11" fillId="0" borderId="0" xfId="54" applyFont="1" applyFill="1" applyBorder="1">
      <alignment/>
      <protection/>
    </xf>
    <xf numFmtId="0" fontId="11" fillId="0" borderId="0" xfId="54" applyFont="1" applyFill="1" applyBorder="1" applyAlignment="1">
      <alignment vertical="center"/>
      <protection/>
    </xf>
    <xf numFmtId="3" fontId="11" fillId="0" borderId="0" xfId="54" applyNumberFormat="1" applyFont="1" applyFill="1" applyBorder="1" applyAlignment="1">
      <alignment horizontal="right" vertical="center"/>
      <protection/>
    </xf>
    <xf numFmtId="0" fontId="11" fillId="0" borderId="0" xfId="54" applyFont="1" applyFill="1" applyBorder="1" applyAlignment="1">
      <alignment horizontal="left" vertical="center" wrapText="1"/>
      <protection/>
    </xf>
    <xf numFmtId="0" fontId="11" fillId="0" borderId="0" xfId="54" applyFont="1" applyFill="1" applyBorder="1" applyAlignment="1">
      <alignment horizontal="left" vertical="center"/>
      <protection/>
    </xf>
    <xf numFmtId="0" fontId="11" fillId="0" borderId="0" xfId="54" applyFont="1" applyFill="1" applyAlignment="1">
      <alignment horizontal="left" vertical="center" wrapText="1"/>
      <protection/>
    </xf>
    <xf numFmtId="0" fontId="11" fillId="0" borderId="0" xfId="54" applyFont="1" applyFill="1" applyAlignment="1">
      <alignment horizontal="left" vertical="center"/>
      <protection/>
    </xf>
    <xf numFmtId="1" fontId="11" fillId="0" borderId="0" xfId="54" applyNumberFormat="1" applyFont="1">
      <alignment/>
      <protection/>
    </xf>
    <xf numFmtId="3" fontId="11" fillId="0" borderId="10" xfId="54" applyNumberFormat="1" applyFont="1" applyBorder="1" applyAlignment="1">
      <alignment horizontal="right"/>
      <protection/>
    </xf>
    <xf numFmtId="0" fontId="11" fillId="0" borderId="10" xfId="54" applyFont="1" applyFill="1" applyBorder="1">
      <alignment/>
      <protection/>
    </xf>
    <xf numFmtId="0" fontId="11" fillId="0" borderId="10" xfId="54" applyFont="1" applyBorder="1">
      <alignment/>
      <protection/>
    </xf>
    <xf numFmtId="0" fontId="11" fillId="0" borderId="10" xfId="54" applyFont="1" applyBorder="1" applyAlignment="1">
      <alignment wrapText="1"/>
      <protection/>
    </xf>
    <xf numFmtId="0" fontId="11" fillId="0" borderId="10" xfId="54" applyFont="1" applyBorder="1" applyAlignment="1">
      <alignment horizontal="left"/>
      <protection/>
    </xf>
    <xf numFmtId="0" fontId="12" fillId="0" borderId="0" xfId="54" applyFont="1">
      <alignment/>
      <protection/>
    </xf>
    <xf numFmtId="3" fontId="12" fillId="0" borderId="10" xfId="54" applyNumberFormat="1" applyFont="1" applyBorder="1" applyAlignment="1">
      <alignment horizontal="right"/>
      <protection/>
    </xf>
    <xf numFmtId="0" fontId="12" fillId="0" borderId="10" xfId="54" applyFont="1" applyBorder="1">
      <alignment/>
      <protection/>
    </xf>
    <xf numFmtId="0" fontId="12" fillId="0" borderId="10" xfId="54" applyFont="1" applyBorder="1" applyAlignment="1">
      <alignment wrapText="1"/>
      <protection/>
    </xf>
    <xf numFmtId="0" fontId="12" fillId="0" borderId="10" xfId="54" applyFont="1" applyBorder="1" applyAlignment="1">
      <alignment horizontal="left"/>
      <protection/>
    </xf>
    <xf numFmtId="0" fontId="11" fillId="0" borderId="10" xfId="54" applyFont="1" applyFill="1" applyBorder="1" applyAlignment="1">
      <alignment wrapText="1"/>
      <protection/>
    </xf>
    <xf numFmtId="3" fontId="11" fillId="0" borderId="10" xfId="54" applyNumberFormat="1" applyFont="1" applyFill="1" applyBorder="1" applyAlignment="1">
      <alignment horizontal="right"/>
      <protection/>
    </xf>
    <xf numFmtId="0" fontId="11" fillId="0" borderId="10" xfId="54" applyFont="1" applyFill="1" applyBorder="1" applyAlignment="1">
      <alignment/>
      <protection/>
    </xf>
    <xf numFmtId="1" fontId="12" fillId="0" borderId="0" xfId="54" applyNumberFormat="1" applyFont="1">
      <alignment/>
      <protection/>
    </xf>
    <xf numFmtId="3" fontId="12" fillId="0" borderId="0" xfId="54" applyNumberFormat="1" applyFont="1">
      <alignment/>
      <protection/>
    </xf>
    <xf numFmtId="1" fontId="11" fillId="0" borderId="10" xfId="54" applyNumberFormat="1" applyFont="1" applyFill="1" applyBorder="1">
      <alignment/>
      <protection/>
    </xf>
    <xf numFmtId="43" fontId="11" fillId="0" borderId="0" xfId="54" applyNumberFormat="1" applyFont="1">
      <alignment/>
      <protection/>
    </xf>
    <xf numFmtId="43" fontId="12" fillId="0" borderId="0" xfId="54" applyNumberFormat="1" applyFont="1">
      <alignment/>
      <protection/>
    </xf>
    <xf numFmtId="43" fontId="12" fillId="0" borderId="0" xfId="49" applyFont="1" applyAlignment="1">
      <alignment/>
    </xf>
    <xf numFmtId="0" fontId="11" fillId="0" borderId="10" xfId="54" applyFont="1" applyFill="1" applyBorder="1" applyAlignment="1">
      <alignment horizontal="left"/>
      <protection/>
    </xf>
    <xf numFmtId="3" fontId="11" fillId="0" borderId="10" xfId="54" applyNumberFormat="1" applyFont="1" applyFill="1" applyBorder="1" applyAlignment="1">
      <alignment/>
      <protection/>
    </xf>
    <xf numFmtId="0" fontId="11" fillId="0" borderId="10" xfId="54" applyFont="1" applyFill="1" applyBorder="1" applyAlignment="1">
      <alignment horizontal="left" wrapText="1"/>
      <protection/>
    </xf>
    <xf numFmtId="0" fontId="12" fillId="0" borderId="10" xfId="54" applyFont="1" applyFill="1" applyBorder="1" applyAlignment="1">
      <alignment horizontal="left"/>
      <protection/>
    </xf>
    <xf numFmtId="1" fontId="12" fillId="0" borderId="10" xfId="54" applyNumberFormat="1" applyFont="1" applyFill="1" applyBorder="1" applyAlignment="1">
      <alignment horizontal="center"/>
      <protection/>
    </xf>
    <xf numFmtId="0" fontId="12" fillId="0" borderId="10" xfId="54" applyFont="1" applyFill="1" applyBorder="1" applyAlignment="1">
      <alignment horizontal="left" wrapText="1"/>
      <protection/>
    </xf>
    <xf numFmtId="3" fontId="12" fillId="33" borderId="12" xfId="54" applyNumberFormat="1" applyFont="1" applyFill="1" applyBorder="1" applyAlignment="1">
      <alignment horizontal="center"/>
      <protection/>
    </xf>
    <xf numFmtId="3" fontId="12" fillId="33" borderId="13" xfId="54" applyNumberFormat="1" applyFont="1" applyFill="1" applyBorder="1" applyAlignment="1">
      <alignment horizontal="center"/>
      <protection/>
    </xf>
    <xf numFmtId="0" fontId="12" fillId="33" borderId="13" xfId="54" applyFont="1" applyFill="1" applyBorder="1" applyAlignment="1">
      <alignment horizontal="center"/>
      <protection/>
    </xf>
    <xf numFmtId="0" fontId="12" fillId="33" borderId="13" xfId="54" applyFont="1" applyFill="1" applyBorder="1" applyAlignment="1">
      <alignment horizontal="center" wrapText="1"/>
      <protection/>
    </xf>
    <xf numFmtId="0" fontId="12" fillId="33" borderId="14" xfId="54" applyFont="1" applyFill="1" applyBorder="1" applyAlignment="1">
      <alignment horizontal="center"/>
      <protection/>
    </xf>
    <xf numFmtId="0" fontId="12" fillId="0" borderId="0" xfId="54" applyFont="1" applyAlignment="1">
      <alignment horizontal="left"/>
      <protection/>
    </xf>
    <xf numFmtId="3" fontId="11" fillId="0" borderId="0" xfId="54" applyNumberFormat="1" applyFont="1" applyAlignment="1">
      <alignment horizontal="left"/>
      <protection/>
    </xf>
    <xf numFmtId="3" fontId="12" fillId="0" borderId="0" xfId="54" applyNumberFormat="1" applyFont="1" applyAlignment="1">
      <alignment horizontal="left"/>
      <protection/>
    </xf>
    <xf numFmtId="0" fontId="9" fillId="0" borderId="0" xfId="53" applyFont="1" applyFill="1" applyAlignment="1">
      <alignment horizontal="center" vertical="center"/>
      <protection/>
    </xf>
    <xf numFmtId="165" fontId="3" fillId="33" borderId="13" xfId="48" applyNumberFormat="1" applyFont="1" applyFill="1" applyBorder="1" applyAlignment="1">
      <alignment horizontal="center" vertical="center" wrapText="1"/>
    </xf>
    <xf numFmtId="165" fontId="3" fillId="33" borderId="15" xfId="48" applyNumberFormat="1" applyFont="1" applyFill="1" applyBorder="1" applyAlignment="1">
      <alignment horizontal="center" vertical="center" wrapText="1"/>
    </xf>
    <xf numFmtId="165" fontId="3" fillId="33" borderId="12" xfId="48" applyNumberFormat="1" applyFont="1" applyFill="1" applyBorder="1" applyAlignment="1">
      <alignment horizontal="center" vertical="center" wrapText="1"/>
    </xf>
    <xf numFmtId="165" fontId="3" fillId="33" borderId="16" xfId="48" applyNumberFormat="1" applyFont="1" applyFill="1" applyBorder="1" applyAlignment="1">
      <alignment horizontal="center" vertical="center" wrapText="1"/>
    </xf>
    <xf numFmtId="0" fontId="3" fillId="33" borderId="14" xfId="53" applyFont="1" applyFill="1" applyBorder="1" applyAlignment="1">
      <alignment horizontal="center" vertical="center" wrapText="1"/>
      <protection/>
    </xf>
    <xf numFmtId="0" fontId="3" fillId="33" borderId="17" xfId="53" applyFont="1" applyFill="1" applyBorder="1" applyAlignment="1">
      <alignment horizontal="center" vertical="center" wrapText="1"/>
      <protection/>
    </xf>
    <xf numFmtId="0" fontId="3" fillId="33" borderId="13" xfId="53" applyFont="1" applyFill="1" applyBorder="1" applyAlignment="1">
      <alignment horizontal="center" vertical="center" wrapText="1"/>
      <protection/>
    </xf>
    <xf numFmtId="0" fontId="3" fillId="33" borderId="15" xfId="53" applyFont="1" applyFill="1" applyBorder="1" applyAlignment="1">
      <alignment horizontal="center" vertical="center" wrapText="1"/>
      <protection/>
    </xf>
    <xf numFmtId="3" fontId="12" fillId="0" borderId="11" xfId="54" applyNumberFormat="1" applyFont="1" applyBorder="1" applyAlignment="1">
      <alignment horizontal="right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Millares 3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866775</xdr:colOff>
      <xdr:row>666</xdr:row>
      <xdr:rowOff>123825</xdr:rowOff>
    </xdr:from>
    <xdr:to>
      <xdr:col>6</xdr:col>
      <xdr:colOff>685800</xdr:colOff>
      <xdr:row>669</xdr:row>
      <xdr:rowOff>85725</xdr:rowOff>
    </xdr:to>
    <xdr:sp>
      <xdr:nvSpPr>
        <xdr:cNvPr id="1" name="AutoShape 1"/>
        <xdr:cNvSpPr>
          <a:spLocks/>
        </xdr:cNvSpPr>
      </xdr:nvSpPr>
      <xdr:spPr>
        <a:xfrm>
          <a:off x="6772275" y="127044450"/>
          <a:ext cx="1914525" cy="542925"/>
        </a:xfrm>
        <a:prstGeom prst="foldedCorner">
          <a:avLst>
            <a:gd name="adj" fmla="val 26550"/>
          </a:avLst>
        </a:prstGeom>
        <a:solidFill>
          <a:srgbClr val="4F81BD"/>
        </a:solidFill>
        <a:ln w="38100" cmpd="sng">
          <a:solidFill>
            <a:srgbClr val="F2F2F2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Original Firmado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3261</xdr:row>
      <xdr:rowOff>0</xdr:rowOff>
    </xdr:from>
    <xdr:to>
      <xdr:col>1</xdr:col>
      <xdr:colOff>2314575</xdr:colOff>
      <xdr:row>3261</xdr:row>
      <xdr:rowOff>0</xdr:rowOff>
    </xdr:to>
    <xdr:sp>
      <xdr:nvSpPr>
        <xdr:cNvPr id="1" name="Line 1"/>
        <xdr:cNvSpPr>
          <a:spLocks/>
        </xdr:cNvSpPr>
      </xdr:nvSpPr>
      <xdr:spPr>
        <a:xfrm>
          <a:off x="304800" y="530123400"/>
          <a:ext cx="2886075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676275</xdr:colOff>
      <xdr:row>3261</xdr:row>
      <xdr:rowOff>0</xdr:rowOff>
    </xdr:from>
    <xdr:to>
      <xdr:col>4</xdr:col>
      <xdr:colOff>647700</xdr:colOff>
      <xdr:row>3261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5524500" y="530123400"/>
          <a:ext cx="2838450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1533525</xdr:colOff>
      <xdr:row>3267</xdr:row>
      <xdr:rowOff>152400</xdr:rowOff>
    </xdr:from>
    <xdr:to>
      <xdr:col>3</xdr:col>
      <xdr:colOff>371475</xdr:colOff>
      <xdr:row>3267</xdr:row>
      <xdr:rowOff>152400</xdr:rowOff>
    </xdr:to>
    <xdr:sp>
      <xdr:nvSpPr>
        <xdr:cNvPr id="3" name="Line 3"/>
        <xdr:cNvSpPr>
          <a:spLocks/>
        </xdr:cNvSpPr>
      </xdr:nvSpPr>
      <xdr:spPr>
        <a:xfrm>
          <a:off x="2409825" y="531247350"/>
          <a:ext cx="2809875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1000125</xdr:colOff>
      <xdr:row>3265</xdr:row>
      <xdr:rowOff>152400</xdr:rowOff>
    </xdr:from>
    <xdr:to>
      <xdr:col>4</xdr:col>
      <xdr:colOff>47625</xdr:colOff>
      <xdr:row>3269</xdr:row>
      <xdr:rowOff>47625</xdr:rowOff>
    </xdr:to>
    <xdr:sp>
      <xdr:nvSpPr>
        <xdr:cNvPr id="4" name="AutoShape 1"/>
        <xdr:cNvSpPr>
          <a:spLocks/>
        </xdr:cNvSpPr>
      </xdr:nvSpPr>
      <xdr:spPr>
        <a:xfrm>
          <a:off x="5848350" y="530923500"/>
          <a:ext cx="1914525" cy="542925"/>
        </a:xfrm>
        <a:prstGeom prst="foldedCorner">
          <a:avLst>
            <a:gd name="adj" fmla="val 26550"/>
          </a:avLst>
        </a:prstGeom>
        <a:solidFill>
          <a:srgbClr val="4F81BD"/>
        </a:solidFill>
        <a:ln w="38100" cmpd="sng">
          <a:solidFill>
            <a:srgbClr val="F2F2F2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Original Firmado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OPERACIONES%20RECIPROCAS%20DICIEMBRE%20DEL%202009\DIRECTORIO%20CGN_18ENE2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lsantos\Configuraci&#243;n%20local\Archivos%20temporales%20de%20Internet\Content.Outlook\PAX3TWB5\Copia%20de%20DIRECTORIO_ENTIDADES_PUBLICAS_A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 BASICOS"/>
      <sheetName val="CONTADORES"/>
      <sheetName val="Hoja3"/>
    </sheetNames>
    <sheetDataSet>
      <sheetData sheetId="0">
        <row r="2">
          <cell r="B2">
            <v>210205002</v>
          </cell>
          <cell r="C2" t="str">
            <v>ABEJORRAL</v>
          </cell>
        </row>
        <row r="3">
          <cell r="B3">
            <v>210354003</v>
          </cell>
          <cell r="C3" t="str">
            <v>ÁBREGO</v>
          </cell>
        </row>
        <row r="4">
          <cell r="B4">
            <v>210405004</v>
          </cell>
          <cell r="C4" t="str">
            <v>ABRIAQUÍ</v>
          </cell>
        </row>
        <row r="5">
          <cell r="B5">
            <v>210650006</v>
          </cell>
          <cell r="C5" t="str">
            <v>ACACÍAS</v>
          </cell>
        </row>
        <row r="6">
          <cell r="B6">
            <v>210627006</v>
          </cell>
          <cell r="C6" t="str">
            <v>ACANDÍ</v>
          </cell>
        </row>
        <row r="7">
          <cell r="B7">
            <v>210641006</v>
          </cell>
          <cell r="C7" t="str">
            <v>ACEVEDO</v>
          </cell>
        </row>
        <row r="8">
          <cell r="B8">
            <v>210613006</v>
          </cell>
          <cell r="C8" t="str">
            <v>ACHÍ</v>
          </cell>
        </row>
        <row r="9">
          <cell r="B9">
            <v>210125001</v>
          </cell>
          <cell r="C9" t="str">
            <v>AGUA DE DIOS</v>
          </cell>
        </row>
        <row r="10">
          <cell r="B10">
            <v>211120011</v>
          </cell>
          <cell r="C10" t="str">
            <v>AGUACHICA</v>
          </cell>
        </row>
        <row r="11">
          <cell r="B11">
            <v>211368013</v>
          </cell>
          <cell r="C11" t="str">
            <v>AGUADA - SANTANDER</v>
          </cell>
        </row>
        <row r="12">
          <cell r="B12">
            <v>211317013</v>
          </cell>
          <cell r="C12" t="str">
            <v>AGUADAS - CALDAS</v>
          </cell>
        </row>
        <row r="13">
          <cell r="B13">
            <v>211085010</v>
          </cell>
          <cell r="C13" t="str">
            <v>AGUAZUL</v>
          </cell>
        </row>
        <row r="14">
          <cell r="B14">
            <v>211320013</v>
          </cell>
          <cell r="C14" t="str">
            <v>AGUSTÍN CODAZZI</v>
          </cell>
        </row>
        <row r="15">
          <cell r="B15">
            <v>211641016</v>
          </cell>
          <cell r="C15" t="str">
            <v>AIPE</v>
          </cell>
        </row>
        <row r="16">
          <cell r="B16">
            <v>211925019</v>
          </cell>
          <cell r="C16" t="str">
            <v>ALBÁN</v>
          </cell>
        </row>
        <row r="17">
          <cell r="B17">
            <v>211952019</v>
          </cell>
          <cell r="C17" t="str">
            <v>ALBÁN (SAN JOSÉ)</v>
          </cell>
        </row>
        <row r="18">
          <cell r="B18">
            <v>212918029</v>
          </cell>
          <cell r="C18" t="str">
            <v>ALBANIA - CAQUETA</v>
          </cell>
        </row>
        <row r="19">
          <cell r="B19">
            <v>213544035</v>
          </cell>
          <cell r="C19" t="str">
            <v>ALBANIA - GUAJIRA</v>
          </cell>
        </row>
        <row r="20">
          <cell r="B20">
            <v>212068020</v>
          </cell>
          <cell r="C20" t="str">
            <v>ALBANIA - SANTANDER</v>
          </cell>
        </row>
        <row r="21">
          <cell r="B21">
            <v>212076020</v>
          </cell>
          <cell r="C21" t="str">
            <v>ALCALÁ</v>
          </cell>
        </row>
        <row r="22">
          <cell r="B22">
            <v>212252022</v>
          </cell>
          <cell r="C22" t="str">
            <v>ALDANA</v>
          </cell>
        </row>
        <row r="23">
          <cell r="B23">
            <v>212105021</v>
          </cell>
          <cell r="C23" t="str">
            <v>ALEJANDRÍA</v>
          </cell>
        </row>
        <row r="24">
          <cell r="B24">
            <v>213047030</v>
          </cell>
          <cell r="C24" t="str">
            <v>ALGARROBO</v>
          </cell>
        </row>
        <row r="25">
          <cell r="B25">
            <v>212041020</v>
          </cell>
          <cell r="C25" t="str">
            <v>ALGECIRAS</v>
          </cell>
        </row>
        <row r="26">
          <cell r="B26">
            <v>212219022</v>
          </cell>
          <cell r="C26" t="str">
            <v>ALMAGUER</v>
          </cell>
        </row>
        <row r="27">
          <cell r="B27">
            <v>212215022</v>
          </cell>
          <cell r="C27" t="str">
            <v>ALMEIDA</v>
          </cell>
        </row>
        <row r="28">
          <cell r="B28">
            <v>212473024</v>
          </cell>
          <cell r="C28" t="str">
            <v>ALPUJARRA</v>
          </cell>
        </row>
        <row r="29">
          <cell r="B29">
            <v>212641026</v>
          </cell>
          <cell r="C29" t="str">
            <v>ALTAMIRA</v>
          </cell>
        </row>
        <row r="30">
          <cell r="B30">
            <v>212527025</v>
          </cell>
          <cell r="C30" t="str">
            <v>ALTO BAUDÓ  (PIE DE PATO)</v>
          </cell>
        </row>
        <row r="31">
          <cell r="B31">
            <v>213013030</v>
          </cell>
          <cell r="C31" t="str">
            <v>ALTO DEL ROSARIO</v>
          </cell>
        </row>
        <row r="32">
          <cell r="B32">
            <v>212673026</v>
          </cell>
          <cell r="C32" t="str">
            <v>ALVARADO</v>
          </cell>
        </row>
        <row r="33">
          <cell r="B33">
            <v>213005030</v>
          </cell>
          <cell r="C33" t="str">
            <v>AMAGÁ</v>
          </cell>
        </row>
        <row r="34">
          <cell r="B34">
            <v>213105031</v>
          </cell>
          <cell r="C34" t="str">
            <v>AMALFI</v>
          </cell>
        </row>
        <row r="35">
          <cell r="B35">
            <v>213073030</v>
          </cell>
          <cell r="C35" t="str">
            <v>AMBALEMA</v>
          </cell>
        </row>
        <row r="36">
          <cell r="B36">
            <v>213525035</v>
          </cell>
          <cell r="C36" t="str">
            <v>ANAPOIMA</v>
          </cell>
        </row>
        <row r="37">
          <cell r="B37">
            <v>213652036</v>
          </cell>
          <cell r="C37" t="str">
            <v>ANCUYA</v>
          </cell>
        </row>
        <row r="38">
          <cell r="B38">
            <v>213676036</v>
          </cell>
          <cell r="C38" t="str">
            <v>ANDALUCÍA</v>
          </cell>
        </row>
        <row r="39">
          <cell r="B39">
            <v>213405034</v>
          </cell>
          <cell r="C39" t="str">
            <v>ANDES</v>
          </cell>
        </row>
        <row r="40">
          <cell r="B40">
            <v>213605036</v>
          </cell>
          <cell r="C40" t="str">
            <v>ANGELÓPOLIS</v>
          </cell>
        </row>
        <row r="41">
          <cell r="B41">
            <v>213805038</v>
          </cell>
          <cell r="C41" t="str">
            <v>ANGOSTURA</v>
          </cell>
        </row>
        <row r="42">
          <cell r="B42">
            <v>214025040</v>
          </cell>
          <cell r="C42" t="str">
            <v>ANOLAIMA</v>
          </cell>
        </row>
        <row r="43">
          <cell r="B43">
            <v>214005040</v>
          </cell>
          <cell r="C43" t="str">
            <v>ANORÍ</v>
          </cell>
        </row>
        <row r="44">
          <cell r="B44">
            <v>214217042</v>
          </cell>
          <cell r="C44" t="str">
            <v>ANSERMA DE LOS CABALLEROS</v>
          </cell>
        </row>
        <row r="45">
          <cell r="B45">
            <v>214176041</v>
          </cell>
          <cell r="C45" t="str">
            <v>ANSERMANUEVO</v>
          </cell>
        </row>
        <row r="46">
          <cell r="B46">
            <v>214405044</v>
          </cell>
          <cell r="C46" t="str">
            <v>ANZÁ</v>
          </cell>
        </row>
        <row r="47">
          <cell r="B47">
            <v>214373043</v>
          </cell>
          <cell r="C47" t="str">
            <v>ANZOÁTEGUI</v>
          </cell>
        </row>
        <row r="48">
          <cell r="B48">
            <v>214505045</v>
          </cell>
          <cell r="C48" t="str">
            <v>APARTADÓ</v>
          </cell>
        </row>
        <row r="49">
          <cell r="B49">
            <v>214566045</v>
          </cell>
          <cell r="C49" t="str">
            <v>APÍA</v>
          </cell>
        </row>
        <row r="50">
          <cell r="B50">
            <v>219925599</v>
          </cell>
          <cell r="C50" t="str">
            <v>APULO - RAFAEL REYES</v>
          </cell>
        </row>
        <row r="51">
          <cell r="B51">
            <v>214715047</v>
          </cell>
          <cell r="C51" t="str">
            <v>AQUITANIA</v>
          </cell>
        </row>
        <row r="52">
          <cell r="B52">
            <v>215347053</v>
          </cell>
          <cell r="C52" t="str">
            <v>ARACATACA</v>
          </cell>
        </row>
        <row r="53">
          <cell r="B53">
            <v>215017050</v>
          </cell>
          <cell r="C53" t="str">
            <v>ARANZAZU</v>
          </cell>
        </row>
        <row r="54">
          <cell r="B54">
            <v>215168051</v>
          </cell>
          <cell r="C54" t="str">
            <v>ARATOCA</v>
          </cell>
        </row>
        <row r="55">
          <cell r="B55">
            <v>210181001</v>
          </cell>
          <cell r="C55" t="str">
            <v>ARAUCA</v>
          </cell>
        </row>
        <row r="56">
          <cell r="B56">
            <v>216581065</v>
          </cell>
          <cell r="C56" t="str">
            <v>ARAUQUITA</v>
          </cell>
        </row>
        <row r="57">
          <cell r="B57">
            <v>215325053</v>
          </cell>
          <cell r="C57" t="str">
            <v>ARBELÁEZ</v>
          </cell>
        </row>
        <row r="58">
          <cell r="B58">
            <v>215152051</v>
          </cell>
          <cell r="C58" t="str">
            <v>ARBOLEDA - BERRUECOS</v>
          </cell>
        </row>
        <row r="59">
          <cell r="B59">
            <v>215154051</v>
          </cell>
          <cell r="C59" t="str">
            <v>ARBOLEDAS</v>
          </cell>
        </row>
        <row r="60">
          <cell r="B60">
            <v>215105051</v>
          </cell>
          <cell r="C60" t="str">
            <v>ARBOLETES</v>
          </cell>
        </row>
        <row r="61">
          <cell r="B61">
            <v>215115051</v>
          </cell>
          <cell r="C61" t="str">
            <v>ARCABUCO</v>
          </cell>
        </row>
        <row r="62">
          <cell r="B62">
            <v>214213042</v>
          </cell>
          <cell r="C62" t="str">
            <v>ARENAL</v>
          </cell>
        </row>
        <row r="63">
          <cell r="B63">
            <v>215505055</v>
          </cell>
          <cell r="C63" t="str">
            <v>ARGELIA - ANTIOQUIA</v>
          </cell>
        </row>
        <row r="64">
          <cell r="B64">
            <v>215019050</v>
          </cell>
          <cell r="C64" t="str">
            <v>ARGELIA - CAUCA</v>
          </cell>
        </row>
        <row r="65">
          <cell r="B65">
            <v>215476054</v>
          </cell>
          <cell r="C65" t="str">
            <v>ARGELIA - VALLE DEL CAUCA</v>
          </cell>
        </row>
        <row r="66">
          <cell r="B66">
            <v>215847058</v>
          </cell>
          <cell r="C66" t="str">
            <v>ARIGUANÍ</v>
          </cell>
        </row>
        <row r="67">
          <cell r="B67">
            <v>215213052</v>
          </cell>
          <cell r="C67" t="str">
            <v>ARJONA</v>
          </cell>
        </row>
        <row r="68">
          <cell r="B68">
            <v>210163001</v>
          </cell>
          <cell r="C68" t="str">
            <v>ARMENIA</v>
          </cell>
        </row>
        <row r="69">
          <cell r="B69">
            <v>215905059</v>
          </cell>
          <cell r="C69" t="str">
            <v>ARMENIA - ANTIOQUIA</v>
          </cell>
        </row>
        <row r="70">
          <cell r="B70">
            <v>215573055</v>
          </cell>
          <cell r="C70" t="str">
            <v>ARMERO - GUAYABAL</v>
          </cell>
        </row>
        <row r="71">
          <cell r="B71">
            <v>216213062</v>
          </cell>
          <cell r="C71" t="str">
            <v>ARROYOHONDO</v>
          </cell>
        </row>
        <row r="72">
          <cell r="B72">
            <v>213220032</v>
          </cell>
          <cell r="C72" t="str">
            <v>ASTREA</v>
          </cell>
        </row>
        <row r="73">
          <cell r="B73">
            <v>216773067</v>
          </cell>
          <cell r="C73" t="str">
            <v>ATACO</v>
          </cell>
        </row>
        <row r="74">
          <cell r="B74">
            <v>215027050</v>
          </cell>
          <cell r="C74" t="str">
            <v>ATRATO</v>
          </cell>
        </row>
        <row r="75">
          <cell r="B75">
            <v>216823068</v>
          </cell>
          <cell r="C75" t="str">
            <v>AYAPEL</v>
          </cell>
        </row>
        <row r="76">
          <cell r="B76">
            <v>217327073</v>
          </cell>
          <cell r="C76" t="str">
            <v>BAGADÓ</v>
          </cell>
        </row>
        <row r="77">
          <cell r="B77">
            <v>217527075</v>
          </cell>
          <cell r="C77" t="str">
            <v>BAHÍA SOLANO - CIUDAD MUTIS</v>
          </cell>
        </row>
        <row r="78">
          <cell r="B78">
            <v>217727077</v>
          </cell>
          <cell r="C78" t="str">
            <v>BAJO BAUDÓ - PIZARRO</v>
          </cell>
        </row>
        <row r="79">
          <cell r="B79">
            <v>217519075</v>
          </cell>
          <cell r="C79" t="str">
            <v>BALBOA - CAUCA</v>
          </cell>
        </row>
        <row r="80">
          <cell r="B80">
            <v>217566075</v>
          </cell>
          <cell r="C80" t="str">
            <v>BALBOA - RISARALDA</v>
          </cell>
        </row>
        <row r="81">
          <cell r="B81">
            <v>217808078</v>
          </cell>
          <cell r="C81" t="str">
            <v>BARANOA</v>
          </cell>
        </row>
        <row r="82">
          <cell r="B82">
            <v>217841078</v>
          </cell>
          <cell r="C82" t="str">
            <v>BARAYA</v>
          </cell>
        </row>
        <row r="83">
          <cell r="B83">
            <v>217952079</v>
          </cell>
          <cell r="C83" t="str">
            <v>BARBACOAS</v>
          </cell>
        </row>
        <row r="84">
          <cell r="B84">
            <v>217905079</v>
          </cell>
          <cell r="C84" t="str">
            <v>BARBOSA - ANTIOQUIA</v>
          </cell>
        </row>
        <row r="85">
          <cell r="B85">
            <v>217768077</v>
          </cell>
          <cell r="C85" t="str">
            <v>BARBOSA - SANTANDER</v>
          </cell>
        </row>
        <row r="86">
          <cell r="B86">
            <v>217968079</v>
          </cell>
          <cell r="C86" t="str">
            <v>BARICHARA</v>
          </cell>
        </row>
        <row r="87">
          <cell r="B87">
            <v>211050110</v>
          </cell>
          <cell r="C87" t="str">
            <v>BARRANCA DE UPÍA</v>
          </cell>
        </row>
        <row r="88">
          <cell r="B88">
            <v>218168081</v>
          </cell>
          <cell r="C88" t="str">
            <v>BARRANCABERMEJA</v>
          </cell>
        </row>
        <row r="89">
          <cell r="B89">
            <v>217844078</v>
          </cell>
          <cell r="C89" t="str">
            <v>BARRANCAS</v>
          </cell>
        </row>
        <row r="90">
          <cell r="B90">
            <v>217413074</v>
          </cell>
          <cell r="C90" t="str">
            <v>BARRANCO DE LOBA</v>
          </cell>
        </row>
        <row r="91">
          <cell r="B91">
            <v>214520045</v>
          </cell>
          <cell r="C91" t="str">
            <v>BECERRIL</v>
          </cell>
        </row>
        <row r="92">
          <cell r="B92">
            <v>218817088</v>
          </cell>
          <cell r="C92" t="str">
            <v>BELALCÁZAR</v>
          </cell>
        </row>
        <row r="93">
          <cell r="B93">
            <v>218715087</v>
          </cell>
          <cell r="C93" t="str">
            <v>BELÉN - BOYACA</v>
          </cell>
        </row>
        <row r="94">
          <cell r="B94">
            <v>218352083</v>
          </cell>
          <cell r="C94" t="str">
            <v>BELÉN - NARIÑO</v>
          </cell>
        </row>
        <row r="95">
          <cell r="B95">
            <v>219418094</v>
          </cell>
          <cell r="C95" t="str">
            <v>BELÉN DE LOS ANDAQUÍES</v>
          </cell>
        </row>
        <row r="96">
          <cell r="B96">
            <v>218866088</v>
          </cell>
          <cell r="C96" t="str">
            <v>BELÉN DE UMBRÍA</v>
          </cell>
        </row>
        <row r="97">
          <cell r="B97">
            <v>218805088</v>
          </cell>
          <cell r="C97" t="str">
            <v>BELLO</v>
          </cell>
        </row>
        <row r="98">
          <cell r="B98">
            <v>218605086</v>
          </cell>
          <cell r="C98" t="str">
            <v>BELMIRA</v>
          </cell>
        </row>
        <row r="99">
          <cell r="B99">
            <v>218625086</v>
          </cell>
          <cell r="C99" t="str">
            <v>BELTRÁN</v>
          </cell>
        </row>
        <row r="100">
          <cell r="B100">
            <v>219015090</v>
          </cell>
          <cell r="C100" t="str">
            <v>BERBEO</v>
          </cell>
        </row>
        <row r="101">
          <cell r="B101">
            <v>219105091</v>
          </cell>
          <cell r="C101" t="str">
            <v>BETANIA</v>
          </cell>
        </row>
        <row r="102">
          <cell r="B102">
            <v>219215092</v>
          </cell>
          <cell r="C102" t="str">
            <v>BETÉITIVA</v>
          </cell>
        </row>
        <row r="103">
          <cell r="B103">
            <v>219305093</v>
          </cell>
          <cell r="C103" t="str">
            <v>BETULIA - ANTIOQUIA</v>
          </cell>
        </row>
        <row r="104">
          <cell r="B104">
            <v>219268092</v>
          </cell>
          <cell r="C104" t="str">
            <v>BETULIA - SANTANDER</v>
          </cell>
        </row>
        <row r="105">
          <cell r="B105">
            <v>219525095</v>
          </cell>
          <cell r="C105" t="str">
            <v>BITUIMA</v>
          </cell>
        </row>
        <row r="106">
          <cell r="B106">
            <v>219715097</v>
          </cell>
          <cell r="C106" t="str">
            <v>BOAVITA</v>
          </cell>
        </row>
        <row r="107">
          <cell r="B107">
            <v>219954099</v>
          </cell>
          <cell r="C107" t="str">
            <v>BOCHALEMA</v>
          </cell>
        </row>
        <row r="108">
          <cell r="B108">
            <v>219925099</v>
          </cell>
          <cell r="C108" t="str">
            <v>BOJACÁ</v>
          </cell>
        </row>
        <row r="109">
          <cell r="B109">
            <v>219927099</v>
          </cell>
          <cell r="C109" t="str">
            <v>BOJAYÁ  (BELLAVISTA)</v>
          </cell>
        </row>
        <row r="110">
          <cell r="B110">
            <v>210019100</v>
          </cell>
          <cell r="C110" t="str">
            <v>BOLÍVAR - CAUCA</v>
          </cell>
        </row>
        <row r="111">
          <cell r="B111">
            <v>210168101</v>
          </cell>
          <cell r="C111" t="str">
            <v>BOLÍVAR - SANTANDER</v>
          </cell>
        </row>
        <row r="112">
          <cell r="B112">
            <v>210076100</v>
          </cell>
          <cell r="C112" t="str">
            <v>BOLÍVAR - VALLE DEL CAUCA</v>
          </cell>
        </row>
        <row r="113">
          <cell r="B113">
            <v>216020060</v>
          </cell>
          <cell r="C113" t="str">
            <v>BOSCONIA</v>
          </cell>
        </row>
        <row r="114">
          <cell r="B114">
            <v>210415104</v>
          </cell>
          <cell r="C114" t="str">
            <v>BOYACÁ</v>
          </cell>
        </row>
        <row r="115">
          <cell r="B115">
            <v>210705107</v>
          </cell>
          <cell r="C115" t="str">
            <v>BRICEÑO - ANTIOQUIA</v>
          </cell>
        </row>
        <row r="116">
          <cell r="B116">
            <v>210615106</v>
          </cell>
          <cell r="C116" t="str">
            <v>BRICEÑO - BOYACA</v>
          </cell>
        </row>
        <row r="117">
          <cell r="B117">
            <v>210168001</v>
          </cell>
          <cell r="C117" t="str">
            <v>BUCARAMANGA</v>
          </cell>
        </row>
        <row r="118">
          <cell r="B118">
            <v>210954109</v>
          </cell>
          <cell r="C118" t="str">
            <v>BUCARASICA</v>
          </cell>
        </row>
        <row r="119">
          <cell r="B119">
            <v>210976109</v>
          </cell>
          <cell r="C119" t="str">
            <v>BUENAVENTURA</v>
          </cell>
        </row>
        <row r="120">
          <cell r="B120">
            <v>210915109</v>
          </cell>
          <cell r="C120" t="str">
            <v>BUENAVISTA - BOYACA</v>
          </cell>
        </row>
        <row r="121">
          <cell r="B121">
            <v>217923079</v>
          </cell>
          <cell r="C121" t="str">
            <v>BUENAVISTA - CORDOBA</v>
          </cell>
        </row>
        <row r="122">
          <cell r="B122">
            <v>211163111</v>
          </cell>
          <cell r="C122" t="str">
            <v>BUENAVISTA - QUINDIO</v>
          </cell>
        </row>
        <row r="123">
          <cell r="B123">
            <v>211070110</v>
          </cell>
          <cell r="C123" t="str">
            <v>BUENAVISTA - SUCRE</v>
          </cell>
        </row>
        <row r="124">
          <cell r="B124">
            <v>211019110</v>
          </cell>
          <cell r="C124" t="str">
            <v>BUENOS AIRES</v>
          </cell>
        </row>
        <row r="125">
          <cell r="B125">
            <v>211052110</v>
          </cell>
          <cell r="C125" t="str">
            <v>BUESACO</v>
          </cell>
        </row>
        <row r="126">
          <cell r="B126">
            <v>211376113</v>
          </cell>
          <cell r="C126" t="str">
            <v>BUGALAGRANDE</v>
          </cell>
        </row>
        <row r="127">
          <cell r="B127">
            <v>211305113</v>
          </cell>
          <cell r="C127" t="str">
            <v>BURITICÁ</v>
          </cell>
        </row>
        <row r="128">
          <cell r="B128">
            <v>211415114</v>
          </cell>
          <cell r="C128" t="str">
            <v>BUSBANZÁ</v>
          </cell>
        </row>
        <row r="129">
          <cell r="B129">
            <v>212025120</v>
          </cell>
          <cell r="C129" t="str">
            <v>CABRERA - CUNDINAMARCA</v>
          </cell>
        </row>
        <row r="130">
          <cell r="B130">
            <v>212168121</v>
          </cell>
          <cell r="C130" t="str">
            <v>CABRERA - SANTANDER</v>
          </cell>
        </row>
        <row r="131">
          <cell r="B131">
            <v>212450124</v>
          </cell>
          <cell r="C131" t="str">
            <v>CABUYARO</v>
          </cell>
        </row>
        <row r="132">
          <cell r="B132">
            <v>212005120</v>
          </cell>
          <cell r="C132" t="str">
            <v>CÁCERES</v>
          </cell>
        </row>
        <row r="133">
          <cell r="B133">
            <v>212325123</v>
          </cell>
          <cell r="C133" t="str">
            <v>CACHIPAY</v>
          </cell>
        </row>
        <row r="134">
          <cell r="B134">
            <v>212854128</v>
          </cell>
          <cell r="C134" t="str">
            <v>CÁCHIRA</v>
          </cell>
        </row>
        <row r="135">
          <cell r="B135">
            <v>212554125</v>
          </cell>
          <cell r="C135" t="str">
            <v>CÁCOTA</v>
          </cell>
        </row>
        <row r="136">
          <cell r="B136">
            <v>212505125</v>
          </cell>
          <cell r="C136" t="str">
            <v>CAICEDO</v>
          </cell>
        </row>
        <row r="137">
          <cell r="B137">
            <v>212276122</v>
          </cell>
          <cell r="C137" t="str">
            <v>CAICEDONIA</v>
          </cell>
        </row>
        <row r="138">
          <cell r="B138">
            <v>212470124</v>
          </cell>
          <cell r="C138" t="str">
            <v>CAIMITO</v>
          </cell>
        </row>
        <row r="139">
          <cell r="B139">
            <v>212473124</v>
          </cell>
          <cell r="C139" t="str">
            <v>CAJAMARCA</v>
          </cell>
        </row>
        <row r="140">
          <cell r="B140">
            <v>213019130</v>
          </cell>
          <cell r="C140" t="str">
            <v>CAJIBÍO</v>
          </cell>
        </row>
        <row r="141">
          <cell r="B141">
            <v>212625126</v>
          </cell>
          <cell r="C141" t="str">
            <v>CAJICA</v>
          </cell>
        </row>
        <row r="142">
          <cell r="B142">
            <v>214013140</v>
          </cell>
          <cell r="C142" t="str">
            <v>CALAMAR - BOLIVAR</v>
          </cell>
        </row>
        <row r="143">
          <cell r="B143">
            <v>211595015</v>
          </cell>
          <cell r="C143" t="str">
            <v>CALAMAR - GUAVIARE</v>
          </cell>
        </row>
        <row r="144">
          <cell r="B144">
            <v>213063130</v>
          </cell>
          <cell r="C144" t="str">
            <v>CALARCÁ</v>
          </cell>
        </row>
        <row r="145">
          <cell r="B145">
            <v>212905129</v>
          </cell>
          <cell r="C145" t="str">
            <v>CALDAS - ANTIOQUIA</v>
          </cell>
        </row>
        <row r="146">
          <cell r="B146">
            <v>213115131</v>
          </cell>
          <cell r="C146" t="str">
            <v>CALDAS - BOYACA</v>
          </cell>
        </row>
        <row r="147">
          <cell r="B147">
            <v>213719137</v>
          </cell>
          <cell r="C147" t="str">
            <v>CALDONO</v>
          </cell>
        </row>
        <row r="148">
          <cell r="B148">
            <v>213268132</v>
          </cell>
          <cell r="C148" t="str">
            <v>CALIFORNIA</v>
          </cell>
        </row>
        <row r="149">
          <cell r="B149">
            <v>212676126</v>
          </cell>
          <cell r="C149" t="str">
            <v>CALIMA DEL DARIEN</v>
          </cell>
        </row>
        <row r="150">
          <cell r="B150">
            <v>214219142</v>
          </cell>
          <cell r="C150" t="str">
            <v>CALOTO</v>
          </cell>
        </row>
        <row r="151">
          <cell r="B151">
            <v>213405134</v>
          </cell>
          <cell r="C151" t="str">
            <v>CAMPAMENTO</v>
          </cell>
        </row>
        <row r="152">
          <cell r="B152">
            <v>213708137</v>
          </cell>
          <cell r="C152" t="str">
            <v>CAMPO DE LA CRUZ</v>
          </cell>
        </row>
        <row r="153">
          <cell r="B153">
            <v>213241132</v>
          </cell>
          <cell r="C153" t="str">
            <v>CAMPOALEGRE</v>
          </cell>
        </row>
        <row r="154">
          <cell r="B154">
            <v>213515135</v>
          </cell>
          <cell r="C154" t="str">
            <v>CAMPOHERMOSO</v>
          </cell>
        </row>
        <row r="155">
          <cell r="B155">
            <v>219023090</v>
          </cell>
          <cell r="C155" t="str">
            <v>CANALETE</v>
          </cell>
        </row>
        <row r="156">
          <cell r="B156">
            <v>214108141</v>
          </cell>
          <cell r="C156" t="str">
            <v>CANDELARIA - ATLÁNTICO</v>
          </cell>
        </row>
        <row r="157">
          <cell r="B157">
            <v>213076130</v>
          </cell>
          <cell r="C157" t="str">
            <v>CANDELARIA - VALLE DEL CAUCA</v>
          </cell>
        </row>
        <row r="158">
          <cell r="B158">
            <v>216013160</v>
          </cell>
          <cell r="C158" t="str">
            <v>CANTAGALLO</v>
          </cell>
        </row>
        <row r="159">
          <cell r="B159">
            <v>213805138</v>
          </cell>
          <cell r="C159" t="str">
            <v>CAÑASGORDAS</v>
          </cell>
        </row>
        <row r="160">
          <cell r="B160">
            <v>214825148</v>
          </cell>
          <cell r="C160" t="str">
            <v>CAPARRAPÍ</v>
          </cell>
        </row>
        <row r="161">
          <cell r="B161">
            <v>214768147</v>
          </cell>
          <cell r="C161" t="str">
            <v>CAPITANEJO</v>
          </cell>
        </row>
        <row r="162">
          <cell r="B162">
            <v>215125151</v>
          </cell>
          <cell r="C162" t="str">
            <v>CÁQUEZA</v>
          </cell>
        </row>
        <row r="163">
          <cell r="B163">
            <v>214205142</v>
          </cell>
          <cell r="C163" t="str">
            <v>CARACOLÍ</v>
          </cell>
        </row>
        <row r="164">
          <cell r="B164">
            <v>214505145</v>
          </cell>
          <cell r="C164" t="str">
            <v>CARAMANTA</v>
          </cell>
        </row>
        <row r="165">
          <cell r="B165">
            <v>215268152</v>
          </cell>
          <cell r="C165" t="str">
            <v>CARCASÍ</v>
          </cell>
        </row>
        <row r="166">
          <cell r="B166">
            <v>214705147</v>
          </cell>
          <cell r="C166" t="str">
            <v>CAREPA</v>
          </cell>
        </row>
        <row r="167">
          <cell r="B167">
            <v>214873148</v>
          </cell>
          <cell r="C167" t="str">
            <v>CARMEN DE APICALA</v>
          </cell>
        </row>
        <row r="168">
          <cell r="B168">
            <v>215425154</v>
          </cell>
          <cell r="C168" t="str">
            <v>CARMEN DE CARUPA</v>
          </cell>
        </row>
        <row r="169">
          <cell r="B169">
            <v>215027150</v>
          </cell>
          <cell r="C169" t="str">
            <v>CARMEN DEL DARIEN</v>
          </cell>
        </row>
        <row r="170">
          <cell r="B170">
            <v>215005150</v>
          </cell>
          <cell r="C170" t="str">
            <v>CAROLINA DEL PRINCIPE</v>
          </cell>
        </row>
        <row r="171">
          <cell r="B171">
            <v>215018150</v>
          </cell>
          <cell r="C171" t="str">
            <v>CARTAGENA DEL CHAIRÁ</v>
          </cell>
        </row>
        <row r="172">
          <cell r="B172">
            <v>214776147</v>
          </cell>
          <cell r="C172" t="str">
            <v>CARTAGO</v>
          </cell>
        </row>
        <row r="173">
          <cell r="B173">
            <v>216197161</v>
          </cell>
          <cell r="C173" t="str">
            <v>CARURU</v>
          </cell>
        </row>
        <row r="174">
          <cell r="B174">
            <v>215273152</v>
          </cell>
          <cell r="C174" t="str">
            <v>CASABIANCA</v>
          </cell>
        </row>
        <row r="175">
          <cell r="B175">
            <v>215050150</v>
          </cell>
          <cell r="C175" t="str">
            <v>CASTILLA LA NUEVA</v>
          </cell>
        </row>
        <row r="176">
          <cell r="B176">
            <v>215405154</v>
          </cell>
          <cell r="C176" t="str">
            <v>CAUCASIA</v>
          </cell>
        </row>
        <row r="177">
          <cell r="B177">
            <v>216068160</v>
          </cell>
          <cell r="C177" t="str">
            <v>CEPITÁ</v>
          </cell>
        </row>
        <row r="178">
          <cell r="B178">
            <v>216223162</v>
          </cell>
          <cell r="C178" t="str">
            <v>CERETÉ</v>
          </cell>
        </row>
        <row r="179">
          <cell r="B179">
            <v>216215162</v>
          </cell>
          <cell r="C179" t="str">
            <v>CERINZA</v>
          </cell>
        </row>
        <row r="180">
          <cell r="B180">
            <v>216268162</v>
          </cell>
          <cell r="C180" t="str">
            <v>CERRITO</v>
          </cell>
        </row>
        <row r="181">
          <cell r="B181">
            <v>216147161</v>
          </cell>
          <cell r="C181" t="str">
            <v>CERRO DE SAN ANTONIO</v>
          </cell>
        </row>
        <row r="182">
          <cell r="B182">
            <v>216027160</v>
          </cell>
          <cell r="C182" t="str">
            <v>CERTEGUÍ</v>
          </cell>
        </row>
        <row r="183">
          <cell r="B183">
            <v>214052240</v>
          </cell>
          <cell r="C183" t="str">
            <v>CHACHAGüÍ</v>
          </cell>
        </row>
        <row r="184">
          <cell r="B184">
            <v>216825168</v>
          </cell>
          <cell r="C184" t="str">
            <v>CHAGUANÍ</v>
          </cell>
        </row>
        <row r="185">
          <cell r="B185">
            <v>213070230</v>
          </cell>
          <cell r="C185" t="str">
            <v>CHALÁN</v>
          </cell>
        </row>
        <row r="186">
          <cell r="B186">
            <v>211585015</v>
          </cell>
          <cell r="C186" t="str">
            <v>CHÁMEZA</v>
          </cell>
        </row>
        <row r="187">
          <cell r="B187">
            <v>216873168</v>
          </cell>
          <cell r="C187" t="str">
            <v>CHAPARRAL</v>
          </cell>
        </row>
        <row r="188">
          <cell r="B188">
            <v>216768167</v>
          </cell>
          <cell r="C188" t="str">
            <v>CHARALÁ</v>
          </cell>
        </row>
        <row r="189">
          <cell r="B189">
            <v>216968169</v>
          </cell>
          <cell r="C189" t="str">
            <v>CHARTA</v>
          </cell>
        </row>
        <row r="190">
          <cell r="B190">
            <v>217525175</v>
          </cell>
          <cell r="C190" t="str">
            <v>CHIA</v>
          </cell>
        </row>
        <row r="191">
          <cell r="B191">
            <v>217205172</v>
          </cell>
          <cell r="C191" t="str">
            <v>CHIGORODÓ</v>
          </cell>
        </row>
        <row r="192">
          <cell r="B192">
            <v>216823168</v>
          </cell>
          <cell r="C192" t="str">
            <v>CHIMÁ - CORDOBA</v>
          </cell>
        </row>
        <row r="193">
          <cell r="B193">
            <v>217668176</v>
          </cell>
          <cell r="C193" t="str">
            <v>CHIMA - SANTANDER</v>
          </cell>
        </row>
        <row r="194">
          <cell r="B194">
            <v>217520175</v>
          </cell>
          <cell r="C194" t="str">
            <v>CHIMICHAGUA</v>
          </cell>
        </row>
        <row r="195">
          <cell r="B195">
            <v>217254172</v>
          </cell>
          <cell r="C195" t="str">
            <v>CHINÁCOTA</v>
          </cell>
        </row>
        <row r="196">
          <cell r="B196">
            <v>217215172</v>
          </cell>
          <cell r="C196" t="str">
            <v>CHINAVITA</v>
          </cell>
        </row>
        <row r="197">
          <cell r="B197">
            <v>217417174</v>
          </cell>
          <cell r="C197" t="str">
            <v>CHINCHINÁ</v>
          </cell>
        </row>
        <row r="198">
          <cell r="B198">
            <v>218223182</v>
          </cell>
          <cell r="C198" t="str">
            <v>CHINÚ</v>
          </cell>
        </row>
        <row r="199">
          <cell r="B199">
            <v>217825178</v>
          </cell>
          <cell r="C199" t="str">
            <v>CHIPAQUE</v>
          </cell>
        </row>
        <row r="200">
          <cell r="B200">
            <v>217968179</v>
          </cell>
          <cell r="C200" t="str">
            <v>CHIPATÁ</v>
          </cell>
        </row>
        <row r="201">
          <cell r="B201">
            <v>217615176</v>
          </cell>
          <cell r="C201" t="str">
            <v>CHIQUINQUIRÁ</v>
          </cell>
        </row>
        <row r="202">
          <cell r="B202">
            <v>213215232</v>
          </cell>
          <cell r="C202" t="str">
            <v>CHÍQUIZA (SAN PEDRO DE IGUAQUE)</v>
          </cell>
        </row>
        <row r="203">
          <cell r="B203">
            <v>217820178</v>
          </cell>
          <cell r="C203" t="str">
            <v>CHIRIGUANÁ</v>
          </cell>
        </row>
        <row r="204">
          <cell r="B204">
            <v>218015180</v>
          </cell>
          <cell r="C204" t="str">
            <v>CHISCAS</v>
          </cell>
        </row>
        <row r="205">
          <cell r="B205">
            <v>218315183</v>
          </cell>
          <cell r="C205" t="str">
            <v>CHITA</v>
          </cell>
        </row>
        <row r="206">
          <cell r="B206">
            <v>217454174</v>
          </cell>
          <cell r="C206" t="str">
            <v>CHITAGÁ</v>
          </cell>
        </row>
        <row r="207">
          <cell r="B207">
            <v>218515185</v>
          </cell>
          <cell r="C207" t="str">
            <v>CHITARAQUE</v>
          </cell>
        </row>
        <row r="208">
          <cell r="B208">
            <v>218715187</v>
          </cell>
          <cell r="C208" t="str">
            <v>CHIVATÁ</v>
          </cell>
        </row>
        <row r="209">
          <cell r="B209">
            <v>217047170</v>
          </cell>
          <cell r="C209" t="str">
            <v>CHIVOLO</v>
          </cell>
        </row>
        <row r="210">
          <cell r="B210">
            <v>213615236</v>
          </cell>
          <cell r="C210" t="str">
            <v>CHIVOR</v>
          </cell>
        </row>
        <row r="211">
          <cell r="B211">
            <v>218125181</v>
          </cell>
          <cell r="C211" t="str">
            <v>CHOACHÍ</v>
          </cell>
        </row>
        <row r="212">
          <cell r="B212">
            <v>218325183</v>
          </cell>
          <cell r="C212" t="str">
            <v>CHOCONTÁ</v>
          </cell>
        </row>
        <row r="213">
          <cell r="B213">
            <v>218813188</v>
          </cell>
          <cell r="C213" t="str">
            <v>CICUCO</v>
          </cell>
        </row>
        <row r="214">
          <cell r="B214">
            <v>218947189</v>
          </cell>
          <cell r="C214" t="str">
            <v>CIÉNAGA</v>
          </cell>
        </row>
        <row r="215">
          <cell r="B215">
            <v>218923189</v>
          </cell>
          <cell r="C215" t="str">
            <v>CIÉNAGA DE ORO</v>
          </cell>
        </row>
        <row r="216">
          <cell r="B216">
            <v>218915189</v>
          </cell>
          <cell r="C216" t="str">
            <v>CIÉNEGA - BOYACA</v>
          </cell>
        </row>
        <row r="217">
          <cell r="B217">
            <v>219068190</v>
          </cell>
          <cell r="C217" t="str">
            <v>CIMITARRA</v>
          </cell>
        </row>
        <row r="218">
          <cell r="B218">
            <v>219063190</v>
          </cell>
          <cell r="C218" t="str">
            <v>CIRCASIA</v>
          </cell>
        </row>
        <row r="219">
          <cell r="B219">
            <v>219005190</v>
          </cell>
          <cell r="C219" t="str">
            <v>CISNEROS</v>
          </cell>
        </row>
        <row r="220">
          <cell r="B220">
            <v>210105101</v>
          </cell>
          <cell r="C220" t="str">
            <v>CIUDAD BOLIVAR</v>
          </cell>
        </row>
        <row r="221">
          <cell r="B221">
            <v>212213222</v>
          </cell>
          <cell r="C221" t="str">
            <v>CLEMENCIA</v>
          </cell>
        </row>
        <row r="222">
          <cell r="B222">
            <v>219705197</v>
          </cell>
          <cell r="C222" t="str">
            <v>COCORNÁ</v>
          </cell>
        </row>
        <row r="223">
          <cell r="B223">
            <v>210073200</v>
          </cell>
          <cell r="C223" t="str">
            <v>COELLO</v>
          </cell>
        </row>
        <row r="224">
          <cell r="B224">
            <v>210025200</v>
          </cell>
          <cell r="C224" t="str">
            <v>COGUA</v>
          </cell>
        </row>
        <row r="225">
          <cell r="B225">
            <v>210641206</v>
          </cell>
          <cell r="C225" t="str">
            <v>COLOMBIA</v>
          </cell>
        </row>
        <row r="226">
          <cell r="B226">
            <v>211986219</v>
          </cell>
          <cell r="C226" t="str">
            <v>COLÓN - PUTUMAYO</v>
          </cell>
        </row>
        <row r="227">
          <cell r="B227">
            <v>210352203</v>
          </cell>
          <cell r="C227" t="str">
            <v>COLÓN (GÉNOVA) - NARIÑO</v>
          </cell>
        </row>
        <row r="228">
          <cell r="B228">
            <v>210470204</v>
          </cell>
          <cell r="C228" t="str">
            <v>COLOSÓ (RICAURTE)</v>
          </cell>
        </row>
        <row r="229">
          <cell r="B229">
            <v>210415204</v>
          </cell>
          <cell r="C229" t="str">
            <v>CÓMBITA</v>
          </cell>
        </row>
        <row r="230">
          <cell r="B230">
            <v>210605206</v>
          </cell>
          <cell r="C230" t="str">
            <v>CONCEPCIÓN - ANTIOQUIA</v>
          </cell>
        </row>
        <row r="231">
          <cell r="B231">
            <v>210768207</v>
          </cell>
          <cell r="C231" t="str">
            <v>CONCEPCIÓN - SANTANDER</v>
          </cell>
        </row>
        <row r="232">
          <cell r="B232">
            <v>210905209</v>
          </cell>
          <cell r="C232" t="str">
            <v>CONCORDIA - ANTIOQUIA</v>
          </cell>
        </row>
        <row r="233">
          <cell r="B233">
            <v>210547205</v>
          </cell>
          <cell r="C233" t="str">
            <v>CONCORDIA - MAGDALENA</v>
          </cell>
        </row>
        <row r="234">
          <cell r="B234">
            <v>210527205</v>
          </cell>
          <cell r="C234" t="str">
            <v>CONDOTO</v>
          </cell>
        </row>
        <row r="235">
          <cell r="B235">
            <v>210968209</v>
          </cell>
          <cell r="C235" t="str">
            <v>CONFINES</v>
          </cell>
        </row>
        <row r="236">
          <cell r="B236">
            <v>210752207</v>
          </cell>
          <cell r="C236" t="str">
            <v>CONSACÁ</v>
          </cell>
        </row>
        <row r="237">
          <cell r="B237">
            <v>211052210</v>
          </cell>
          <cell r="C237" t="str">
            <v>CONTADERO</v>
          </cell>
        </row>
        <row r="238">
          <cell r="B238">
            <v>211168211</v>
          </cell>
          <cell r="C238" t="str">
            <v>CONTRATACIÓN</v>
          </cell>
        </row>
        <row r="239">
          <cell r="B239">
            <v>210654206</v>
          </cell>
          <cell r="C239" t="str">
            <v>CONVENCIÓN</v>
          </cell>
        </row>
        <row r="240">
          <cell r="B240">
            <v>211205212</v>
          </cell>
          <cell r="C240" t="str">
            <v>COPACABANA</v>
          </cell>
        </row>
        <row r="241">
          <cell r="B241">
            <v>211215212</v>
          </cell>
          <cell r="C241" t="str">
            <v>COPER</v>
          </cell>
        </row>
        <row r="242">
          <cell r="B242">
            <v>211213212</v>
          </cell>
          <cell r="C242" t="str">
            <v>CÓRDOBA - BOLIVAR</v>
          </cell>
        </row>
        <row r="243">
          <cell r="B243">
            <v>211552215</v>
          </cell>
          <cell r="C243" t="str">
            <v>CÓRDOBA - NARIÑO</v>
          </cell>
        </row>
        <row r="244">
          <cell r="B244">
            <v>211263212</v>
          </cell>
          <cell r="C244" t="str">
            <v>CÓRDOBA - QUINDIO</v>
          </cell>
        </row>
        <row r="245">
          <cell r="B245">
            <v>211219212</v>
          </cell>
          <cell r="C245" t="str">
            <v>CORINTO</v>
          </cell>
        </row>
        <row r="246">
          <cell r="B246">
            <v>211768217</v>
          </cell>
          <cell r="C246" t="str">
            <v>COROMORO</v>
          </cell>
        </row>
        <row r="247">
          <cell r="B247">
            <v>211570215</v>
          </cell>
          <cell r="C247" t="str">
            <v>COROZAL</v>
          </cell>
        </row>
        <row r="248">
          <cell r="B248">
            <v>211515215</v>
          </cell>
          <cell r="C248" t="str">
            <v>CORRALES</v>
          </cell>
        </row>
        <row r="249">
          <cell r="B249">
            <v>211425214</v>
          </cell>
          <cell r="C249" t="str">
            <v>COTA</v>
          </cell>
        </row>
        <row r="250">
          <cell r="B250">
            <v>210023300</v>
          </cell>
          <cell r="C250" t="str">
            <v>COTORRA</v>
          </cell>
        </row>
        <row r="251">
          <cell r="B251">
            <v>211815218</v>
          </cell>
          <cell r="C251" t="str">
            <v>COVARACHÍA</v>
          </cell>
        </row>
        <row r="252">
          <cell r="B252">
            <v>89970221</v>
          </cell>
          <cell r="C252" t="str">
            <v>COVEÑAS</v>
          </cell>
        </row>
        <row r="253">
          <cell r="B253">
            <v>211773217</v>
          </cell>
          <cell r="C253" t="str">
            <v>COYAIMA</v>
          </cell>
        </row>
        <row r="254">
          <cell r="B254">
            <v>212081220</v>
          </cell>
          <cell r="C254" t="str">
            <v>CRAVO NORTE</v>
          </cell>
        </row>
        <row r="255">
          <cell r="B255">
            <v>212452224</v>
          </cell>
          <cell r="C255" t="str">
            <v>CUASPUD (CARLOSAMA)</v>
          </cell>
        </row>
        <row r="256">
          <cell r="B256">
            <v>212315223</v>
          </cell>
          <cell r="C256" t="str">
            <v>CUBARÁ</v>
          </cell>
        </row>
        <row r="257">
          <cell r="B257">
            <v>212350223</v>
          </cell>
          <cell r="C257" t="str">
            <v>CUBARRAL</v>
          </cell>
        </row>
        <row r="258">
          <cell r="B258">
            <v>212415224</v>
          </cell>
          <cell r="C258" t="str">
            <v>CUCAITA</v>
          </cell>
        </row>
        <row r="259">
          <cell r="B259">
            <v>212425224</v>
          </cell>
          <cell r="C259" t="str">
            <v>CUCUNUBÁ</v>
          </cell>
        </row>
        <row r="260">
          <cell r="B260">
            <v>212354223</v>
          </cell>
          <cell r="C260" t="str">
            <v>CUCUTILLA</v>
          </cell>
        </row>
        <row r="261">
          <cell r="B261">
            <v>212615226</v>
          </cell>
          <cell r="C261" t="str">
            <v>CUÍTIVA</v>
          </cell>
        </row>
        <row r="262">
          <cell r="B262">
            <v>212650226</v>
          </cell>
          <cell r="C262" t="str">
            <v>CUMARAL</v>
          </cell>
        </row>
        <row r="263">
          <cell r="B263">
            <v>217399773</v>
          </cell>
          <cell r="C263" t="str">
            <v>CUMARIBO</v>
          </cell>
        </row>
        <row r="264">
          <cell r="B264">
            <v>212752227</v>
          </cell>
          <cell r="C264" t="str">
            <v>CUMBAL</v>
          </cell>
        </row>
        <row r="265">
          <cell r="B265">
            <v>213352233</v>
          </cell>
          <cell r="C265" t="str">
            <v>CUMBITARA</v>
          </cell>
        </row>
        <row r="266">
          <cell r="B266">
            <v>212673226</v>
          </cell>
          <cell r="C266" t="str">
            <v>CUNDAY</v>
          </cell>
        </row>
        <row r="267">
          <cell r="B267">
            <v>210518205</v>
          </cell>
          <cell r="C267" t="str">
            <v>CURILLO</v>
          </cell>
        </row>
        <row r="268">
          <cell r="B268">
            <v>212968229</v>
          </cell>
          <cell r="C268" t="str">
            <v>CURITÍ</v>
          </cell>
        </row>
        <row r="269">
          <cell r="B269">
            <v>212820228</v>
          </cell>
          <cell r="C269" t="str">
            <v>CURUMANÍ</v>
          </cell>
        </row>
        <row r="270">
          <cell r="B270">
            <v>213405234</v>
          </cell>
          <cell r="C270" t="str">
            <v>DABEIBA</v>
          </cell>
        </row>
        <row r="271">
          <cell r="B271">
            <v>213376233</v>
          </cell>
          <cell r="C271" t="str">
            <v>DAGUA</v>
          </cell>
        </row>
        <row r="272">
          <cell r="B272">
            <v>219044090</v>
          </cell>
          <cell r="C272" t="str">
            <v>DIBULLA</v>
          </cell>
        </row>
        <row r="273">
          <cell r="B273">
            <v>219844098</v>
          </cell>
          <cell r="C273" t="str">
            <v>DISTRACCIÓN</v>
          </cell>
        </row>
        <row r="274">
          <cell r="B274">
            <v>213673236</v>
          </cell>
          <cell r="C274" t="str">
            <v>DOLORES</v>
          </cell>
        </row>
        <row r="275">
          <cell r="B275">
            <v>213705237</v>
          </cell>
          <cell r="C275" t="str">
            <v>DON MATÍAS</v>
          </cell>
        </row>
        <row r="276">
          <cell r="B276">
            <v>217066170</v>
          </cell>
          <cell r="C276" t="str">
            <v>DOSQUEBRADAS</v>
          </cell>
        </row>
        <row r="277">
          <cell r="B277">
            <v>213815238</v>
          </cell>
          <cell r="C277" t="str">
            <v>DUITAMA</v>
          </cell>
        </row>
        <row r="278">
          <cell r="B278">
            <v>213954239</v>
          </cell>
          <cell r="C278" t="str">
            <v>DURANIA</v>
          </cell>
        </row>
        <row r="279">
          <cell r="B279">
            <v>214005240</v>
          </cell>
          <cell r="C279" t="str">
            <v>EBÉJICO</v>
          </cell>
        </row>
        <row r="280">
          <cell r="B280">
            <v>211341013</v>
          </cell>
          <cell r="C280" t="str">
            <v>EL AGRADO</v>
          </cell>
        </row>
        <row r="281">
          <cell r="B281">
            <v>214376243</v>
          </cell>
          <cell r="C281" t="str">
            <v>EL AGUILA</v>
          </cell>
        </row>
        <row r="282">
          <cell r="B282">
            <v>215005250</v>
          </cell>
          <cell r="C282" t="str">
            <v>EL BAGRE</v>
          </cell>
        </row>
        <row r="283">
          <cell r="B283">
            <v>214547245</v>
          </cell>
          <cell r="C283" t="str">
            <v>EL BANCO</v>
          </cell>
        </row>
        <row r="284">
          <cell r="B284">
            <v>214676246</v>
          </cell>
          <cell r="C284" t="str">
            <v>EL CAIRO</v>
          </cell>
        </row>
        <row r="285">
          <cell r="B285">
            <v>214550245</v>
          </cell>
          <cell r="C285" t="str">
            <v>EL CALVARIO</v>
          </cell>
        </row>
        <row r="286">
          <cell r="B286">
            <v>213527135</v>
          </cell>
          <cell r="C286" t="str">
            <v>EL CANTÓN DE SAN PABLO (MANAGRÚ)</v>
          </cell>
        </row>
        <row r="287">
          <cell r="B287">
            <v>214554245</v>
          </cell>
          <cell r="C287" t="str">
            <v>EL CARMEN</v>
          </cell>
        </row>
        <row r="288">
          <cell r="B288">
            <v>214527245</v>
          </cell>
          <cell r="C288" t="str">
            <v>EL CARMEN DE ATRATO</v>
          </cell>
        </row>
        <row r="289">
          <cell r="B289">
            <v>214413244</v>
          </cell>
          <cell r="C289" t="str">
            <v>EL CARMEN DE BOLIVAR</v>
          </cell>
        </row>
        <row r="290">
          <cell r="B290">
            <v>213568235</v>
          </cell>
          <cell r="C290" t="str">
            <v>EL CARMEN DE CHUCURI</v>
          </cell>
        </row>
        <row r="291">
          <cell r="B291">
            <v>214805148</v>
          </cell>
          <cell r="C291" t="str">
            <v>EL CARMEN DE VIBORAL</v>
          </cell>
        </row>
        <row r="292">
          <cell r="B292">
            <v>215150251</v>
          </cell>
          <cell r="C292" t="str">
            <v>EL CASTILLO</v>
          </cell>
        </row>
        <row r="293">
          <cell r="B293">
            <v>214876248</v>
          </cell>
          <cell r="C293" t="str">
            <v>EL CERRITO</v>
          </cell>
        </row>
        <row r="294">
          <cell r="B294">
            <v>215052250</v>
          </cell>
          <cell r="C294" t="str">
            <v>EL CHARCO</v>
          </cell>
        </row>
        <row r="295">
          <cell r="B295">
            <v>214415244</v>
          </cell>
          <cell r="C295" t="str">
            <v>EL COCUY</v>
          </cell>
        </row>
        <row r="296">
          <cell r="B296">
            <v>213820238</v>
          </cell>
          <cell r="C296" t="str">
            <v>EL COPEY</v>
          </cell>
        </row>
        <row r="297">
          <cell r="B297">
            <v>214718247</v>
          </cell>
          <cell r="C297" t="str">
            <v>EL DONCELLO</v>
          </cell>
        </row>
        <row r="298">
          <cell r="B298">
            <v>217050270</v>
          </cell>
          <cell r="C298" t="str">
            <v>EL DORADO</v>
          </cell>
        </row>
        <row r="299">
          <cell r="B299">
            <v>215076250</v>
          </cell>
          <cell r="C299" t="str">
            <v>EL DOVIO</v>
          </cell>
        </row>
        <row r="300">
          <cell r="B300">
            <v>216873268</v>
          </cell>
          <cell r="C300" t="str">
            <v>EL ESPINAL</v>
          </cell>
        </row>
        <row r="301">
          <cell r="B301">
            <v>214815248</v>
          </cell>
          <cell r="C301" t="str">
            <v>EL ESPINO</v>
          </cell>
        </row>
        <row r="302">
          <cell r="B302">
            <v>214568245</v>
          </cell>
          <cell r="C302" t="str">
            <v>EL GUACAMAYO</v>
          </cell>
        </row>
        <row r="303">
          <cell r="B303">
            <v>214813248</v>
          </cell>
          <cell r="C303" t="str">
            <v>EL GUAMO - BOLIVAR</v>
          </cell>
        </row>
        <row r="304">
          <cell r="B304">
            <v>211973319</v>
          </cell>
          <cell r="C304" t="str">
            <v>EL GUAMO - TOLIMA</v>
          </cell>
        </row>
        <row r="305">
          <cell r="B305">
            <v>211044110</v>
          </cell>
          <cell r="C305" t="str">
            <v>EL MOLINO</v>
          </cell>
        </row>
        <row r="306">
          <cell r="B306">
            <v>215020250</v>
          </cell>
          <cell r="C306" t="str">
            <v>EL PASO</v>
          </cell>
        </row>
        <row r="307">
          <cell r="B307">
            <v>215618256</v>
          </cell>
          <cell r="C307" t="str">
            <v>EL PAUJIL</v>
          </cell>
        </row>
        <row r="308">
          <cell r="B308">
            <v>214105541</v>
          </cell>
          <cell r="C308" t="str">
            <v>EL PEÑOL - ANTIOQUIA</v>
          </cell>
        </row>
        <row r="309">
          <cell r="B309">
            <v>215452254</v>
          </cell>
          <cell r="C309" t="str">
            <v>EL PEÑOL - NARIÑO</v>
          </cell>
        </row>
        <row r="310">
          <cell r="B310">
            <v>216813268</v>
          </cell>
          <cell r="C310" t="str">
            <v>EL PEÑON - BOLIVAR</v>
          </cell>
        </row>
        <row r="311">
          <cell r="B311">
            <v>215825258</v>
          </cell>
          <cell r="C311" t="str">
            <v>EL PEÑÓN - CUNDINAMARCA</v>
          </cell>
        </row>
        <row r="312">
          <cell r="B312">
            <v>215068250</v>
          </cell>
          <cell r="C312" t="str">
            <v>EL PEÑÓN - SANTANDER</v>
          </cell>
        </row>
        <row r="313">
          <cell r="B313">
            <v>215847258</v>
          </cell>
          <cell r="C313" t="str">
            <v>EL PIÑÓN</v>
          </cell>
        </row>
        <row r="314">
          <cell r="B314">
            <v>214841548</v>
          </cell>
          <cell r="C314" t="str">
            <v>EL PITAL</v>
          </cell>
        </row>
        <row r="315">
          <cell r="B315">
            <v>215568255</v>
          </cell>
          <cell r="C315" t="str">
            <v>EL PLAYÓN</v>
          </cell>
        </row>
        <row r="316">
          <cell r="B316">
            <v>216847268</v>
          </cell>
          <cell r="C316" t="str">
            <v>EL RETÉN</v>
          </cell>
        </row>
        <row r="317">
          <cell r="B317">
            <v>210705607</v>
          </cell>
          <cell r="C317" t="str">
            <v>EL RETIRO</v>
          </cell>
        </row>
        <row r="318">
          <cell r="B318">
            <v>212595025</v>
          </cell>
          <cell r="C318" t="str">
            <v>EL RETORNO</v>
          </cell>
        </row>
        <row r="319">
          <cell r="B319">
            <v>213370233</v>
          </cell>
          <cell r="C319" t="str">
            <v>EL ROBLE</v>
          </cell>
        </row>
        <row r="320">
          <cell r="B320">
            <v>216025260</v>
          </cell>
          <cell r="C320" t="str">
            <v>EL ROSAL</v>
          </cell>
        </row>
        <row r="321">
          <cell r="B321">
            <v>215652256</v>
          </cell>
          <cell r="C321" t="str">
            <v>EL ROSARIO</v>
          </cell>
        </row>
        <row r="322">
          <cell r="B322">
            <v>215852258</v>
          </cell>
          <cell r="C322" t="str">
            <v>EL TABLÓN DE GÓMEZ</v>
          </cell>
        </row>
        <row r="323">
          <cell r="B323">
            <v>215619256</v>
          </cell>
          <cell r="C323" t="str">
            <v>EL TAMBO - CAUCA</v>
          </cell>
        </row>
        <row r="324">
          <cell r="B324">
            <v>216052260</v>
          </cell>
          <cell r="C324" t="str">
            <v>EL TAMBO - NARIÑO</v>
          </cell>
        </row>
        <row r="325">
          <cell r="B325">
            <v>215054250</v>
          </cell>
          <cell r="C325" t="str">
            <v>EL TARRA</v>
          </cell>
        </row>
        <row r="326">
          <cell r="B326">
            <v>216154261</v>
          </cell>
          <cell r="C326" t="str">
            <v>EL ZULIA</v>
          </cell>
        </row>
        <row r="327">
          <cell r="B327">
            <v>214441244</v>
          </cell>
          <cell r="C327" t="str">
            <v>ELÍAS</v>
          </cell>
        </row>
        <row r="328">
          <cell r="B328">
            <v>216468264</v>
          </cell>
          <cell r="C328" t="str">
            <v>ENCINO</v>
          </cell>
        </row>
        <row r="329">
          <cell r="B329">
            <v>216668266</v>
          </cell>
          <cell r="C329" t="str">
            <v>ENCISO</v>
          </cell>
        </row>
        <row r="330">
          <cell r="B330">
            <v>216405264</v>
          </cell>
          <cell r="C330" t="str">
            <v>ENTRERRIOS</v>
          </cell>
        </row>
        <row r="331">
          <cell r="B331">
            <v>216605266</v>
          </cell>
          <cell r="C331" t="str">
            <v>ENVIGADO</v>
          </cell>
        </row>
        <row r="332">
          <cell r="B332">
            <v>216925269</v>
          </cell>
          <cell r="C332" t="str">
            <v>FACATATIVÁ</v>
          </cell>
        </row>
        <row r="333">
          <cell r="B333">
            <v>217073270</v>
          </cell>
          <cell r="C333" t="str">
            <v>FALAN</v>
          </cell>
        </row>
        <row r="334">
          <cell r="B334">
            <v>217217272</v>
          </cell>
          <cell r="C334" t="str">
            <v>FILADELFIA</v>
          </cell>
        </row>
        <row r="335">
          <cell r="B335">
            <v>217263272</v>
          </cell>
          <cell r="C335" t="str">
            <v>FILANDIA</v>
          </cell>
        </row>
        <row r="336">
          <cell r="B336">
            <v>217215272</v>
          </cell>
          <cell r="C336" t="str">
            <v>FIRAVITOBA</v>
          </cell>
        </row>
        <row r="337">
          <cell r="B337">
            <v>217573275</v>
          </cell>
          <cell r="C337" t="str">
            <v>FLANDES</v>
          </cell>
        </row>
        <row r="338">
          <cell r="B338">
            <v>210118001</v>
          </cell>
          <cell r="C338" t="str">
            <v>FLORENCIA - CAQUETÁ</v>
          </cell>
        </row>
        <row r="339">
          <cell r="B339">
            <v>219019290</v>
          </cell>
          <cell r="C339" t="str">
            <v>FLORENCIA - CAUCA</v>
          </cell>
        </row>
        <row r="340">
          <cell r="B340">
            <v>217615276</v>
          </cell>
          <cell r="C340" t="str">
            <v>FLORESTA</v>
          </cell>
        </row>
        <row r="341">
          <cell r="B341">
            <v>217168271</v>
          </cell>
          <cell r="C341" t="str">
            <v>FLORIÁN</v>
          </cell>
        </row>
        <row r="342">
          <cell r="B342">
            <v>217576275</v>
          </cell>
          <cell r="C342" t="str">
            <v>FLORIDA</v>
          </cell>
        </row>
        <row r="343">
          <cell r="B343">
            <v>217668276</v>
          </cell>
          <cell r="C343" t="str">
            <v>FLORIDABLANCA</v>
          </cell>
        </row>
        <row r="344">
          <cell r="B344">
            <v>217925279</v>
          </cell>
          <cell r="C344" t="str">
            <v>FÓMEQUE</v>
          </cell>
        </row>
        <row r="345">
          <cell r="B345">
            <v>217944279</v>
          </cell>
          <cell r="C345" t="str">
            <v>FONSECA</v>
          </cell>
        </row>
        <row r="346">
          <cell r="B346">
            <v>210081300</v>
          </cell>
          <cell r="C346" t="str">
            <v>FORTUL</v>
          </cell>
        </row>
        <row r="347">
          <cell r="B347">
            <v>218125281</v>
          </cell>
          <cell r="C347" t="str">
            <v>FOSCA</v>
          </cell>
        </row>
        <row r="348">
          <cell r="B348">
            <v>212052520</v>
          </cell>
          <cell r="C348" t="str">
            <v>FRANCISCO PIZARRO (SALAHONDA)</v>
          </cell>
        </row>
        <row r="349">
          <cell r="B349">
            <v>218205282</v>
          </cell>
          <cell r="C349" t="str">
            <v>FREDONIA</v>
          </cell>
        </row>
        <row r="350">
          <cell r="B350">
            <v>218373283</v>
          </cell>
          <cell r="C350" t="str">
            <v>FRESNO</v>
          </cell>
        </row>
        <row r="351">
          <cell r="B351">
            <v>218405284</v>
          </cell>
          <cell r="C351" t="str">
            <v>FRONTINO</v>
          </cell>
        </row>
        <row r="352">
          <cell r="B352">
            <v>218750287</v>
          </cell>
          <cell r="C352" t="str">
            <v>FUENTE DE ORO</v>
          </cell>
        </row>
        <row r="353">
          <cell r="B353">
            <v>218847288</v>
          </cell>
          <cell r="C353" t="str">
            <v>FUNDACIÓN</v>
          </cell>
        </row>
        <row r="354">
          <cell r="B354">
            <v>218752287</v>
          </cell>
          <cell r="C354" t="str">
            <v>FUNES</v>
          </cell>
        </row>
        <row r="355">
          <cell r="B355">
            <v>218625286</v>
          </cell>
          <cell r="C355" t="str">
            <v>FUNZA</v>
          </cell>
        </row>
        <row r="356">
          <cell r="B356">
            <v>218825288</v>
          </cell>
          <cell r="C356" t="str">
            <v>FÚQUENE</v>
          </cell>
        </row>
        <row r="357">
          <cell r="B357">
            <v>219025290</v>
          </cell>
          <cell r="C357" t="str">
            <v>FUSAGASUGÁ</v>
          </cell>
        </row>
        <row r="358">
          <cell r="B358">
            <v>219325293</v>
          </cell>
          <cell r="C358" t="str">
            <v>GACHALÁ</v>
          </cell>
        </row>
        <row r="359">
          <cell r="B359">
            <v>219525295</v>
          </cell>
          <cell r="C359" t="str">
            <v>GACHANCIPÁ</v>
          </cell>
        </row>
        <row r="360">
          <cell r="B360">
            <v>219315293</v>
          </cell>
          <cell r="C360" t="str">
            <v>GACHANTIVÁ</v>
          </cell>
        </row>
        <row r="361">
          <cell r="B361">
            <v>219725297</v>
          </cell>
          <cell r="C361" t="str">
            <v>GACHETÁ</v>
          </cell>
        </row>
        <row r="362">
          <cell r="B362">
            <v>219668296</v>
          </cell>
          <cell r="C362" t="str">
            <v>GALÁN</v>
          </cell>
        </row>
        <row r="363">
          <cell r="B363">
            <v>219608296</v>
          </cell>
          <cell r="C363" t="str">
            <v>GALAPA</v>
          </cell>
        </row>
        <row r="364">
          <cell r="B364">
            <v>213570235</v>
          </cell>
          <cell r="C364" t="str">
            <v>GALERAS</v>
          </cell>
        </row>
        <row r="365">
          <cell r="B365">
            <v>219925299</v>
          </cell>
          <cell r="C365" t="str">
            <v>GAMA</v>
          </cell>
        </row>
        <row r="366">
          <cell r="B366">
            <v>219520295</v>
          </cell>
          <cell r="C366" t="str">
            <v>GAMARRA</v>
          </cell>
        </row>
        <row r="367">
          <cell r="B367">
            <v>219868298</v>
          </cell>
          <cell r="C367" t="str">
            <v>GÁMBITA</v>
          </cell>
        </row>
        <row r="368">
          <cell r="B368">
            <v>219615296</v>
          </cell>
          <cell r="C368" t="str">
            <v>GÁMEZA</v>
          </cell>
        </row>
        <row r="369">
          <cell r="B369">
            <v>219915299</v>
          </cell>
          <cell r="C369" t="str">
            <v>GARAGOA</v>
          </cell>
        </row>
        <row r="370">
          <cell r="B370">
            <v>219841298</v>
          </cell>
          <cell r="C370" t="str">
            <v>GARZÓN</v>
          </cell>
        </row>
        <row r="371">
          <cell r="B371">
            <v>210263302</v>
          </cell>
          <cell r="C371" t="str">
            <v>GÉNOVA</v>
          </cell>
        </row>
        <row r="372">
          <cell r="B372">
            <v>210641306</v>
          </cell>
          <cell r="C372" t="str">
            <v>GIGANTE</v>
          </cell>
        </row>
        <row r="373">
          <cell r="B373">
            <v>210676306</v>
          </cell>
          <cell r="C373" t="str">
            <v>GINEBRA</v>
          </cell>
        </row>
        <row r="374">
          <cell r="B374">
            <v>210605306</v>
          </cell>
          <cell r="C374" t="str">
            <v>GIRALDO</v>
          </cell>
        </row>
        <row r="375">
          <cell r="B375">
            <v>210725307</v>
          </cell>
          <cell r="C375" t="str">
            <v>GIRARDOT</v>
          </cell>
        </row>
        <row r="376">
          <cell r="B376">
            <v>210805308</v>
          </cell>
          <cell r="C376" t="str">
            <v>GIRARDOTA</v>
          </cell>
        </row>
        <row r="377">
          <cell r="B377">
            <v>210768307</v>
          </cell>
          <cell r="C377" t="str">
            <v>GIRÓN</v>
          </cell>
        </row>
        <row r="378">
          <cell r="B378">
            <v>211005310</v>
          </cell>
          <cell r="C378" t="str">
            <v>GÓMEZ PLATA</v>
          </cell>
        </row>
        <row r="379">
          <cell r="B379">
            <v>211020310</v>
          </cell>
          <cell r="C379" t="str">
            <v>GONZÁLEZ</v>
          </cell>
        </row>
        <row r="380">
          <cell r="B380">
            <v>211354313</v>
          </cell>
          <cell r="C380" t="str">
            <v>GRAMALOTE</v>
          </cell>
        </row>
        <row r="381">
          <cell r="B381">
            <v>211305313</v>
          </cell>
          <cell r="C381" t="str">
            <v>GRANADA - ANTIOQUIA</v>
          </cell>
        </row>
        <row r="382">
          <cell r="B382">
            <v>211225312</v>
          </cell>
          <cell r="C382" t="str">
            <v>GRANADA - CUNDINAMARCA</v>
          </cell>
        </row>
        <row r="383">
          <cell r="B383">
            <v>211350313</v>
          </cell>
          <cell r="C383" t="str">
            <v>GRANADA - META</v>
          </cell>
        </row>
        <row r="384">
          <cell r="B384">
            <v>211868318</v>
          </cell>
          <cell r="C384" t="str">
            <v>GUACA</v>
          </cell>
        </row>
        <row r="385">
          <cell r="B385">
            <v>211715317</v>
          </cell>
          <cell r="C385" t="str">
            <v>GUACAMAYAS</v>
          </cell>
        </row>
        <row r="386">
          <cell r="B386">
            <v>923270346</v>
          </cell>
          <cell r="C386" t="str">
            <v>GUACHENÉ</v>
          </cell>
        </row>
        <row r="387">
          <cell r="B387">
            <v>211725317</v>
          </cell>
          <cell r="C387" t="str">
            <v>GUACHETÁ</v>
          </cell>
        </row>
        <row r="388">
          <cell r="B388">
            <v>211752317</v>
          </cell>
          <cell r="C388" t="str">
            <v>GUACHUCAL</v>
          </cell>
        </row>
        <row r="389">
          <cell r="B389">
            <v>211176111</v>
          </cell>
          <cell r="C389" t="str">
            <v>GUADALAJARA DE BUGA</v>
          </cell>
        </row>
        <row r="390">
          <cell r="B390">
            <v>211505315</v>
          </cell>
          <cell r="C390" t="str">
            <v>GUADALUPE - ANTIOQUIA</v>
          </cell>
        </row>
        <row r="391">
          <cell r="B391">
            <v>211941319</v>
          </cell>
          <cell r="C391" t="str">
            <v>GUADALUPE - HUILA</v>
          </cell>
        </row>
        <row r="392">
          <cell r="B392">
            <v>212068320</v>
          </cell>
          <cell r="C392" t="str">
            <v>GUADALUPE - SANTANDER</v>
          </cell>
        </row>
        <row r="393">
          <cell r="B393">
            <v>212025320</v>
          </cell>
          <cell r="C393" t="str">
            <v>GUADUAS</v>
          </cell>
        </row>
        <row r="394">
          <cell r="B394">
            <v>212052320</v>
          </cell>
          <cell r="C394" t="str">
            <v>GUAITARILLA</v>
          </cell>
        </row>
        <row r="395">
          <cell r="B395">
            <v>212352323</v>
          </cell>
          <cell r="C395" t="str">
            <v>GUALMATÁN</v>
          </cell>
        </row>
        <row r="396">
          <cell r="B396">
            <v>211847318</v>
          </cell>
          <cell r="C396" t="str">
            <v>GUAMAL - MAGDALENA</v>
          </cell>
        </row>
        <row r="397">
          <cell r="B397">
            <v>211850318</v>
          </cell>
          <cell r="C397" t="str">
            <v>GUAMAL - META</v>
          </cell>
        </row>
        <row r="398">
          <cell r="B398">
            <v>211819318</v>
          </cell>
          <cell r="C398" t="str">
            <v>GUAPI</v>
          </cell>
        </row>
        <row r="399">
          <cell r="B399">
            <v>212268322</v>
          </cell>
          <cell r="C399" t="str">
            <v>GUAPOTÁ</v>
          </cell>
        </row>
        <row r="400">
          <cell r="B400">
            <v>216570265</v>
          </cell>
          <cell r="C400" t="str">
            <v>GUARANDA</v>
          </cell>
        </row>
        <row r="401">
          <cell r="B401">
            <v>211805318</v>
          </cell>
          <cell r="C401" t="str">
            <v>GUARNE</v>
          </cell>
        </row>
        <row r="402">
          <cell r="B402">
            <v>212225322</v>
          </cell>
          <cell r="C402" t="str">
            <v>GUASCA</v>
          </cell>
        </row>
        <row r="403">
          <cell r="B403">
            <v>212105321</v>
          </cell>
          <cell r="C403" t="str">
            <v>GUATAPÉ</v>
          </cell>
        </row>
        <row r="404">
          <cell r="B404">
            <v>212425324</v>
          </cell>
          <cell r="C404" t="str">
            <v>GUATAQUÍ</v>
          </cell>
        </row>
        <row r="405">
          <cell r="B405">
            <v>212625326</v>
          </cell>
          <cell r="C405" t="str">
            <v>GUATAVITA</v>
          </cell>
        </row>
        <row r="406">
          <cell r="B406">
            <v>212215322</v>
          </cell>
          <cell r="C406" t="str">
            <v>GUATEQUE</v>
          </cell>
        </row>
        <row r="407">
          <cell r="B407">
            <v>211866318</v>
          </cell>
          <cell r="C407" t="str">
            <v>GUÁTICA</v>
          </cell>
        </row>
        <row r="408">
          <cell r="B408">
            <v>212468324</v>
          </cell>
          <cell r="C408" t="str">
            <v>GUAVATÁ</v>
          </cell>
        </row>
        <row r="409">
          <cell r="B409">
            <v>212825328</v>
          </cell>
          <cell r="C409" t="str">
            <v>GUAYABAL DE SÍQUIMA</v>
          </cell>
        </row>
        <row r="410">
          <cell r="B410">
            <v>213525335</v>
          </cell>
          <cell r="C410" t="str">
            <v>GUAYABETAL</v>
          </cell>
        </row>
        <row r="411">
          <cell r="B411">
            <v>212515325</v>
          </cell>
          <cell r="C411" t="str">
            <v>GUAYATÁ</v>
          </cell>
        </row>
        <row r="412">
          <cell r="B412">
            <v>212768327</v>
          </cell>
          <cell r="C412" t="str">
            <v>GÜEPSA</v>
          </cell>
        </row>
        <row r="413">
          <cell r="B413">
            <v>213215332</v>
          </cell>
          <cell r="C413" t="str">
            <v>GÜICÁN</v>
          </cell>
        </row>
        <row r="414">
          <cell r="B414">
            <v>213925339</v>
          </cell>
          <cell r="C414" t="str">
            <v>GUTIÉRREZ</v>
          </cell>
        </row>
        <row r="415">
          <cell r="B415">
            <v>214454344</v>
          </cell>
          <cell r="C415" t="str">
            <v>HACARÍ</v>
          </cell>
        </row>
        <row r="416">
          <cell r="B416">
            <v>210013300</v>
          </cell>
          <cell r="C416" t="str">
            <v>HATILLO DE LOBA</v>
          </cell>
        </row>
        <row r="417">
          <cell r="B417">
            <v>214468344</v>
          </cell>
          <cell r="C417" t="str">
            <v>HATO</v>
          </cell>
        </row>
        <row r="418">
          <cell r="B418">
            <v>212585125</v>
          </cell>
          <cell r="C418" t="str">
            <v>HATO COROZAL</v>
          </cell>
        </row>
        <row r="419">
          <cell r="B419">
            <v>217844378</v>
          </cell>
          <cell r="C419" t="str">
            <v>HATO NUEVO</v>
          </cell>
        </row>
        <row r="420">
          <cell r="B420">
            <v>214705347</v>
          </cell>
          <cell r="C420" t="str">
            <v>HELICONIA</v>
          </cell>
        </row>
        <row r="421">
          <cell r="B421">
            <v>214754347</v>
          </cell>
          <cell r="C421" t="str">
            <v>HERRÁN</v>
          </cell>
        </row>
        <row r="422">
          <cell r="B422">
            <v>214773347</v>
          </cell>
          <cell r="C422" t="str">
            <v>HERVEO</v>
          </cell>
        </row>
        <row r="423">
          <cell r="B423">
            <v>215305353</v>
          </cell>
          <cell r="C423" t="str">
            <v>HISPANIA</v>
          </cell>
        </row>
        <row r="424">
          <cell r="B424">
            <v>214941349</v>
          </cell>
          <cell r="C424" t="str">
            <v>HOBO</v>
          </cell>
        </row>
        <row r="425">
          <cell r="B425">
            <v>214973349</v>
          </cell>
          <cell r="C425" t="str">
            <v>HONDA</v>
          </cell>
        </row>
        <row r="426">
          <cell r="B426">
            <v>210173001</v>
          </cell>
          <cell r="C426" t="str">
            <v>IBAGUE</v>
          </cell>
        </row>
        <row r="427">
          <cell r="B427">
            <v>215273352</v>
          </cell>
          <cell r="C427" t="str">
            <v>ICONONZO</v>
          </cell>
        </row>
        <row r="428">
          <cell r="B428">
            <v>215252352</v>
          </cell>
          <cell r="C428" t="str">
            <v>ILES</v>
          </cell>
        </row>
        <row r="429">
          <cell r="B429">
            <v>215452354</v>
          </cell>
          <cell r="C429" t="str">
            <v>IMUÉS</v>
          </cell>
        </row>
        <row r="430">
          <cell r="B430">
            <v>215519355</v>
          </cell>
          <cell r="C430" t="str">
            <v>INZÁ</v>
          </cell>
        </row>
        <row r="431">
          <cell r="B431">
            <v>215652356</v>
          </cell>
          <cell r="C431" t="str">
            <v>IPIALES</v>
          </cell>
        </row>
        <row r="432">
          <cell r="B432">
            <v>215741357</v>
          </cell>
          <cell r="C432" t="str">
            <v>IQUIRA</v>
          </cell>
        </row>
        <row r="433">
          <cell r="B433">
            <v>215941359</v>
          </cell>
          <cell r="C433" t="str">
            <v>ISNOS</v>
          </cell>
        </row>
        <row r="434">
          <cell r="B434">
            <v>216127361</v>
          </cell>
          <cell r="C434" t="str">
            <v>ISTMINA</v>
          </cell>
        </row>
        <row r="435">
          <cell r="B435">
            <v>216005360</v>
          </cell>
          <cell r="C435" t="str">
            <v>ITAGÜÍ</v>
          </cell>
        </row>
        <row r="436">
          <cell r="B436">
            <v>216105361</v>
          </cell>
          <cell r="C436" t="str">
            <v>ITUANGO</v>
          </cell>
        </row>
        <row r="437">
          <cell r="B437">
            <v>216215362</v>
          </cell>
          <cell r="C437" t="str">
            <v>IZA</v>
          </cell>
        </row>
        <row r="438">
          <cell r="B438">
            <v>216419364</v>
          </cell>
          <cell r="C438" t="str">
            <v>JAMBALÓ</v>
          </cell>
        </row>
        <row r="439">
          <cell r="B439">
            <v>216476364</v>
          </cell>
          <cell r="C439" t="str">
            <v>JAMUNDÍ</v>
          </cell>
        </row>
        <row r="440">
          <cell r="B440">
            <v>216405364</v>
          </cell>
          <cell r="C440" t="str">
            <v>JARDÍN</v>
          </cell>
        </row>
        <row r="441">
          <cell r="B441">
            <v>216715367</v>
          </cell>
          <cell r="C441" t="str">
            <v>JENESANO</v>
          </cell>
        </row>
        <row r="442">
          <cell r="B442">
            <v>216805368</v>
          </cell>
          <cell r="C442" t="str">
            <v>JERICÓ - ANTIOQUIA</v>
          </cell>
        </row>
        <row r="443">
          <cell r="B443">
            <v>216815368</v>
          </cell>
          <cell r="C443" t="str">
            <v>JERICÓ - BOYACA</v>
          </cell>
        </row>
        <row r="444">
          <cell r="B444">
            <v>216825368</v>
          </cell>
          <cell r="C444" t="str">
            <v>JERUSALÉN</v>
          </cell>
        </row>
        <row r="445">
          <cell r="B445">
            <v>216868368</v>
          </cell>
          <cell r="C445" t="str">
            <v>JESÚS MARÍA</v>
          </cell>
        </row>
        <row r="446">
          <cell r="B446">
            <v>217068370</v>
          </cell>
          <cell r="C446" t="str">
            <v>JORDÁN</v>
          </cell>
        </row>
        <row r="447">
          <cell r="B447">
            <v>217208372</v>
          </cell>
          <cell r="C447" t="str">
            <v>JUAN DE ACOSTA</v>
          </cell>
        </row>
        <row r="448">
          <cell r="B448">
            <v>217225372</v>
          </cell>
          <cell r="C448" t="str">
            <v>JUNÍN</v>
          </cell>
        </row>
        <row r="449">
          <cell r="B449">
            <v>217227372</v>
          </cell>
          <cell r="C449" t="str">
            <v>JURADÓ</v>
          </cell>
        </row>
        <row r="450">
          <cell r="B450">
            <v>215023350</v>
          </cell>
          <cell r="C450" t="str">
            <v>LA APARTADA</v>
          </cell>
        </row>
        <row r="451">
          <cell r="B451">
            <v>217841378</v>
          </cell>
          <cell r="C451" t="str">
            <v>LA ARGENTINA</v>
          </cell>
        </row>
        <row r="452">
          <cell r="B452">
            <v>217768377</v>
          </cell>
          <cell r="C452" t="str">
            <v>LA BELLEZA</v>
          </cell>
        </row>
        <row r="453">
          <cell r="B453">
            <v>217725377</v>
          </cell>
          <cell r="C453" t="str">
            <v>LA CALERA</v>
          </cell>
        </row>
        <row r="454">
          <cell r="B454">
            <v>218015380</v>
          </cell>
          <cell r="C454" t="str">
            <v>LA CAPILLA</v>
          </cell>
        </row>
        <row r="455">
          <cell r="B455">
            <v>217605376</v>
          </cell>
          <cell r="C455" t="str">
            <v>LA CEJA DEL TAMBO</v>
          </cell>
        </row>
        <row r="456">
          <cell r="B456">
            <v>218366383</v>
          </cell>
          <cell r="C456" t="str">
            <v>LA CELIA</v>
          </cell>
        </row>
        <row r="457">
          <cell r="B457">
            <v>217852378</v>
          </cell>
          <cell r="C457" t="str">
            <v>LA CRUZ</v>
          </cell>
        </row>
        <row r="458">
          <cell r="B458">
            <v>217776377</v>
          </cell>
          <cell r="C458" t="str">
            <v>LA CUMBRE</v>
          </cell>
        </row>
        <row r="459">
          <cell r="B459">
            <v>218017380</v>
          </cell>
          <cell r="C459" t="str">
            <v>LA DORADA</v>
          </cell>
        </row>
        <row r="460">
          <cell r="B460">
            <v>218554385</v>
          </cell>
          <cell r="C460" t="str">
            <v>LA ESPERANZA</v>
          </cell>
        </row>
        <row r="461">
          <cell r="B461">
            <v>218005380</v>
          </cell>
          <cell r="C461" t="str">
            <v>LA ESTRELLA</v>
          </cell>
        </row>
        <row r="462">
          <cell r="B462">
            <v>218152381</v>
          </cell>
          <cell r="C462" t="str">
            <v>LA FLORIDA</v>
          </cell>
        </row>
        <row r="463">
          <cell r="B463">
            <v>218320383</v>
          </cell>
          <cell r="C463" t="str">
            <v>LA GLORIA</v>
          </cell>
        </row>
        <row r="464">
          <cell r="B464">
            <v>210020400</v>
          </cell>
          <cell r="C464" t="str">
            <v>LA JAGUA DE IBIRICO</v>
          </cell>
        </row>
        <row r="465">
          <cell r="B465">
            <v>212044420</v>
          </cell>
          <cell r="C465" t="str">
            <v>LA JAGUA DEL PILAR</v>
          </cell>
        </row>
        <row r="466">
          <cell r="B466">
            <v>218552385</v>
          </cell>
          <cell r="C466" t="str">
            <v>LA LLANADA</v>
          </cell>
        </row>
        <row r="467">
          <cell r="B467">
            <v>215050350</v>
          </cell>
          <cell r="C467" t="str">
            <v>LA MACARENA</v>
          </cell>
        </row>
        <row r="468">
          <cell r="B468">
            <v>218817388</v>
          </cell>
          <cell r="C468" t="str">
            <v>LA MERCED</v>
          </cell>
        </row>
        <row r="469">
          <cell r="B469">
            <v>218625386</v>
          </cell>
          <cell r="C469" t="str">
            <v>LA MESA</v>
          </cell>
        </row>
        <row r="470">
          <cell r="B470">
            <v>211018410</v>
          </cell>
          <cell r="C470" t="str">
            <v>LA MONTAÑITA</v>
          </cell>
        </row>
        <row r="471">
          <cell r="B471">
            <v>219425394</v>
          </cell>
          <cell r="C471" t="str">
            <v>LA PALMA</v>
          </cell>
        </row>
        <row r="472">
          <cell r="B472">
            <v>219768397</v>
          </cell>
          <cell r="C472" t="str">
            <v>LA PAZ - SANTANDER</v>
          </cell>
        </row>
        <row r="473">
          <cell r="B473">
            <v>212120621</v>
          </cell>
          <cell r="C473" t="str">
            <v>LA PAZ (ROBLES) - CESAR</v>
          </cell>
        </row>
        <row r="474">
          <cell r="B474">
            <v>219825398</v>
          </cell>
          <cell r="C474" t="str">
            <v>LA PEÑA</v>
          </cell>
        </row>
        <row r="475">
          <cell r="B475">
            <v>219005390</v>
          </cell>
          <cell r="C475" t="str">
            <v>LA PINTADA</v>
          </cell>
        </row>
        <row r="476">
          <cell r="B476">
            <v>219641396</v>
          </cell>
          <cell r="C476" t="str">
            <v>LA PLATA</v>
          </cell>
        </row>
        <row r="477">
          <cell r="B477">
            <v>219854398</v>
          </cell>
          <cell r="C477" t="str">
            <v>LA PLAYA DE BELEN</v>
          </cell>
        </row>
        <row r="478">
          <cell r="B478">
            <v>212499524</v>
          </cell>
          <cell r="C478" t="str">
            <v>LA PRIMAVERA</v>
          </cell>
        </row>
        <row r="479">
          <cell r="B479">
            <v>213685136</v>
          </cell>
          <cell r="C479" t="str">
            <v>LA SALINA</v>
          </cell>
        </row>
        <row r="480">
          <cell r="B480">
            <v>219219392</v>
          </cell>
          <cell r="C480" t="str">
            <v>LA SIERRA</v>
          </cell>
        </row>
        <row r="481">
          <cell r="B481">
            <v>210163401</v>
          </cell>
          <cell r="C481" t="str">
            <v>LA TEBAIDA</v>
          </cell>
        </row>
        <row r="482">
          <cell r="B482">
            <v>219052390</v>
          </cell>
          <cell r="C482" t="str">
            <v>LA TOLA</v>
          </cell>
        </row>
        <row r="483">
          <cell r="B483">
            <v>210005400</v>
          </cell>
          <cell r="C483" t="str">
            <v>LA UNIÓN - ANTIOQUIA</v>
          </cell>
        </row>
        <row r="484">
          <cell r="B484">
            <v>219952399</v>
          </cell>
          <cell r="C484" t="str">
            <v>LA UNIÓN - NARIÑO</v>
          </cell>
        </row>
        <row r="485">
          <cell r="B485">
            <v>210076400</v>
          </cell>
          <cell r="C485" t="str">
            <v>LA UNIÓN - VALLE DEL CAUCA</v>
          </cell>
        </row>
        <row r="486">
          <cell r="B486">
            <v>210070400</v>
          </cell>
          <cell r="C486" t="str">
            <v>LA UNIÓN DE SUCRE</v>
          </cell>
        </row>
        <row r="487">
          <cell r="B487">
            <v>217050370</v>
          </cell>
          <cell r="C487" t="str">
            <v>LA URIBE</v>
          </cell>
        </row>
        <row r="488">
          <cell r="B488">
            <v>210315403</v>
          </cell>
          <cell r="C488" t="str">
            <v>LA UVITA</v>
          </cell>
        </row>
        <row r="489">
          <cell r="B489">
            <v>219719397</v>
          </cell>
          <cell r="C489" t="str">
            <v>LA VEGA - CAUCA</v>
          </cell>
        </row>
        <row r="490">
          <cell r="B490">
            <v>210225402</v>
          </cell>
          <cell r="C490" t="str">
            <v>LA VEGA - CUNDINAMARCA</v>
          </cell>
        </row>
        <row r="491">
          <cell r="B491">
            <v>210376403</v>
          </cell>
          <cell r="C491" t="str">
            <v>LA VICTORIA - VALLE DEL CAUCA</v>
          </cell>
        </row>
        <row r="492">
          <cell r="B492">
            <v>210115401</v>
          </cell>
          <cell r="C492" t="str">
            <v>LA VICTORIA -BOYACA</v>
          </cell>
        </row>
        <row r="493">
          <cell r="B493">
            <v>210066400</v>
          </cell>
          <cell r="C493" t="str">
            <v>LA VIRGINIA</v>
          </cell>
        </row>
        <row r="494">
          <cell r="B494">
            <v>217754377</v>
          </cell>
          <cell r="C494" t="str">
            <v>LABATECA</v>
          </cell>
        </row>
        <row r="495">
          <cell r="B495">
            <v>217715377</v>
          </cell>
          <cell r="C495" t="str">
            <v>LABRANZAGRANDE</v>
          </cell>
        </row>
        <row r="496">
          <cell r="B496">
            <v>218568385</v>
          </cell>
          <cell r="C496" t="str">
            <v>LANDÁZURI</v>
          </cell>
        </row>
        <row r="497">
          <cell r="B497">
            <v>210668406</v>
          </cell>
          <cell r="C497" t="str">
            <v>LEBRIJA</v>
          </cell>
        </row>
        <row r="498">
          <cell r="B498">
            <v>210552405</v>
          </cell>
          <cell r="C498" t="str">
            <v>LEIVA</v>
          </cell>
        </row>
        <row r="499">
          <cell r="B499">
            <v>210050400</v>
          </cell>
          <cell r="C499" t="str">
            <v>LEJANÍAS</v>
          </cell>
        </row>
        <row r="500">
          <cell r="B500">
            <v>210725407</v>
          </cell>
          <cell r="C500" t="str">
            <v>LENGUAZAQUE</v>
          </cell>
        </row>
        <row r="501">
          <cell r="B501">
            <v>210873408</v>
          </cell>
          <cell r="C501" t="str">
            <v>LÉRIDA</v>
          </cell>
        </row>
        <row r="502">
          <cell r="B502">
            <v>210191001</v>
          </cell>
          <cell r="C502" t="str">
            <v>LETICIA</v>
          </cell>
        </row>
        <row r="503">
          <cell r="B503">
            <v>211173411</v>
          </cell>
          <cell r="C503" t="str">
            <v>LIBANO</v>
          </cell>
        </row>
        <row r="504">
          <cell r="B504">
            <v>211105411</v>
          </cell>
          <cell r="C504" t="str">
            <v>LIBORINA</v>
          </cell>
        </row>
        <row r="505">
          <cell r="B505">
            <v>211152411</v>
          </cell>
          <cell r="C505" t="str">
            <v>LINARES</v>
          </cell>
        </row>
        <row r="506">
          <cell r="B506">
            <v>215027250</v>
          </cell>
          <cell r="C506" t="str">
            <v>LITORAL DEL SAN JUAN  (SANTA GENOVEVA DE D.)</v>
          </cell>
        </row>
        <row r="507">
          <cell r="B507">
            <v>211327413</v>
          </cell>
          <cell r="C507" t="str">
            <v>LLORÓ</v>
          </cell>
        </row>
        <row r="508">
          <cell r="B508">
            <v>211819418</v>
          </cell>
          <cell r="C508" t="str">
            <v>LÓPEZ DE MICAY</v>
          </cell>
        </row>
        <row r="509">
          <cell r="B509">
            <v>211852418</v>
          </cell>
          <cell r="C509" t="str">
            <v>LOS ANDES (SOTOMAYOR)</v>
          </cell>
        </row>
        <row r="510">
          <cell r="B510">
            <v>211923419</v>
          </cell>
          <cell r="C510" t="str">
            <v>LOS CÓRDOBAS</v>
          </cell>
        </row>
        <row r="511">
          <cell r="B511">
            <v>211870418</v>
          </cell>
          <cell r="C511" t="str">
            <v>LOS PALMITOS</v>
          </cell>
        </row>
        <row r="512">
          <cell r="B512">
            <v>210554405</v>
          </cell>
          <cell r="C512" t="str">
            <v>LOS PATIOS</v>
          </cell>
        </row>
        <row r="513">
          <cell r="B513">
            <v>211868418</v>
          </cell>
          <cell r="C513" t="str">
            <v>LOS SANTOS</v>
          </cell>
        </row>
        <row r="514">
          <cell r="B514">
            <v>211854418</v>
          </cell>
          <cell r="C514" t="str">
            <v>LOURDES</v>
          </cell>
        </row>
        <row r="515">
          <cell r="B515">
            <v>212108421</v>
          </cell>
          <cell r="C515" t="str">
            <v>LURUACO</v>
          </cell>
        </row>
        <row r="516">
          <cell r="B516">
            <v>212515425</v>
          </cell>
          <cell r="C516" t="str">
            <v>MACANAL</v>
          </cell>
        </row>
        <row r="517">
          <cell r="B517">
            <v>212568425</v>
          </cell>
          <cell r="C517" t="str">
            <v>MACARAVITA</v>
          </cell>
        </row>
        <row r="518">
          <cell r="B518">
            <v>212505425</v>
          </cell>
          <cell r="C518" t="str">
            <v>MACEO</v>
          </cell>
        </row>
        <row r="519">
          <cell r="B519">
            <v>212625426</v>
          </cell>
          <cell r="C519" t="str">
            <v>MACHETÁ</v>
          </cell>
        </row>
        <row r="520">
          <cell r="B520">
            <v>213025430</v>
          </cell>
          <cell r="C520" t="str">
            <v>MADRID - CUNDINAMARCA</v>
          </cell>
        </row>
        <row r="521">
          <cell r="B521">
            <v>213013430</v>
          </cell>
          <cell r="C521" t="str">
            <v>MAGANGUÉ</v>
          </cell>
        </row>
        <row r="522">
          <cell r="B522">
            <v>212752427</v>
          </cell>
          <cell r="C522" t="str">
            <v>MAGÜÍ (PAYÁN)</v>
          </cell>
        </row>
        <row r="523">
          <cell r="B523">
            <v>213313433</v>
          </cell>
          <cell r="C523" t="str">
            <v>MAHATES</v>
          </cell>
        </row>
        <row r="524">
          <cell r="B524">
            <v>213044430</v>
          </cell>
          <cell r="C524" t="str">
            <v>MAICAO</v>
          </cell>
        </row>
        <row r="525">
          <cell r="B525">
            <v>212970429</v>
          </cell>
          <cell r="C525" t="str">
            <v>MAJAGUAL</v>
          </cell>
        </row>
        <row r="526">
          <cell r="B526">
            <v>213268432</v>
          </cell>
          <cell r="C526" t="str">
            <v>MÁLAGA</v>
          </cell>
        </row>
        <row r="527">
          <cell r="B527">
            <v>213308433</v>
          </cell>
          <cell r="C527" t="str">
            <v>MALAMBO</v>
          </cell>
        </row>
        <row r="528">
          <cell r="B528">
            <v>213552435</v>
          </cell>
          <cell r="C528" t="str">
            <v>MALLAMA (PIEDRANCHA)</v>
          </cell>
        </row>
        <row r="529">
          <cell r="B529">
            <v>213608436</v>
          </cell>
          <cell r="C529" t="str">
            <v>MANATÍ</v>
          </cell>
        </row>
        <row r="530">
          <cell r="B530">
            <v>216044560</v>
          </cell>
          <cell r="C530" t="str">
            <v>MANAURE</v>
          </cell>
        </row>
        <row r="531">
          <cell r="B531">
            <v>214320443</v>
          </cell>
          <cell r="C531" t="str">
            <v>MANAURE (BALCÓN DEL CESAR)</v>
          </cell>
        </row>
        <row r="532">
          <cell r="B532">
            <v>213985139</v>
          </cell>
          <cell r="C532" t="str">
            <v>MANÍ</v>
          </cell>
        </row>
        <row r="533">
          <cell r="B533">
            <v>210117001</v>
          </cell>
          <cell r="C533" t="str">
            <v>MANIZALES</v>
          </cell>
        </row>
        <row r="534">
          <cell r="B534">
            <v>213625436</v>
          </cell>
          <cell r="C534" t="str">
            <v>MANTA</v>
          </cell>
        </row>
        <row r="535">
          <cell r="B535">
            <v>213317433</v>
          </cell>
          <cell r="C535" t="str">
            <v>MANZANARES</v>
          </cell>
        </row>
        <row r="536">
          <cell r="B536">
            <v>212550325</v>
          </cell>
          <cell r="C536" t="str">
            <v>MAPIRIPÁN</v>
          </cell>
        </row>
        <row r="537">
          <cell r="B537">
            <v>214013440</v>
          </cell>
          <cell r="C537" t="str">
            <v>MARGARITA</v>
          </cell>
        </row>
        <row r="538">
          <cell r="B538">
            <v>214213442</v>
          </cell>
          <cell r="C538" t="str">
            <v>MARIA LA BAJA</v>
          </cell>
        </row>
        <row r="539">
          <cell r="B539">
            <v>214005440</v>
          </cell>
          <cell r="C539" t="str">
            <v>MARINILLA</v>
          </cell>
        </row>
        <row r="540">
          <cell r="B540">
            <v>214215442</v>
          </cell>
          <cell r="C540" t="str">
            <v>MARIPÍ</v>
          </cell>
        </row>
        <row r="541">
          <cell r="B541">
            <v>214217442</v>
          </cell>
          <cell r="C541" t="str">
            <v>MARMATO</v>
          </cell>
        </row>
        <row r="542">
          <cell r="B542">
            <v>214417444</v>
          </cell>
          <cell r="C542" t="str">
            <v>MARQUETALIA</v>
          </cell>
        </row>
        <row r="543">
          <cell r="B543">
            <v>214066440</v>
          </cell>
          <cell r="C543" t="str">
            <v>MARSELLA</v>
          </cell>
        </row>
        <row r="544">
          <cell r="B544">
            <v>214617446</v>
          </cell>
          <cell r="C544" t="str">
            <v>MARULANDA</v>
          </cell>
        </row>
        <row r="545">
          <cell r="B545">
            <v>214468444</v>
          </cell>
          <cell r="C545" t="str">
            <v>MATANZA</v>
          </cell>
        </row>
        <row r="546">
          <cell r="B546">
            <v>210105001</v>
          </cell>
          <cell r="C546" t="str">
            <v>MEDELLÍN</v>
          </cell>
        </row>
        <row r="547">
          <cell r="B547">
            <v>213825438</v>
          </cell>
          <cell r="C547" t="str">
            <v>MEDINA</v>
          </cell>
        </row>
        <row r="548">
          <cell r="B548">
            <v>212527425</v>
          </cell>
          <cell r="C548" t="str">
            <v>MEDIO ATRATO</v>
          </cell>
        </row>
        <row r="549">
          <cell r="B549">
            <v>213027430</v>
          </cell>
          <cell r="C549" t="str">
            <v>MEDIO BAUDÓ</v>
          </cell>
        </row>
        <row r="550">
          <cell r="B550">
            <v>215027450</v>
          </cell>
          <cell r="C550" t="str">
            <v>MEDIO SAN JUAN</v>
          </cell>
        </row>
        <row r="551">
          <cell r="B551">
            <v>214973449</v>
          </cell>
          <cell r="C551" t="str">
            <v>MELGAR</v>
          </cell>
        </row>
        <row r="552">
          <cell r="B552">
            <v>215019450</v>
          </cell>
          <cell r="C552" t="str">
            <v>MERCADERES</v>
          </cell>
        </row>
        <row r="553">
          <cell r="B553">
            <v>213050330</v>
          </cell>
          <cell r="C553" t="str">
            <v>MESETAS</v>
          </cell>
        </row>
        <row r="554">
          <cell r="B554">
            <v>214525245</v>
          </cell>
          <cell r="C554" t="str">
            <v>MESITAS DEL COLEGIO</v>
          </cell>
        </row>
        <row r="555">
          <cell r="B555">
            <v>216018460</v>
          </cell>
          <cell r="C555" t="str">
            <v>MILÁN</v>
          </cell>
        </row>
        <row r="556">
          <cell r="B556">
            <v>215515455</v>
          </cell>
          <cell r="C556" t="str">
            <v>MIRAFLORES - BOYACÁ</v>
          </cell>
        </row>
        <row r="557">
          <cell r="B557">
            <v>210095200</v>
          </cell>
          <cell r="C557" t="str">
            <v>MIRAFLORES - GUAVIARE</v>
          </cell>
        </row>
        <row r="558">
          <cell r="B558">
            <v>215519455</v>
          </cell>
          <cell r="C558" t="str">
            <v>MIRANDA</v>
          </cell>
        </row>
        <row r="559">
          <cell r="B559">
            <v>215666456</v>
          </cell>
          <cell r="C559" t="str">
            <v>MISTRATÓ</v>
          </cell>
        </row>
        <row r="560">
          <cell r="B560">
            <v>210197001</v>
          </cell>
          <cell r="C560" t="str">
            <v>MITU</v>
          </cell>
        </row>
        <row r="561">
          <cell r="B561">
            <v>216468464</v>
          </cell>
          <cell r="C561" t="str">
            <v>MOGOTES</v>
          </cell>
        </row>
        <row r="562">
          <cell r="B562">
            <v>216868468</v>
          </cell>
          <cell r="C562" t="str">
            <v>MOLAGAVITA</v>
          </cell>
        </row>
        <row r="563">
          <cell r="B563">
            <v>216423464</v>
          </cell>
          <cell r="C563" t="str">
            <v>MOMÍL</v>
          </cell>
        </row>
        <row r="564">
          <cell r="B564">
            <v>216415464</v>
          </cell>
          <cell r="C564" t="str">
            <v>MONGUA</v>
          </cell>
        </row>
        <row r="565">
          <cell r="B565">
            <v>216615466</v>
          </cell>
          <cell r="C565" t="str">
            <v>MONGUÍ</v>
          </cell>
        </row>
        <row r="566">
          <cell r="B566">
            <v>216915469</v>
          </cell>
          <cell r="C566" t="str">
            <v>MONIQUIRÁ</v>
          </cell>
        </row>
        <row r="567">
          <cell r="B567">
            <v>216705467</v>
          </cell>
          <cell r="C567" t="str">
            <v>MONTEBELLO</v>
          </cell>
        </row>
        <row r="568">
          <cell r="B568">
            <v>215813458</v>
          </cell>
          <cell r="C568" t="str">
            <v>MONTECRISTO</v>
          </cell>
        </row>
        <row r="569">
          <cell r="B569">
            <v>216623466</v>
          </cell>
          <cell r="C569" t="str">
            <v>MONTELÍBANO</v>
          </cell>
        </row>
        <row r="570">
          <cell r="B570">
            <v>217063470</v>
          </cell>
          <cell r="C570" t="str">
            <v>MONTENEGRO</v>
          </cell>
        </row>
        <row r="571">
          <cell r="B571">
            <v>210123001</v>
          </cell>
          <cell r="C571" t="str">
            <v>MONTERÍA</v>
          </cell>
        </row>
        <row r="572">
          <cell r="B572">
            <v>216285162</v>
          </cell>
          <cell r="C572" t="str">
            <v>MONTERREY</v>
          </cell>
        </row>
        <row r="573">
          <cell r="B573">
            <v>210023500</v>
          </cell>
          <cell r="C573" t="str">
            <v>MOÑITOS</v>
          </cell>
        </row>
        <row r="574">
          <cell r="B574">
            <v>217313473</v>
          </cell>
          <cell r="C574" t="str">
            <v>MORALES - BOLIVAR</v>
          </cell>
        </row>
        <row r="575">
          <cell r="B575">
            <v>217319473</v>
          </cell>
          <cell r="C575" t="str">
            <v>MORALES - CAUCA</v>
          </cell>
        </row>
        <row r="576">
          <cell r="B576">
            <v>217918479</v>
          </cell>
          <cell r="C576" t="str">
            <v>MORELIA</v>
          </cell>
        </row>
        <row r="577">
          <cell r="B577">
            <v>217370473</v>
          </cell>
          <cell r="C577" t="str">
            <v>MORROA</v>
          </cell>
        </row>
        <row r="578">
          <cell r="B578">
            <v>217325473</v>
          </cell>
          <cell r="C578" t="str">
            <v>MOSQUERA - CUNDINAMARCA</v>
          </cell>
        </row>
        <row r="579">
          <cell r="B579">
            <v>217352473</v>
          </cell>
          <cell r="C579" t="str">
            <v>MOSQUERA - NARIÑO</v>
          </cell>
        </row>
        <row r="580">
          <cell r="B580">
            <v>217615476</v>
          </cell>
          <cell r="C580" t="str">
            <v>MOTAVITA</v>
          </cell>
        </row>
        <row r="581">
          <cell r="B581">
            <v>216173461</v>
          </cell>
          <cell r="C581" t="str">
            <v>MURILLO</v>
          </cell>
        </row>
        <row r="582">
          <cell r="B582">
            <v>217505475</v>
          </cell>
          <cell r="C582" t="str">
            <v>MURINDÓ</v>
          </cell>
        </row>
        <row r="583">
          <cell r="B583">
            <v>218005480</v>
          </cell>
          <cell r="C583" t="str">
            <v>MUTATÁ</v>
          </cell>
        </row>
        <row r="584">
          <cell r="B584">
            <v>218054480</v>
          </cell>
          <cell r="C584" t="str">
            <v>MUTISCUA</v>
          </cell>
        </row>
        <row r="585">
          <cell r="B585">
            <v>218015480</v>
          </cell>
          <cell r="C585" t="str">
            <v>MUZO</v>
          </cell>
        </row>
        <row r="586">
          <cell r="B586">
            <v>218305483</v>
          </cell>
          <cell r="C586" t="str">
            <v>NARIÑO - ANTIOQUIA</v>
          </cell>
        </row>
        <row r="587">
          <cell r="B587">
            <v>218325483</v>
          </cell>
          <cell r="C587" t="str">
            <v>NARIÑO - CUNDINAMARCA</v>
          </cell>
        </row>
        <row r="588">
          <cell r="B588">
            <v>218052480</v>
          </cell>
          <cell r="C588" t="str">
            <v>NARIÑO - NARIÑO</v>
          </cell>
        </row>
        <row r="589">
          <cell r="B589">
            <v>218341483</v>
          </cell>
          <cell r="C589" t="str">
            <v>NÁTAGA</v>
          </cell>
        </row>
        <row r="590">
          <cell r="B590">
            <v>218373483</v>
          </cell>
          <cell r="C590" t="str">
            <v>NATAGAIMA</v>
          </cell>
        </row>
        <row r="591">
          <cell r="B591">
            <v>219505495</v>
          </cell>
          <cell r="C591" t="str">
            <v>NECHÍ</v>
          </cell>
        </row>
        <row r="592">
          <cell r="B592">
            <v>219005490</v>
          </cell>
          <cell r="C592" t="str">
            <v>NECOCLÍ</v>
          </cell>
        </row>
        <row r="593">
          <cell r="B593">
            <v>218617486</v>
          </cell>
          <cell r="C593" t="str">
            <v>NEIRA</v>
          </cell>
        </row>
        <row r="594">
          <cell r="B594">
            <v>210141001</v>
          </cell>
          <cell r="C594" t="str">
            <v>NEIVA</v>
          </cell>
        </row>
        <row r="595">
          <cell r="B595">
            <v>218625486</v>
          </cell>
          <cell r="C595" t="str">
            <v>NEMOCÓN</v>
          </cell>
        </row>
        <row r="596">
          <cell r="B596">
            <v>218825488</v>
          </cell>
          <cell r="C596" t="str">
            <v>NILO</v>
          </cell>
        </row>
        <row r="597">
          <cell r="B597">
            <v>218925489</v>
          </cell>
          <cell r="C597" t="str">
            <v>NIMAIMA</v>
          </cell>
        </row>
        <row r="598">
          <cell r="B598">
            <v>219115491</v>
          </cell>
          <cell r="C598" t="str">
            <v>NOBSA</v>
          </cell>
        </row>
        <row r="599">
          <cell r="B599">
            <v>219125491</v>
          </cell>
          <cell r="C599" t="str">
            <v>NOCAIMA</v>
          </cell>
        </row>
        <row r="600">
          <cell r="B600">
            <v>219517495</v>
          </cell>
          <cell r="C600" t="str">
            <v>NORCASIA</v>
          </cell>
        </row>
        <row r="601">
          <cell r="B601">
            <v>923271489</v>
          </cell>
          <cell r="C601" t="str">
            <v>NOROSI</v>
          </cell>
        </row>
        <row r="602">
          <cell r="B602">
            <v>219127491</v>
          </cell>
          <cell r="C602" t="str">
            <v>NÓVITA</v>
          </cell>
        </row>
        <row r="603">
          <cell r="B603">
            <v>216047460</v>
          </cell>
          <cell r="C603" t="str">
            <v>NUEVA GRANADA</v>
          </cell>
        </row>
        <row r="604">
          <cell r="B604">
            <v>219415494</v>
          </cell>
          <cell r="C604" t="str">
            <v>NUEVO COLÓN</v>
          </cell>
        </row>
        <row r="605">
          <cell r="B605">
            <v>212585225</v>
          </cell>
          <cell r="C605" t="str">
            <v>NUNCHÍA</v>
          </cell>
        </row>
        <row r="606">
          <cell r="B606">
            <v>219527495</v>
          </cell>
          <cell r="C606" t="str">
            <v>NUQUÍ</v>
          </cell>
        </row>
        <row r="607">
          <cell r="B607">
            <v>219776497</v>
          </cell>
          <cell r="C607" t="str">
            <v>OBANDO</v>
          </cell>
        </row>
        <row r="608">
          <cell r="B608">
            <v>219868498</v>
          </cell>
          <cell r="C608" t="str">
            <v>OCAMONTE</v>
          </cell>
        </row>
        <row r="609">
          <cell r="B609">
            <v>219854498</v>
          </cell>
          <cell r="C609" t="str">
            <v>OCAÑA</v>
          </cell>
        </row>
        <row r="610">
          <cell r="B610">
            <v>210068500</v>
          </cell>
          <cell r="C610" t="str">
            <v>OIBA</v>
          </cell>
        </row>
        <row r="611">
          <cell r="B611">
            <v>210015500</v>
          </cell>
          <cell r="C611" t="str">
            <v>OICATÁ</v>
          </cell>
        </row>
        <row r="612">
          <cell r="B612">
            <v>210105501</v>
          </cell>
          <cell r="C612" t="str">
            <v>OLAYA</v>
          </cell>
        </row>
        <row r="613">
          <cell r="B613">
            <v>219052490</v>
          </cell>
          <cell r="C613" t="str">
            <v>OLAYA HERRERA (BOCAS DE SATINGA)</v>
          </cell>
        </row>
        <row r="614">
          <cell r="B614">
            <v>210268502</v>
          </cell>
          <cell r="C614" t="str">
            <v>ONZAGA</v>
          </cell>
        </row>
        <row r="615">
          <cell r="B615">
            <v>210341503</v>
          </cell>
          <cell r="C615" t="str">
            <v>OPORAPA</v>
          </cell>
        </row>
        <row r="616">
          <cell r="B616">
            <v>212086320</v>
          </cell>
          <cell r="C616" t="str">
            <v>ORITO</v>
          </cell>
        </row>
        <row r="617">
          <cell r="B617">
            <v>213085230</v>
          </cell>
          <cell r="C617" t="str">
            <v>OROCUÉ</v>
          </cell>
        </row>
        <row r="618">
          <cell r="B618">
            <v>210473504</v>
          </cell>
          <cell r="C618" t="str">
            <v>ORTEGA</v>
          </cell>
        </row>
        <row r="619">
          <cell r="B619">
            <v>210652506</v>
          </cell>
          <cell r="C619" t="str">
            <v>OSPINA</v>
          </cell>
        </row>
        <row r="620">
          <cell r="B620">
            <v>210715507</v>
          </cell>
          <cell r="C620" t="str">
            <v>OTANCHE</v>
          </cell>
        </row>
        <row r="621">
          <cell r="B621">
            <v>210870508</v>
          </cell>
          <cell r="C621" t="str">
            <v>OVEJAS</v>
          </cell>
        </row>
        <row r="622">
          <cell r="B622">
            <v>211115511</v>
          </cell>
          <cell r="C622" t="str">
            <v>PACHAVITA</v>
          </cell>
        </row>
        <row r="623">
          <cell r="B623">
            <v>211325513</v>
          </cell>
          <cell r="C623" t="str">
            <v>PACHO</v>
          </cell>
        </row>
        <row r="624">
          <cell r="B624">
            <v>211317513</v>
          </cell>
          <cell r="C624" t="str">
            <v>PÁCORA</v>
          </cell>
        </row>
        <row r="625">
          <cell r="B625">
            <v>211319513</v>
          </cell>
          <cell r="C625" t="str">
            <v>PADILLA</v>
          </cell>
        </row>
        <row r="626">
          <cell r="B626">
            <v>211415514</v>
          </cell>
          <cell r="C626" t="str">
            <v>PÁEZ - BOYACA</v>
          </cell>
        </row>
        <row r="627">
          <cell r="B627">
            <v>211719517</v>
          </cell>
          <cell r="C627" t="str">
            <v>PÁEZ (BELALCÁZAR) - CAUCA</v>
          </cell>
        </row>
        <row r="628">
          <cell r="B628">
            <v>211841518</v>
          </cell>
          <cell r="C628" t="str">
            <v>PAICOL</v>
          </cell>
        </row>
        <row r="629">
          <cell r="B629">
            <v>211720517</v>
          </cell>
          <cell r="C629" t="str">
            <v>PAILITAS</v>
          </cell>
        </row>
        <row r="630">
          <cell r="B630">
            <v>211825518</v>
          </cell>
          <cell r="C630" t="str">
            <v>PAIME</v>
          </cell>
        </row>
        <row r="631">
          <cell r="B631">
            <v>211615516</v>
          </cell>
          <cell r="C631" t="str">
            <v>PAIPA</v>
          </cell>
        </row>
        <row r="632">
          <cell r="B632">
            <v>211815518</v>
          </cell>
          <cell r="C632" t="str">
            <v>PAJARITO</v>
          </cell>
        </row>
        <row r="633">
          <cell r="B633">
            <v>212441524</v>
          </cell>
          <cell r="C633" t="str">
            <v>PALERMO</v>
          </cell>
        </row>
        <row r="634">
          <cell r="B634">
            <v>212417524</v>
          </cell>
          <cell r="C634" t="str">
            <v>PALESTINA - CALDAS</v>
          </cell>
        </row>
        <row r="635">
          <cell r="B635">
            <v>213041530</v>
          </cell>
          <cell r="C635" t="str">
            <v>PALESTINA - HUILA</v>
          </cell>
        </row>
        <row r="636">
          <cell r="B636">
            <v>212268522</v>
          </cell>
          <cell r="C636" t="str">
            <v>PALMAR</v>
          </cell>
        </row>
        <row r="637">
          <cell r="B637">
            <v>212008520</v>
          </cell>
          <cell r="C637" t="str">
            <v>PALMAR DE VARELA</v>
          </cell>
        </row>
        <row r="638">
          <cell r="B638">
            <v>212468524</v>
          </cell>
          <cell r="C638" t="str">
            <v>PALMAS DEL SOCORRO</v>
          </cell>
        </row>
        <row r="639">
          <cell r="B639">
            <v>212076520</v>
          </cell>
          <cell r="C639" t="str">
            <v>PALMIRA</v>
          </cell>
        </row>
        <row r="640">
          <cell r="B640">
            <v>212073520</v>
          </cell>
          <cell r="C640" t="str">
            <v>PALOCABILDO</v>
          </cell>
        </row>
        <row r="641">
          <cell r="B641">
            <v>211854518</v>
          </cell>
          <cell r="C641" t="str">
            <v>PAMPLONA</v>
          </cell>
        </row>
        <row r="642">
          <cell r="B642">
            <v>212054520</v>
          </cell>
          <cell r="C642" t="str">
            <v>PAMPLONITA</v>
          </cell>
        </row>
        <row r="643">
          <cell r="B643">
            <v>212425524</v>
          </cell>
          <cell r="C643" t="str">
            <v>PANDI</v>
          </cell>
        </row>
        <row r="644">
          <cell r="B644">
            <v>212215522</v>
          </cell>
          <cell r="C644" t="str">
            <v>PANQUEBA</v>
          </cell>
        </row>
        <row r="645">
          <cell r="B645">
            <v>213368533</v>
          </cell>
          <cell r="C645" t="str">
            <v>PÁRAMO</v>
          </cell>
        </row>
        <row r="646">
          <cell r="B646">
            <v>213025530</v>
          </cell>
          <cell r="C646" t="str">
            <v>PARATEBUENO</v>
          </cell>
        </row>
        <row r="647">
          <cell r="B647">
            <v>213525535</v>
          </cell>
          <cell r="C647" t="str">
            <v>PASCA</v>
          </cell>
        </row>
        <row r="648">
          <cell r="B648">
            <v>213219532</v>
          </cell>
          <cell r="C648" t="str">
            <v>PATÍA (EL BORDO)</v>
          </cell>
        </row>
        <row r="649">
          <cell r="B649">
            <v>213115531</v>
          </cell>
          <cell r="C649" t="str">
            <v>PAUNA</v>
          </cell>
        </row>
        <row r="650">
          <cell r="B650">
            <v>213315533</v>
          </cell>
          <cell r="C650" t="str">
            <v>PAYA</v>
          </cell>
        </row>
        <row r="651">
          <cell r="B651">
            <v>215085250</v>
          </cell>
          <cell r="C651" t="str">
            <v>PAZ DE ARIPORO</v>
          </cell>
        </row>
        <row r="652">
          <cell r="B652">
            <v>213715537</v>
          </cell>
          <cell r="C652" t="str">
            <v>PAZ DEL RIO</v>
          </cell>
        </row>
        <row r="653">
          <cell r="B653">
            <v>214147541</v>
          </cell>
          <cell r="C653" t="str">
            <v>PEDRAZA</v>
          </cell>
        </row>
        <row r="654">
          <cell r="B654">
            <v>215020550</v>
          </cell>
          <cell r="C654" t="str">
            <v>PELAYA</v>
          </cell>
        </row>
        <row r="655">
          <cell r="B655">
            <v>214117541</v>
          </cell>
          <cell r="C655" t="str">
            <v>PENSILVANIA</v>
          </cell>
        </row>
        <row r="656">
          <cell r="B656">
            <v>214305543</v>
          </cell>
          <cell r="C656" t="str">
            <v>PEQUE</v>
          </cell>
        </row>
        <row r="657">
          <cell r="B657">
            <v>210166001</v>
          </cell>
          <cell r="C657" t="str">
            <v>PEREIRA</v>
          </cell>
        </row>
        <row r="658">
          <cell r="B658">
            <v>214215542</v>
          </cell>
          <cell r="C658" t="str">
            <v>PESCA</v>
          </cell>
        </row>
        <row r="659">
          <cell r="B659">
            <v>213319533</v>
          </cell>
          <cell r="C659" t="str">
            <v>PIAMONTE</v>
          </cell>
        </row>
        <row r="660">
          <cell r="B660">
            <v>214768547</v>
          </cell>
          <cell r="C660" t="str">
            <v>PIEDECUESTA</v>
          </cell>
        </row>
        <row r="661">
          <cell r="B661">
            <v>214773547</v>
          </cell>
          <cell r="C661" t="str">
            <v>PIEDRAS</v>
          </cell>
        </row>
        <row r="662">
          <cell r="B662">
            <v>214819548</v>
          </cell>
          <cell r="C662" t="str">
            <v>PIENDAMÓ</v>
          </cell>
        </row>
        <row r="663">
          <cell r="B663">
            <v>214863548</v>
          </cell>
          <cell r="C663" t="str">
            <v>PIJAO</v>
          </cell>
        </row>
        <row r="664">
          <cell r="B664">
            <v>214547545</v>
          </cell>
          <cell r="C664" t="str">
            <v>PIJIÑO DEL CARMEN</v>
          </cell>
        </row>
        <row r="665">
          <cell r="B665">
            <v>214968549</v>
          </cell>
          <cell r="C665" t="str">
            <v>PINCHOTE</v>
          </cell>
        </row>
        <row r="666">
          <cell r="B666">
            <v>214913549</v>
          </cell>
          <cell r="C666" t="str">
            <v>PINILLOS</v>
          </cell>
        </row>
        <row r="667">
          <cell r="B667">
            <v>214908549</v>
          </cell>
          <cell r="C667" t="str">
            <v>PIOJÓ</v>
          </cell>
        </row>
        <row r="668">
          <cell r="B668">
            <v>215015550</v>
          </cell>
          <cell r="C668" t="str">
            <v>PISBA</v>
          </cell>
        </row>
        <row r="669">
          <cell r="B669">
            <v>215141551</v>
          </cell>
          <cell r="C669" t="str">
            <v>PITALITO</v>
          </cell>
        </row>
        <row r="670">
          <cell r="B670">
            <v>215147551</v>
          </cell>
          <cell r="C670" t="str">
            <v>PIVIJAY</v>
          </cell>
        </row>
        <row r="671">
          <cell r="B671">
            <v>215573555</v>
          </cell>
          <cell r="C671" t="str">
            <v>PLANADAS</v>
          </cell>
        </row>
        <row r="672">
          <cell r="B672">
            <v>215523555</v>
          </cell>
          <cell r="C672" t="str">
            <v>PLANETA RICA</v>
          </cell>
        </row>
        <row r="673">
          <cell r="B673">
            <v>215547555</v>
          </cell>
          <cell r="C673" t="str">
            <v>PLATO</v>
          </cell>
        </row>
        <row r="674">
          <cell r="B674">
            <v>214052540</v>
          </cell>
          <cell r="C674" t="str">
            <v>POLICARPA</v>
          </cell>
        </row>
        <row r="675">
          <cell r="B675">
            <v>215808558</v>
          </cell>
          <cell r="C675" t="str">
            <v>POLONUEVO</v>
          </cell>
        </row>
        <row r="676">
          <cell r="B676">
            <v>216008560</v>
          </cell>
          <cell r="C676" t="str">
            <v>PONEDERA</v>
          </cell>
        </row>
        <row r="677">
          <cell r="B677">
            <v>210119001</v>
          </cell>
          <cell r="C677" t="str">
            <v>POPAYÁN</v>
          </cell>
        </row>
        <row r="678">
          <cell r="B678">
            <v>216385263</v>
          </cell>
          <cell r="C678" t="str">
            <v>PORE</v>
          </cell>
        </row>
        <row r="679">
          <cell r="B679">
            <v>216052560</v>
          </cell>
          <cell r="C679" t="str">
            <v>POTOSÍ</v>
          </cell>
        </row>
        <row r="680">
          <cell r="B680">
            <v>216376563</v>
          </cell>
          <cell r="C680" t="str">
            <v>PRADERA</v>
          </cell>
        </row>
        <row r="681">
          <cell r="B681">
            <v>216373563</v>
          </cell>
          <cell r="C681" t="str">
            <v>PRADO</v>
          </cell>
        </row>
        <row r="682">
          <cell r="B682">
            <v>216488564</v>
          </cell>
          <cell r="C682" t="str">
            <v>PROVIDENCIA</v>
          </cell>
        </row>
        <row r="683">
          <cell r="B683">
            <v>216552565</v>
          </cell>
          <cell r="C683" t="str">
            <v>PROVIDENCIA - NARIÑO</v>
          </cell>
        </row>
        <row r="684">
          <cell r="B684">
            <v>217020570</v>
          </cell>
          <cell r="C684" t="str">
            <v>PUEBLO BELLO</v>
          </cell>
        </row>
        <row r="685">
          <cell r="B685">
            <v>217023570</v>
          </cell>
          <cell r="C685" t="str">
            <v>PUEBLO NUEVO</v>
          </cell>
        </row>
        <row r="686">
          <cell r="B686">
            <v>217266572</v>
          </cell>
          <cell r="C686" t="str">
            <v>PUEBLO RICO - RISARALDA</v>
          </cell>
        </row>
        <row r="687">
          <cell r="B687">
            <v>217605576</v>
          </cell>
          <cell r="C687" t="str">
            <v>PUEBLORRICO - ANTIOQUIA</v>
          </cell>
        </row>
        <row r="688">
          <cell r="B688">
            <v>217047570</v>
          </cell>
          <cell r="C688" t="str">
            <v>PUEBLOVIEJO</v>
          </cell>
        </row>
        <row r="689">
          <cell r="B689">
            <v>217268572</v>
          </cell>
          <cell r="C689" t="str">
            <v>PUENTE NACIONAL</v>
          </cell>
        </row>
        <row r="690">
          <cell r="B690">
            <v>217352573</v>
          </cell>
          <cell r="C690" t="str">
            <v>PUERRES</v>
          </cell>
        </row>
        <row r="691">
          <cell r="B691">
            <v>216886568</v>
          </cell>
          <cell r="C691" t="str">
            <v>PUERTO ASÍS</v>
          </cell>
        </row>
        <row r="692">
          <cell r="B692">
            <v>217905579</v>
          </cell>
          <cell r="C692" t="str">
            <v>PUERTO BERRÍO</v>
          </cell>
        </row>
        <row r="693">
          <cell r="B693">
            <v>217215572</v>
          </cell>
          <cell r="C693" t="str">
            <v>PUERTO BOYACÁ</v>
          </cell>
        </row>
        <row r="694">
          <cell r="B694">
            <v>216986569</v>
          </cell>
          <cell r="C694" t="str">
            <v>PUERTO CAICEDO</v>
          </cell>
        </row>
        <row r="695">
          <cell r="B695">
            <v>210199001</v>
          </cell>
          <cell r="C695" t="str">
            <v>PUERTO CARREÑO</v>
          </cell>
        </row>
        <row r="696">
          <cell r="B696">
            <v>217308573</v>
          </cell>
          <cell r="C696" t="str">
            <v>PUERTO COLOMBIA</v>
          </cell>
        </row>
        <row r="697">
          <cell r="B697">
            <v>215050450</v>
          </cell>
          <cell r="C697" t="str">
            <v>PUERTO CONCORDIA</v>
          </cell>
        </row>
        <row r="698">
          <cell r="B698">
            <v>217423574</v>
          </cell>
          <cell r="C698" t="str">
            <v>PUERTO ESCONDIDO</v>
          </cell>
        </row>
        <row r="699">
          <cell r="B699">
            <v>216850568</v>
          </cell>
          <cell r="C699" t="str">
            <v>PUERTO GAITÁN</v>
          </cell>
        </row>
        <row r="700">
          <cell r="B700">
            <v>217186571</v>
          </cell>
          <cell r="C700" t="str">
            <v>PUERTO GUZMÁN</v>
          </cell>
        </row>
        <row r="701">
          <cell r="B701">
            <v>210194001</v>
          </cell>
          <cell r="C701" t="str">
            <v>PUERTO INÍRIDA</v>
          </cell>
        </row>
        <row r="702">
          <cell r="B702">
            <v>217386573</v>
          </cell>
          <cell r="C702" t="str">
            <v>PUERTO LEGUÍZAMO</v>
          </cell>
        </row>
        <row r="703">
          <cell r="B703">
            <v>218023580</v>
          </cell>
          <cell r="C703" t="str">
            <v>PUERTO LIBERTADOR</v>
          </cell>
        </row>
        <row r="704">
          <cell r="B704">
            <v>217750577</v>
          </cell>
          <cell r="C704" t="str">
            <v>PUERTO LLERAS</v>
          </cell>
        </row>
        <row r="705">
          <cell r="B705">
            <v>217350573</v>
          </cell>
          <cell r="C705" t="str">
            <v>PUERTO LÓPEZ</v>
          </cell>
        </row>
        <row r="706">
          <cell r="B706">
            <v>218505585</v>
          </cell>
          <cell r="C706" t="str">
            <v>PUERTO NARE (LA MAGDALENA)</v>
          </cell>
        </row>
        <row r="707">
          <cell r="B707">
            <v>214091540</v>
          </cell>
          <cell r="C707" t="str">
            <v>PUERTO NARIÑO</v>
          </cell>
        </row>
        <row r="708">
          <cell r="B708">
            <v>217368573</v>
          </cell>
          <cell r="C708" t="str">
            <v>PUERTO PARRA</v>
          </cell>
        </row>
        <row r="709">
          <cell r="B709">
            <v>219218592</v>
          </cell>
          <cell r="C709" t="str">
            <v>PUERTO RICO - CAQUETA</v>
          </cell>
        </row>
        <row r="710">
          <cell r="B710">
            <v>219050590</v>
          </cell>
          <cell r="C710" t="str">
            <v>PUERTO RICO - META</v>
          </cell>
        </row>
        <row r="711">
          <cell r="B711">
            <v>219181591</v>
          </cell>
          <cell r="C711" t="str">
            <v>PUERTO RONDÓN</v>
          </cell>
        </row>
        <row r="712">
          <cell r="B712">
            <v>217225572</v>
          </cell>
          <cell r="C712" t="str">
            <v>PUERTO SALGAR</v>
          </cell>
        </row>
        <row r="713">
          <cell r="B713">
            <v>215354553</v>
          </cell>
          <cell r="C713" t="str">
            <v>PUERTO SANTANDER</v>
          </cell>
        </row>
        <row r="714">
          <cell r="B714">
            <v>217319573</v>
          </cell>
          <cell r="C714" t="str">
            <v>PUERTO TEJADA</v>
          </cell>
        </row>
        <row r="715">
          <cell r="B715">
            <v>219105591</v>
          </cell>
          <cell r="C715" t="str">
            <v>PUERTO TRIUNFO</v>
          </cell>
        </row>
        <row r="716">
          <cell r="B716">
            <v>217568575</v>
          </cell>
          <cell r="C716" t="str">
            <v>PUERTO WILCHES</v>
          </cell>
        </row>
        <row r="717">
          <cell r="B717">
            <v>218025580</v>
          </cell>
          <cell r="C717" t="str">
            <v>PULÍ</v>
          </cell>
        </row>
        <row r="718">
          <cell r="B718">
            <v>218552585</v>
          </cell>
          <cell r="C718" t="str">
            <v>PUPIALES</v>
          </cell>
        </row>
        <row r="719">
          <cell r="B719">
            <v>218519585</v>
          </cell>
          <cell r="C719" t="str">
            <v>PURACÉ (COCONUCO)</v>
          </cell>
        </row>
        <row r="720">
          <cell r="B720">
            <v>218573585</v>
          </cell>
          <cell r="C720" t="str">
            <v>PURIFICACIÓN</v>
          </cell>
        </row>
        <row r="721">
          <cell r="B721">
            <v>218623586</v>
          </cell>
          <cell r="C721" t="str">
            <v>PURÍSIMA</v>
          </cell>
        </row>
        <row r="722">
          <cell r="B722">
            <v>219225592</v>
          </cell>
          <cell r="C722" t="str">
            <v>QUEBRADANEGRA</v>
          </cell>
        </row>
        <row r="723">
          <cell r="B723">
            <v>219425594</v>
          </cell>
          <cell r="C723" t="str">
            <v>QUETAME</v>
          </cell>
        </row>
        <row r="724">
          <cell r="B724">
            <v>210127001</v>
          </cell>
          <cell r="C724" t="str">
            <v>QUIBDÓ</v>
          </cell>
        </row>
        <row r="725">
          <cell r="B725">
            <v>219463594</v>
          </cell>
          <cell r="C725" t="str">
            <v>QUIMBAYA</v>
          </cell>
        </row>
        <row r="726">
          <cell r="B726">
            <v>219466594</v>
          </cell>
          <cell r="C726" t="str">
            <v>QUINCHÍA</v>
          </cell>
        </row>
        <row r="727">
          <cell r="B727">
            <v>218015580</v>
          </cell>
          <cell r="C727" t="str">
            <v>QUÍPAMA</v>
          </cell>
        </row>
        <row r="728">
          <cell r="B728">
            <v>219625596</v>
          </cell>
          <cell r="C728" t="str">
            <v>QUIPILE</v>
          </cell>
        </row>
        <row r="729">
          <cell r="B729">
            <v>219954599</v>
          </cell>
          <cell r="C729" t="str">
            <v>RAGONVALIA</v>
          </cell>
        </row>
        <row r="730">
          <cell r="B730">
            <v>219915599</v>
          </cell>
          <cell r="C730" t="str">
            <v>RAMIRIQUÍ</v>
          </cell>
        </row>
        <row r="731">
          <cell r="B731">
            <v>210015600</v>
          </cell>
          <cell r="C731" t="str">
            <v>RÁQUIRA</v>
          </cell>
        </row>
        <row r="732">
          <cell r="B732">
            <v>217985279</v>
          </cell>
          <cell r="C732" t="str">
            <v>RECETOR</v>
          </cell>
        </row>
        <row r="733">
          <cell r="B733">
            <v>218013580</v>
          </cell>
          <cell r="C733" t="str">
            <v>REGIDOR</v>
          </cell>
        </row>
        <row r="734">
          <cell r="B734">
            <v>210405604</v>
          </cell>
          <cell r="C734" t="str">
            <v>REMEDIOS</v>
          </cell>
        </row>
        <row r="735">
          <cell r="B735">
            <v>210547605</v>
          </cell>
          <cell r="C735" t="str">
            <v>REMOLINO</v>
          </cell>
        </row>
        <row r="736">
          <cell r="B736">
            <v>210608606</v>
          </cell>
          <cell r="C736" t="str">
            <v>REPELÓN</v>
          </cell>
        </row>
        <row r="737">
          <cell r="B737">
            <v>210650606</v>
          </cell>
          <cell r="C737" t="str">
            <v>RESTREPO - META</v>
          </cell>
        </row>
        <row r="738">
          <cell r="B738">
            <v>210676606</v>
          </cell>
          <cell r="C738" t="str">
            <v>RESTREPO - VALLE DEL CAUCA</v>
          </cell>
        </row>
        <row r="739">
          <cell r="B739">
            <v>211225612</v>
          </cell>
          <cell r="C739" t="str">
            <v>RICAURTE - CUNDINAMARCA</v>
          </cell>
        </row>
        <row r="740">
          <cell r="B740">
            <v>211252612</v>
          </cell>
          <cell r="C740" t="str">
            <v>RICAURTE - NARIÑO</v>
          </cell>
        </row>
        <row r="741">
          <cell r="B741">
            <v>211420614</v>
          </cell>
          <cell r="C741" t="str">
            <v>RÍO DE ORO</v>
          </cell>
        </row>
        <row r="742">
          <cell r="B742">
            <v>218027580</v>
          </cell>
          <cell r="C742" t="str">
            <v>RIO IRÓ</v>
          </cell>
        </row>
        <row r="743">
          <cell r="B743">
            <v>210027600</v>
          </cell>
          <cell r="C743" t="str">
            <v>RIO QUITO</v>
          </cell>
        </row>
        <row r="744">
          <cell r="B744">
            <v>211673616</v>
          </cell>
          <cell r="C744" t="str">
            <v>RIOBLANCO</v>
          </cell>
        </row>
        <row r="745">
          <cell r="B745">
            <v>211676616</v>
          </cell>
          <cell r="C745" t="str">
            <v>RIOFRÍO</v>
          </cell>
        </row>
        <row r="746">
          <cell r="B746">
            <v>210144001</v>
          </cell>
          <cell r="C746" t="str">
            <v>RIOHACHA</v>
          </cell>
        </row>
        <row r="747">
          <cell r="B747">
            <v>211505615</v>
          </cell>
          <cell r="C747" t="str">
            <v>RIONEGRO - ANTIOQUIA</v>
          </cell>
        </row>
        <row r="748">
          <cell r="B748">
            <v>211568615</v>
          </cell>
          <cell r="C748" t="str">
            <v>RIONEGRO - SANTANDER</v>
          </cell>
        </row>
        <row r="749">
          <cell r="B749">
            <v>211417614</v>
          </cell>
          <cell r="C749" t="str">
            <v>RIOSUCIO - CALDAS</v>
          </cell>
        </row>
        <row r="750">
          <cell r="B750">
            <v>211527615</v>
          </cell>
          <cell r="C750" t="str">
            <v>RIOSUCIO - CHOCÓ</v>
          </cell>
        </row>
        <row r="751">
          <cell r="B751">
            <v>210013600</v>
          </cell>
          <cell r="C751" t="str">
            <v>RIOVIEJO</v>
          </cell>
        </row>
        <row r="752">
          <cell r="B752">
            <v>211617616</v>
          </cell>
          <cell r="C752" t="str">
            <v>RISARALDA</v>
          </cell>
        </row>
        <row r="753">
          <cell r="B753">
            <v>211541615</v>
          </cell>
          <cell r="C753" t="str">
            <v>RIVERA</v>
          </cell>
        </row>
        <row r="754">
          <cell r="B754">
            <v>212152621</v>
          </cell>
          <cell r="C754" t="str">
            <v>ROBERTO PAYÁN (SAN JOSÉ)</v>
          </cell>
        </row>
        <row r="755">
          <cell r="B755">
            <v>212276622</v>
          </cell>
          <cell r="C755" t="str">
            <v>ROLDANILLO</v>
          </cell>
        </row>
        <row r="756">
          <cell r="B756">
            <v>212273622</v>
          </cell>
          <cell r="C756" t="str">
            <v>RONCESVALLES</v>
          </cell>
        </row>
        <row r="757">
          <cell r="B757">
            <v>212115621</v>
          </cell>
          <cell r="C757" t="str">
            <v>RONDÓN</v>
          </cell>
        </row>
        <row r="758">
          <cell r="B758">
            <v>212219622</v>
          </cell>
          <cell r="C758" t="str">
            <v>ROSAS</v>
          </cell>
        </row>
        <row r="759">
          <cell r="B759">
            <v>212473624</v>
          </cell>
          <cell r="C759" t="str">
            <v>ROVIRA</v>
          </cell>
        </row>
        <row r="760">
          <cell r="B760">
            <v>215568655</v>
          </cell>
          <cell r="C760" t="str">
            <v>SABANA DE TORRES</v>
          </cell>
        </row>
        <row r="761">
          <cell r="B761">
            <v>213408634</v>
          </cell>
          <cell r="C761" t="str">
            <v>SABANAGRANDE</v>
          </cell>
        </row>
        <row r="762">
          <cell r="B762">
            <v>212805628</v>
          </cell>
          <cell r="C762" t="str">
            <v>SABANALARGA - ANTIOQUIA</v>
          </cell>
        </row>
        <row r="763">
          <cell r="B763">
            <v>213808638</v>
          </cell>
          <cell r="C763" t="str">
            <v>SABANALARGA - ATLANTICO</v>
          </cell>
        </row>
        <row r="764">
          <cell r="B764">
            <v>210085300</v>
          </cell>
          <cell r="C764" t="str">
            <v>SABANALARGA - CASANARE</v>
          </cell>
        </row>
        <row r="765">
          <cell r="B765">
            <v>216047660</v>
          </cell>
          <cell r="C765" t="str">
            <v>SABANAS DE SAN ANGEL</v>
          </cell>
        </row>
        <row r="766">
          <cell r="B766">
            <v>213105631</v>
          </cell>
          <cell r="C766" t="str">
            <v>SABANETA</v>
          </cell>
        </row>
        <row r="767">
          <cell r="B767">
            <v>213215632</v>
          </cell>
          <cell r="C767" t="str">
            <v>SABOYÁ</v>
          </cell>
        </row>
        <row r="768">
          <cell r="B768">
            <v>211585315</v>
          </cell>
          <cell r="C768" t="str">
            <v>SÁCAMA</v>
          </cell>
        </row>
        <row r="769">
          <cell r="B769">
            <v>213815638</v>
          </cell>
          <cell r="C769" t="str">
            <v>SÁCHICA</v>
          </cell>
        </row>
        <row r="770">
          <cell r="B770">
            <v>216023660</v>
          </cell>
          <cell r="C770" t="str">
            <v>SAHAGÚN</v>
          </cell>
        </row>
        <row r="771">
          <cell r="B771">
            <v>216041660</v>
          </cell>
          <cell r="C771" t="str">
            <v>SALADOBLANCO</v>
          </cell>
        </row>
        <row r="772">
          <cell r="B772">
            <v>215317653</v>
          </cell>
          <cell r="C772" t="str">
            <v>SALAMINA - CALDAS</v>
          </cell>
        </row>
        <row r="773">
          <cell r="B773">
            <v>217547675</v>
          </cell>
          <cell r="C773" t="str">
            <v>SALAMINA - MAGDALENA</v>
          </cell>
        </row>
        <row r="774">
          <cell r="B774">
            <v>216054660</v>
          </cell>
          <cell r="C774" t="str">
            <v>SALAZAR DE LAS PALMAS</v>
          </cell>
        </row>
        <row r="775">
          <cell r="B775">
            <v>217173671</v>
          </cell>
          <cell r="C775" t="str">
            <v>SALDAÑA</v>
          </cell>
        </row>
        <row r="776">
          <cell r="B776">
            <v>219063690</v>
          </cell>
          <cell r="C776" t="str">
            <v>SALENTO</v>
          </cell>
        </row>
        <row r="777">
          <cell r="B777">
            <v>214205642</v>
          </cell>
          <cell r="C777" t="str">
            <v>SALGAR</v>
          </cell>
        </row>
        <row r="778">
          <cell r="B778">
            <v>214615646</v>
          </cell>
          <cell r="C778" t="str">
            <v>SAMACÁ</v>
          </cell>
        </row>
        <row r="779">
          <cell r="B779">
            <v>216217662</v>
          </cell>
          <cell r="C779" t="str">
            <v>SAMANÁ</v>
          </cell>
        </row>
        <row r="780">
          <cell r="B780">
            <v>217852678</v>
          </cell>
          <cell r="C780" t="str">
            <v>SAMANIEGO</v>
          </cell>
        </row>
        <row r="781">
          <cell r="B781">
            <v>217070670</v>
          </cell>
          <cell r="C781" t="str">
            <v>SAMPUÉS</v>
          </cell>
        </row>
        <row r="782">
          <cell r="B782">
            <v>216841668</v>
          </cell>
          <cell r="C782" t="str">
            <v>SAN AGUSTÍN</v>
          </cell>
        </row>
        <row r="783">
          <cell r="B783">
            <v>211020710</v>
          </cell>
          <cell r="C783" t="str">
            <v>SAN ALBERTO</v>
          </cell>
        </row>
        <row r="784">
          <cell r="B784">
            <v>216968669</v>
          </cell>
          <cell r="C784" t="str">
            <v>SAN ANDRÉS - SANTANDER</v>
          </cell>
        </row>
        <row r="785">
          <cell r="B785">
            <v>214705647</v>
          </cell>
          <cell r="C785" t="str">
            <v>SAN ANDRÉS DE CUERQUIA</v>
          </cell>
        </row>
        <row r="786">
          <cell r="B786">
            <v>217023670</v>
          </cell>
          <cell r="C786" t="str">
            <v>SAN ANDRÉS DE SOTAVENTO</v>
          </cell>
        </row>
        <row r="787">
          <cell r="B787">
            <v>217223672</v>
          </cell>
          <cell r="C787" t="str">
            <v>SAN ANTERO</v>
          </cell>
        </row>
        <row r="788">
          <cell r="B788">
            <v>217573675</v>
          </cell>
          <cell r="C788" t="str">
            <v>SAN ANTONIO</v>
          </cell>
        </row>
        <row r="789">
          <cell r="B789">
            <v>212370523</v>
          </cell>
          <cell r="C789" t="str">
            <v>SAN ANTONIO DE PALMITO</v>
          </cell>
        </row>
        <row r="790">
          <cell r="B790">
            <v>214525645</v>
          </cell>
          <cell r="C790" t="str">
            <v>SAN ANTONIO DEL TEQUENDAMA</v>
          </cell>
        </row>
        <row r="791">
          <cell r="B791">
            <v>217368673</v>
          </cell>
          <cell r="C791" t="str">
            <v>SAN BENITO</v>
          </cell>
        </row>
        <row r="792">
          <cell r="B792">
            <v>217870678</v>
          </cell>
          <cell r="C792" t="str">
            <v>SAN BENITO ABAD</v>
          </cell>
        </row>
        <row r="793">
          <cell r="B793">
            <v>214925649</v>
          </cell>
          <cell r="C793" t="str">
            <v>SAN BERNARDO - CUNDINAMARCA</v>
          </cell>
        </row>
        <row r="794">
          <cell r="B794">
            <v>218552685</v>
          </cell>
          <cell r="C794" t="str">
            <v>SAN BERNARDO - NARIÑO</v>
          </cell>
        </row>
        <row r="795">
          <cell r="B795">
            <v>217523675</v>
          </cell>
          <cell r="C795" t="str">
            <v>SAN BERNARDO DEL VIENTO</v>
          </cell>
        </row>
        <row r="796">
          <cell r="B796">
            <v>217054670</v>
          </cell>
          <cell r="C796" t="str">
            <v>SAN CALIXTO</v>
          </cell>
        </row>
        <row r="797">
          <cell r="B797">
            <v>214905649</v>
          </cell>
          <cell r="C797" t="str">
            <v>SAN CARLOS - ANTIOQUIA</v>
          </cell>
        </row>
        <row r="798">
          <cell r="B798">
            <v>217823678</v>
          </cell>
          <cell r="C798" t="str">
            <v>SAN CARLOS - CORDOBA</v>
          </cell>
        </row>
        <row r="799">
          <cell r="B799">
            <v>218050680</v>
          </cell>
          <cell r="C799" t="str">
            <v>SAN CARLOS DE GUAROA</v>
          </cell>
        </row>
        <row r="800">
          <cell r="B800">
            <v>215325653</v>
          </cell>
          <cell r="C800" t="str">
            <v>SAN CAYETANO - CUNDINAMARCA</v>
          </cell>
        </row>
        <row r="801">
          <cell r="B801">
            <v>217354673</v>
          </cell>
          <cell r="C801" t="str">
            <v>SAN CAYETANO - NORTE DE SANTANDER</v>
          </cell>
        </row>
        <row r="802">
          <cell r="B802">
            <v>212013620</v>
          </cell>
          <cell r="C802" t="str">
            <v>SAN CRISTÓBAL</v>
          </cell>
        </row>
        <row r="803">
          <cell r="B803">
            <v>215020750</v>
          </cell>
          <cell r="C803" t="str">
            <v>SAN DIEGO</v>
          </cell>
        </row>
        <row r="804">
          <cell r="B804">
            <v>216015660</v>
          </cell>
          <cell r="C804" t="str">
            <v>SAN EDUARDO</v>
          </cell>
        </row>
        <row r="805">
          <cell r="B805">
            <v>214713647</v>
          </cell>
          <cell r="C805" t="str">
            <v>SAN ESTANISLAO</v>
          </cell>
        </row>
        <row r="806">
          <cell r="B806">
            <v>215013650</v>
          </cell>
          <cell r="C806" t="str">
            <v>SAN FERNANDO</v>
          </cell>
        </row>
        <row r="807">
          <cell r="B807">
            <v>215205652</v>
          </cell>
          <cell r="C807" t="str">
            <v>SAN FRANCISCO - ANTIOQUIA</v>
          </cell>
        </row>
        <row r="808">
          <cell r="B808">
            <v>215825658</v>
          </cell>
          <cell r="C808" t="str">
            <v>SAN FRANCISCO - CUNDINAMARCA</v>
          </cell>
        </row>
        <row r="809">
          <cell r="B809">
            <v>215586755</v>
          </cell>
          <cell r="C809" t="str">
            <v>SAN FRANCISCO - PUTUMAYO</v>
          </cell>
        </row>
        <row r="810">
          <cell r="B810">
            <v>217968679</v>
          </cell>
          <cell r="C810" t="str">
            <v>SAN GIL</v>
          </cell>
        </row>
        <row r="811">
          <cell r="B811">
            <v>215413654</v>
          </cell>
          <cell r="C811" t="str">
            <v>SAN JACINTO - BOLIVAR</v>
          </cell>
        </row>
        <row r="812">
          <cell r="B812">
            <v>215513655</v>
          </cell>
          <cell r="C812" t="str">
            <v>SAN JACINTO DEL CAUCA</v>
          </cell>
        </row>
        <row r="813">
          <cell r="B813">
            <v>215605656</v>
          </cell>
          <cell r="C813" t="str">
            <v>SAN JERÓNIMO</v>
          </cell>
        </row>
        <row r="814">
          <cell r="B814">
            <v>218268682</v>
          </cell>
          <cell r="C814" t="str">
            <v>SAN JOAQUÍN</v>
          </cell>
        </row>
        <row r="815">
          <cell r="B815">
            <v>216517665</v>
          </cell>
          <cell r="C815" t="str">
            <v>SAN JOSÉ - CALDAS</v>
          </cell>
        </row>
        <row r="816">
          <cell r="B816">
            <v>210154001</v>
          </cell>
          <cell r="C816" t="str">
            <v>SAN JOSÉ DE CUCUTA</v>
          </cell>
        </row>
        <row r="817">
          <cell r="B817">
            <v>211018610</v>
          </cell>
          <cell r="C817" t="str">
            <v>SAN JOSÉ DE LA FRAGUA</v>
          </cell>
        </row>
        <row r="818">
          <cell r="B818">
            <v>215805658</v>
          </cell>
          <cell r="C818" t="str">
            <v>SAN JOSÉ DE LA MONTAÑA</v>
          </cell>
        </row>
        <row r="819">
          <cell r="B819">
            <v>218468684</v>
          </cell>
          <cell r="C819" t="str">
            <v>SAN JOSÉ DE MIRANDA</v>
          </cell>
        </row>
        <row r="820">
          <cell r="B820">
            <v>216415664</v>
          </cell>
          <cell r="C820" t="str">
            <v>SAN JOSÉ DE PARE</v>
          </cell>
        </row>
        <row r="821">
          <cell r="B821">
            <v>923271475</v>
          </cell>
          <cell r="C821" t="str">
            <v>SAN JOSE DE URE</v>
          </cell>
        </row>
        <row r="822">
          <cell r="B822">
            <v>210195001</v>
          </cell>
          <cell r="C822" t="str">
            <v>SAN JOSÉ DEL GUAVIARE</v>
          </cell>
        </row>
        <row r="823">
          <cell r="B823">
            <v>216027660</v>
          </cell>
          <cell r="C823" t="str">
            <v>SAN JOSÉ DEL PALMAR</v>
          </cell>
        </row>
        <row r="824">
          <cell r="B824">
            <v>211876318</v>
          </cell>
          <cell r="C824" t="str">
            <v>SAN JUAN BAUTISTA DE GUACARI</v>
          </cell>
        </row>
        <row r="825">
          <cell r="B825">
            <v>218350683</v>
          </cell>
          <cell r="C825" t="str">
            <v>SAN JUAN DE ARAMA</v>
          </cell>
        </row>
        <row r="826">
          <cell r="B826">
            <v>210270702</v>
          </cell>
          <cell r="C826" t="str">
            <v>SAN JUAN DE BETULIA</v>
          </cell>
        </row>
        <row r="827">
          <cell r="B827">
            <v>210152001</v>
          </cell>
          <cell r="C827" t="str">
            <v>SAN JUAN DE PASTO</v>
          </cell>
        </row>
        <row r="828">
          <cell r="B828">
            <v>216225662</v>
          </cell>
          <cell r="C828" t="str">
            <v>SAN JUAN DE RIO SECO</v>
          </cell>
        </row>
        <row r="829">
          <cell r="B829">
            <v>215905659</v>
          </cell>
          <cell r="C829" t="str">
            <v>SAN JUAN DE URABÁ</v>
          </cell>
        </row>
        <row r="830">
          <cell r="B830">
            <v>215044650</v>
          </cell>
          <cell r="C830" t="str">
            <v>SAN JUAN DEL CESAR</v>
          </cell>
        </row>
        <row r="831">
          <cell r="B831">
            <v>215713657</v>
          </cell>
          <cell r="C831" t="str">
            <v>SAN JUAN NEPOMUCENO</v>
          </cell>
        </row>
        <row r="832">
          <cell r="B832">
            <v>218650686</v>
          </cell>
          <cell r="C832" t="str">
            <v>SAN JUANITO</v>
          </cell>
        </row>
        <row r="833">
          <cell r="B833">
            <v>218752687</v>
          </cell>
          <cell r="C833" t="str">
            <v>SAN LORENZO</v>
          </cell>
        </row>
        <row r="834">
          <cell r="B834">
            <v>216005660</v>
          </cell>
          <cell r="C834" t="str">
            <v>SAN LUIS - ANTIOQUIA</v>
          </cell>
        </row>
        <row r="835">
          <cell r="B835">
            <v>217873678</v>
          </cell>
          <cell r="C835" t="str">
            <v>SAN LUIS - TOLIMA</v>
          </cell>
        </row>
        <row r="836">
          <cell r="B836">
            <v>216715667</v>
          </cell>
          <cell r="C836" t="str">
            <v>SAN LUIS DE GACENO</v>
          </cell>
        </row>
        <row r="837">
          <cell r="B837">
            <v>212585325</v>
          </cell>
          <cell r="C837" t="str">
            <v>SAN LUIS DE PALENQUE</v>
          </cell>
        </row>
        <row r="838">
          <cell r="B838">
            <v>210870708</v>
          </cell>
          <cell r="C838" t="str">
            <v>SAN MARCOS</v>
          </cell>
        </row>
        <row r="839">
          <cell r="B839">
            <v>217020770</v>
          </cell>
          <cell r="C839" t="str">
            <v>SAN MARTÍN - CESAR</v>
          </cell>
        </row>
        <row r="840">
          <cell r="B840">
            <v>218950689</v>
          </cell>
          <cell r="C840" t="str">
            <v>SAN MARTÍN - META</v>
          </cell>
        </row>
        <row r="841">
          <cell r="B841">
            <v>216713667</v>
          </cell>
          <cell r="C841" t="str">
            <v>SAN MARTÍN DE LOBA</v>
          </cell>
        </row>
        <row r="842">
          <cell r="B842">
            <v>217315673</v>
          </cell>
          <cell r="C842" t="str">
            <v>SAN MATEO</v>
          </cell>
        </row>
        <row r="843">
          <cell r="B843">
            <v>215786757</v>
          </cell>
          <cell r="C843" t="str">
            <v>SAN MIGUEL - PUTUMAYO</v>
          </cell>
        </row>
        <row r="844">
          <cell r="B844">
            <v>218668686</v>
          </cell>
          <cell r="C844" t="str">
            <v>SAN MIGUEL - SANTANDER</v>
          </cell>
        </row>
        <row r="845">
          <cell r="B845">
            <v>210186001</v>
          </cell>
          <cell r="C845" t="str">
            <v>SAN MIGUEL DE MOCOA</v>
          </cell>
        </row>
        <row r="846">
          <cell r="B846">
            <v>217615676</v>
          </cell>
          <cell r="C846" t="str">
            <v>SAN MIGUEL DE SEMA</v>
          </cell>
        </row>
        <row r="847">
          <cell r="B847">
            <v>211370713</v>
          </cell>
          <cell r="C847" t="str">
            <v>SAN ONOFRE</v>
          </cell>
        </row>
        <row r="848">
          <cell r="B848">
            <v>217013670</v>
          </cell>
          <cell r="C848" t="str">
            <v>SAN PABLO - BOLIVAR</v>
          </cell>
        </row>
        <row r="849">
          <cell r="B849">
            <v>219352693</v>
          </cell>
          <cell r="C849" t="str">
            <v>SAN PABLO - NARIÑO</v>
          </cell>
        </row>
        <row r="850">
          <cell r="B850">
            <v>218115681</v>
          </cell>
          <cell r="C850" t="str">
            <v>SAN PABLO DE BORBUR</v>
          </cell>
        </row>
        <row r="851">
          <cell r="B851">
            <v>211770717</v>
          </cell>
          <cell r="C851" t="str">
            <v>SAN PEDRO - SUCRE</v>
          </cell>
        </row>
        <row r="852">
          <cell r="B852">
            <v>217076670</v>
          </cell>
          <cell r="C852" t="str">
            <v>SAN PEDRO - VALLE DEL CAUCA</v>
          </cell>
        </row>
        <row r="853">
          <cell r="B853">
            <v>219452694</v>
          </cell>
          <cell r="C853" t="str">
            <v>SAN PEDRO DE CARTAGO</v>
          </cell>
        </row>
        <row r="854">
          <cell r="B854">
            <v>216405664</v>
          </cell>
          <cell r="C854" t="str">
            <v>SAN PEDRO DE LOS MILAGROS</v>
          </cell>
        </row>
        <row r="855">
          <cell r="B855">
            <v>216505665</v>
          </cell>
          <cell r="C855" t="str">
            <v>SAN PEDRO DE URABA</v>
          </cell>
        </row>
        <row r="856">
          <cell r="B856">
            <v>218623686</v>
          </cell>
          <cell r="C856" t="str">
            <v>SAN PELAYO</v>
          </cell>
        </row>
        <row r="857">
          <cell r="B857">
            <v>216705667</v>
          </cell>
          <cell r="C857" t="str">
            <v>SAN RAFAEL</v>
          </cell>
        </row>
        <row r="858">
          <cell r="B858">
            <v>217005670</v>
          </cell>
          <cell r="C858" t="str">
            <v>SAN ROQUE</v>
          </cell>
        </row>
        <row r="859">
          <cell r="B859">
            <v>219319693</v>
          </cell>
          <cell r="C859" t="str">
            <v>SAN SEBASTIÁN</v>
          </cell>
        </row>
        <row r="860">
          <cell r="B860">
            <v>219247692</v>
          </cell>
          <cell r="C860" t="str">
            <v>SAN SEBASTIAN DE BUENAVISTA</v>
          </cell>
        </row>
        <row r="861">
          <cell r="B861">
            <v>214373443</v>
          </cell>
          <cell r="C861" t="str">
            <v>SAN SEBASTIAN DE MARIQUITA</v>
          </cell>
        </row>
        <row r="862">
          <cell r="B862">
            <v>217405674</v>
          </cell>
          <cell r="C862" t="str">
            <v>SAN VICENTE</v>
          </cell>
        </row>
        <row r="863">
          <cell r="B863">
            <v>218968689</v>
          </cell>
          <cell r="C863" t="str">
            <v>SAN VICENTE DE CHUCURÍ</v>
          </cell>
        </row>
        <row r="864">
          <cell r="B864">
            <v>215318753</v>
          </cell>
          <cell r="C864" t="str">
            <v>SAN VICENTE DEL CAGUÁN</v>
          </cell>
        </row>
        <row r="865">
          <cell r="B865">
            <v>210347703</v>
          </cell>
          <cell r="C865" t="str">
            <v>SAN ZENÓN</v>
          </cell>
        </row>
        <row r="866">
          <cell r="B866">
            <v>218352683</v>
          </cell>
          <cell r="C866" t="str">
            <v>SANDONÁ</v>
          </cell>
        </row>
        <row r="867">
          <cell r="B867">
            <v>210747707</v>
          </cell>
          <cell r="C867" t="str">
            <v>SANTA ANA</v>
          </cell>
        </row>
        <row r="868">
          <cell r="B868">
            <v>219652696</v>
          </cell>
          <cell r="C868" t="str">
            <v>SANTA BÁRBARA  (ISCUANDÉ)</v>
          </cell>
        </row>
        <row r="869">
          <cell r="B869">
            <v>217905679</v>
          </cell>
          <cell r="C869" t="str">
            <v>SANTA BÁRBARA - ANTIOQUIA</v>
          </cell>
        </row>
        <row r="870">
          <cell r="B870">
            <v>210568705</v>
          </cell>
          <cell r="C870" t="str">
            <v>SANTA BÁRBARA - SANTANDER</v>
          </cell>
        </row>
        <row r="871">
          <cell r="B871">
            <v>212047720</v>
          </cell>
          <cell r="C871" t="str">
            <v>SANTA BÁRBARA DE PINTO</v>
          </cell>
        </row>
        <row r="872">
          <cell r="B872">
            <v>217313673</v>
          </cell>
          <cell r="C872" t="str">
            <v>SANTA CATALINA - BOLIVAR</v>
          </cell>
        </row>
        <row r="873">
          <cell r="B873">
            <v>211723417</v>
          </cell>
          <cell r="C873" t="str">
            <v>SANTA CRUZ DE LORICA</v>
          </cell>
        </row>
        <row r="874">
          <cell r="B874">
            <v>216813468</v>
          </cell>
          <cell r="C874" t="str">
            <v>SANTA CRUZ DE MOMPÓX</v>
          </cell>
        </row>
        <row r="875">
          <cell r="B875">
            <v>212068720</v>
          </cell>
          <cell r="C875" t="str">
            <v>SANTA HELENA DE OPÓN</v>
          </cell>
        </row>
        <row r="876">
          <cell r="B876">
            <v>218673686</v>
          </cell>
          <cell r="C876" t="str">
            <v>SANTA ISABEL</v>
          </cell>
        </row>
        <row r="877">
          <cell r="B877">
            <v>217508675</v>
          </cell>
          <cell r="C877" t="str">
            <v>SANTA LUCÍA</v>
          </cell>
        </row>
        <row r="878">
          <cell r="B878">
            <v>219015690</v>
          </cell>
          <cell r="C878" t="str">
            <v>SANTA MARÍA - BOYACÁ</v>
          </cell>
        </row>
        <row r="879">
          <cell r="B879">
            <v>217641676</v>
          </cell>
          <cell r="C879" t="str">
            <v>SANTA MARÍA - HUILA</v>
          </cell>
        </row>
        <row r="880">
          <cell r="B880">
            <v>210119701</v>
          </cell>
          <cell r="C880" t="str">
            <v>SANTA ROSA - CAUCA</v>
          </cell>
        </row>
        <row r="881">
          <cell r="B881">
            <v>218266682</v>
          </cell>
          <cell r="C881" t="str">
            <v>SANTA ROSA DE CABAL</v>
          </cell>
        </row>
        <row r="882">
          <cell r="B882">
            <v>218605686</v>
          </cell>
          <cell r="C882" t="str">
            <v>SANTA ROSA DE OSOS</v>
          </cell>
        </row>
        <row r="883">
          <cell r="B883">
            <v>219315693</v>
          </cell>
          <cell r="C883" t="str">
            <v>SANTA ROSA DE VITERBO</v>
          </cell>
        </row>
        <row r="884">
          <cell r="B884">
            <v>218813688</v>
          </cell>
          <cell r="C884" t="str">
            <v>SANTA ROSA DEL SUR</v>
          </cell>
        </row>
        <row r="885">
          <cell r="B885">
            <v>218313683</v>
          </cell>
          <cell r="C885" t="str">
            <v>SANTA ROSA NORTE</v>
          </cell>
        </row>
        <row r="886">
          <cell r="B886">
            <v>212499624</v>
          </cell>
          <cell r="C886" t="str">
            <v>SANTA ROSALÍA</v>
          </cell>
        </row>
        <row r="887">
          <cell r="B887">
            <v>219615696</v>
          </cell>
          <cell r="C887" t="str">
            <v>SANTA SOFÍA</v>
          </cell>
        </row>
        <row r="888">
          <cell r="B888">
            <v>219952699</v>
          </cell>
          <cell r="C888" t="str">
            <v>SANTACRUZ  (GUACHAVÉS)</v>
          </cell>
        </row>
        <row r="889">
          <cell r="B889">
            <v>214205042</v>
          </cell>
          <cell r="C889" t="str">
            <v>SANTAFE DE ANTIOQUIA</v>
          </cell>
        </row>
        <row r="890">
          <cell r="B890">
            <v>218615686</v>
          </cell>
          <cell r="C890" t="str">
            <v>SANTANA</v>
          </cell>
        </row>
        <row r="891">
          <cell r="B891">
            <v>219819698</v>
          </cell>
          <cell r="C891" t="str">
            <v>SANTANDER DE QUILICHAO</v>
          </cell>
        </row>
        <row r="892">
          <cell r="B892">
            <v>218054680</v>
          </cell>
          <cell r="C892" t="str">
            <v>SANTIAGO - NORTE DE SANTANDER</v>
          </cell>
        </row>
        <row r="893">
          <cell r="B893">
            <v>216086760</v>
          </cell>
          <cell r="C893" t="str">
            <v>SANTIAGO - PUTUMAYO</v>
          </cell>
        </row>
        <row r="894">
          <cell r="B894">
            <v>210176001</v>
          </cell>
          <cell r="C894" t="str">
            <v>SANTIAGO DE CALI</v>
          </cell>
        </row>
        <row r="895">
          <cell r="B895">
            <v>212070820</v>
          </cell>
          <cell r="C895" t="str">
            <v>SANTIAGO DE TOLÚ</v>
          </cell>
        </row>
        <row r="896">
          <cell r="B896">
            <v>219005690</v>
          </cell>
          <cell r="C896" t="str">
            <v>SANTO DOMINGO</v>
          </cell>
        </row>
        <row r="897">
          <cell r="B897">
            <v>214354743</v>
          </cell>
          <cell r="C897" t="str">
            <v>SANTO DOMINGO DE SILOS</v>
          </cell>
        </row>
        <row r="898">
          <cell r="B898">
            <v>218508685</v>
          </cell>
          <cell r="C898" t="str">
            <v>SANTO TOMAS</v>
          </cell>
        </row>
        <row r="899">
          <cell r="B899">
            <v>219705697</v>
          </cell>
          <cell r="C899" t="str">
            <v>SANTUARIO - ANTIOQUIA</v>
          </cell>
        </row>
        <row r="900">
          <cell r="B900">
            <v>218766687</v>
          </cell>
          <cell r="C900" t="str">
            <v>SANTUARIO - RISARALDA</v>
          </cell>
        </row>
        <row r="901">
          <cell r="B901">
            <v>212052720</v>
          </cell>
          <cell r="C901" t="str">
            <v>SAPUYES</v>
          </cell>
        </row>
        <row r="902">
          <cell r="B902">
            <v>213681736</v>
          </cell>
          <cell r="C902" t="str">
            <v>SARAVENA</v>
          </cell>
        </row>
        <row r="903">
          <cell r="B903">
            <v>212054720</v>
          </cell>
          <cell r="C903" t="str">
            <v>SARDINATA</v>
          </cell>
        </row>
        <row r="904">
          <cell r="B904">
            <v>211825718</v>
          </cell>
          <cell r="C904" t="str">
            <v>SASAIMA</v>
          </cell>
        </row>
        <row r="905">
          <cell r="B905">
            <v>212015720</v>
          </cell>
          <cell r="C905" t="str">
            <v>SATIVANORTE</v>
          </cell>
        </row>
        <row r="906">
          <cell r="B906">
            <v>212315723</v>
          </cell>
          <cell r="C906" t="str">
            <v>SATIVASUR</v>
          </cell>
        </row>
        <row r="907">
          <cell r="B907">
            <v>213605736</v>
          </cell>
          <cell r="C907" t="str">
            <v>SEGOVIA</v>
          </cell>
        </row>
        <row r="908">
          <cell r="B908">
            <v>213625736</v>
          </cell>
          <cell r="C908" t="str">
            <v>SESQUILÉ</v>
          </cell>
        </row>
        <row r="909">
          <cell r="B909">
            <v>213676736</v>
          </cell>
          <cell r="C909" t="str">
            <v>SEVILLA</v>
          </cell>
        </row>
        <row r="910">
          <cell r="B910">
            <v>214015740</v>
          </cell>
          <cell r="C910" t="str">
            <v>SIACHOQUE</v>
          </cell>
        </row>
        <row r="911">
          <cell r="B911">
            <v>214025740</v>
          </cell>
          <cell r="C911" t="str">
            <v>SIBATÉ</v>
          </cell>
        </row>
        <row r="912">
          <cell r="B912">
            <v>214986749</v>
          </cell>
          <cell r="C912" t="str">
            <v>SIBUNDOY</v>
          </cell>
        </row>
        <row r="913">
          <cell r="B913">
            <v>214325743</v>
          </cell>
          <cell r="C913" t="str">
            <v>SILVANIA</v>
          </cell>
        </row>
        <row r="914">
          <cell r="B914">
            <v>214319743</v>
          </cell>
          <cell r="C914" t="str">
            <v>SILVIA</v>
          </cell>
        </row>
        <row r="915">
          <cell r="B915">
            <v>214568745</v>
          </cell>
          <cell r="C915" t="str">
            <v>SIMACOTA</v>
          </cell>
        </row>
        <row r="916">
          <cell r="B916">
            <v>214525745</v>
          </cell>
          <cell r="C916" t="str">
            <v>SIMIJACA</v>
          </cell>
        </row>
        <row r="917">
          <cell r="B917">
            <v>214413744</v>
          </cell>
          <cell r="C917" t="str">
            <v>SIMITÍ</v>
          </cell>
        </row>
        <row r="918">
          <cell r="B918">
            <v>214270742</v>
          </cell>
          <cell r="C918" t="str">
            <v>SINCÉ</v>
          </cell>
        </row>
        <row r="919">
          <cell r="B919">
            <v>210170001</v>
          </cell>
          <cell r="C919" t="str">
            <v>SINCELEJO</v>
          </cell>
        </row>
        <row r="920">
          <cell r="B920">
            <v>214527745</v>
          </cell>
          <cell r="C920" t="str">
            <v>SIPÍ</v>
          </cell>
        </row>
        <row r="921">
          <cell r="B921">
            <v>214547745</v>
          </cell>
          <cell r="C921" t="str">
            <v>SITIONUEVO</v>
          </cell>
        </row>
        <row r="922">
          <cell r="B922">
            <v>215425754</v>
          </cell>
          <cell r="C922" t="str">
            <v>SOACHA</v>
          </cell>
        </row>
        <row r="923">
          <cell r="B923">
            <v>215315753</v>
          </cell>
          <cell r="C923" t="str">
            <v>SOATÁ</v>
          </cell>
        </row>
        <row r="924">
          <cell r="B924">
            <v>215715757</v>
          </cell>
          <cell r="C924" t="str">
            <v>SOCHA</v>
          </cell>
        </row>
        <row r="925">
          <cell r="B925">
            <v>215568755</v>
          </cell>
          <cell r="C925" t="str">
            <v>SOCORRO</v>
          </cell>
        </row>
        <row r="926">
          <cell r="B926">
            <v>215515755</v>
          </cell>
          <cell r="C926" t="str">
            <v>SOCOTÁ</v>
          </cell>
        </row>
        <row r="927">
          <cell r="B927">
            <v>215915759</v>
          </cell>
          <cell r="C927" t="str">
            <v>SOGAMOSO</v>
          </cell>
        </row>
        <row r="928">
          <cell r="B928">
            <v>215618756</v>
          </cell>
          <cell r="C928" t="str">
            <v>SOLANO</v>
          </cell>
        </row>
        <row r="929">
          <cell r="B929">
            <v>215808758</v>
          </cell>
          <cell r="C929" t="str">
            <v>SOLEDAD</v>
          </cell>
        </row>
        <row r="930">
          <cell r="B930">
            <v>218518785</v>
          </cell>
          <cell r="C930" t="str">
            <v>SOLITA</v>
          </cell>
        </row>
        <row r="931">
          <cell r="B931">
            <v>216115761</v>
          </cell>
          <cell r="C931" t="str">
            <v>SOMONDOCO</v>
          </cell>
        </row>
        <row r="932">
          <cell r="B932">
            <v>215605756</v>
          </cell>
          <cell r="C932" t="str">
            <v>SONSÓN</v>
          </cell>
        </row>
        <row r="933">
          <cell r="B933">
            <v>216105761</v>
          </cell>
          <cell r="C933" t="str">
            <v>SOPETRÁN</v>
          </cell>
        </row>
        <row r="934">
          <cell r="B934">
            <v>216013760</v>
          </cell>
          <cell r="C934" t="str">
            <v>SOPLAVIENTO</v>
          </cell>
        </row>
        <row r="935">
          <cell r="B935">
            <v>215825758</v>
          </cell>
          <cell r="C935" t="str">
            <v>SOPÓ</v>
          </cell>
        </row>
        <row r="936">
          <cell r="B936">
            <v>216215762</v>
          </cell>
          <cell r="C936" t="str">
            <v>SORA</v>
          </cell>
        </row>
        <row r="937">
          <cell r="B937">
            <v>216415764</v>
          </cell>
          <cell r="C937" t="str">
            <v>SORACÁ</v>
          </cell>
        </row>
        <row r="938">
          <cell r="B938">
            <v>216315763</v>
          </cell>
          <cell r="C938" t="str">
            <v>SOTAQUIRÁ</v>
          </cell>
        </row>
        <row r="939">
          <cell r="B939">
            <v>216019760</v>
          </cell>
          <cell r="C939" t="str">
            <v>SOTARÁ (PAISPAMBA)</v>
          </cell>
        </row>
        <row r="940">
          <cell r="B940">
            <v>217068770</v>
          </cell>
          <cell r="C940" t="str">
            <v>SUAITA</v>
          </cell>
        </row>
        <row r="941">
          <cell r="B941">
            <v>217008770</v>
          </cell>
          <cell r="C941" t="str">
            <v>SUAN</v>
          </cell>
        </row>
        <row r="942">
          <cell r="B942">
            <v>218019780</v>
          </cell>
          <cell r="C942" t="str">
            <v>SUÁREZ - CAUCA</v>
          </cell>
        </row>
        <row r="943">
          <cell r="B943">
            <v>217073770</v>
          </cell>
          <cell r="C943" t="str">
            <v>SUÁREZ - TOLIMA</v>
          </cell>
        </row>
        <row r="944">
          <cell r="B944">
            <v>217041770</v>
          </cell>
          <cell r="C944" t="str">
            <v>SUAZA</v>
          </cell>
        </row>
        <row r="945">
          <cell r="B945">
            <v>216925769</v>
          </cell>
          <cell r="C945" t="str">
            <v>SUBACHOQUE</v>
          </cell>
        </row>
        <row r="946">
          <cell r="B946">
            <v>218519785</v>
          </cell>
          <cell r="C946" t="str">
            <v>SUCRE - CAUCA</v>
          </cell>
        </row>
        <row r="947">
          <cell r="B947">
            <v>217368773</v>
          </cell>
          <cell r="C947" t="str">
            <v>SUCRE - SANTANDER</v>
          </cell>
        </row>
        <row r="948">
          <cell r="B948">
            <v>217170771</v>
          </cell>
          <cell r="C948" t="str">
            <v>SUCRE - SUCRE</v>
          </cell>
        </row>
        <row r="949">
          <cell r="B949">
            <v>217225772</v>
          </cell>
          <cell r="C949" t="str">
            <v>SUESCA</v>
          </cell>
        </row>
        <row r="950">
          <cell r="B950">
            <v>217725777</v>
          </cell>
          <cell r="C950" t="str">
            <v>SUPATÁ</v>
          </cell>
        </row>
        <row r="951">
          <cell r="B951">
            <v>217717777</v>
          </cell>
          <cell r="C951" t="str">
            <v>SUPÍA</v>
          </cell>
        </row>
        <row r="952">
          <cell r="B952">
            <v>218068780</v>
          </cell>
          <cell r="C952" t="str">
            <v>SURATÁ</v>
          </cell>
        </row>
        <row r="953">
          <cell r="B953">
            <v>217925779</v>
          </cell>
          <cell r="C953" t="str">
            <v>SUSA</v>
          </cell>
        </row>
        <row r="954">
          <cell r="B954">
            <v>217415774</v>
          </cell>
          <cell r="C954" t="str">
            <v>SUSACÓN</v>
          </cell>
        </row>
        <row r="955">
          <cell r="B955">
            <v>217615776</v>
          </cell>
          <cell r="C955" t="str">
            <v>SUTAMARCHÁN</v>
          </cell>
        </row>
        <row r="956">
          <cell r="B956">
            <v>218125781</v>
          </cell>
          <cell r="C956" t="str">
            <v>SUTATAUSA</v>
          </cell>
        </row>
        <row r="957">
          <cell r="B957">
            <v>217815778</v>
          </cell>
          <cell r="C957" t="str">
            <v>SUTATENZA</v>
          </cell>
        </row>
        <row r="958">
          <cell r="B958">
            <v>218525785</v>
          </cell>
          <cell r="C958" t="str">
            <v>TABIO</v>
          </cell>
        </row>
        <row r="959">
          <cell r="B959">
            <v>218727787</v>
          </cell>
          <cell r="C959" t="str">
            <v>TADÓ</v>
          </cell>
        </row>
        <row r="960">
          <cell r="B960">
            <v>218013780</v>
          </cell>
          <cell r="C960" t="str">
            <v>TALAIGUA NUEVO</v>
          </cell>
        </row>
        <row r="961">
          <cell r="B961">
            <v>218720787</v>
          </cell>
          <cell r="C961" t="str">
            <v>TAMALAMEQUE</v>
          </cell>
        </row>
        <row r="962">
          <cell r="B962">
            <v>210085400</v>
          </cell>
          <cell r="C962" t="str">
            <v>TÁMARA</v>
          </cell>
        </row>
        <row r="963">
          <cell r="B963">
            <v>219481794</v>
          </cell>
          <cell r="C963" t="str">
            <v>TAME</v>
          </cell>
        </row>
        <row r="964">
          <cell r="B964">
            <v>218905789</v>
          </cell>
          <cell r="C964" t="str">
            <v>TÁMESIS</v>
          </cell>
        </row>
        <row r="965">
          <cell r="B965">
            <v>218652786</v>
          </cell>
          <cell r="C965" t="str">
            <v>TAMINANGO</v>
          </cell>
        </row>
        <row r="966">
          <cell r="B966">
            <v>218852788</v>
          </cell>
          <cell r="C966" t="str">
            <v>TANGUA</v>
          </cell>
        </row>
        <row r="967">
          <cell r="B967">
            <v>216697666</v>
          </cell>
          <cell r="C967" t="str">
            <v>TARAIRA</v>
          </cell>
        </row>
        <row r="968">
          <cell r="B968">
            <v>219005790</v>
          </cell>
          <cell r="C968" t="str">
            <v>TARAZÁ</v>
          </cell>
        </row>
        <row r="969">
          <cell r="B969">
            <v>219141791</v>
          </cell>
          <cell r="C969" t="str">
            <v>TÁRQUI</v>
          </cell>
        </row>
        <row r="970">
          <cell r="B970">
            <v>219205792</v>
          </cell>
          <cell r="C970" t="str">
            <v>TARSO</v>
          </cell>
        </row>
        <row r="971">
          <cell r="B971">
            <v>219015790</v>
          </cell>
          <cell r="C971" t="str">
            <v>TASCO</v>
          </cell>
        </row>
        <row r="972">
          <cell r="B972">
            <v>211085410</v>
          </cell>
          <cell r="C972" t="str">
            <v>TAURAMENA</v>
          </cell>
        </row>
        <row r="973">
          <cell r="B973">
            <v>219325793</v>
          </cell>
          <cell r="C973" t="str">
            <v>TAUSA</v>
          </cell>
        </row>
        <row r="974">
          <cell r="B974">
            <v>219941799</v>
          </cell>
          <cell r="C974" t="str">
            <v>TELLO</v>
          </cell>
        </row>
        <row r="975">
          <cell r="B975">
            <v>219725797</v>
          </cell>
          <cell r="C975" t="str">
            <v>TENA</v>
          </cell>
        </row>
        <row r="976">
          <cell r="B976">
            <v>219847798</v>
          </cell>
          <cell r="C976" t="str">
            <v>TENERIFE</v>
          </cell>
        </row>
        <row r="977">
          <cell r="B977">
            <v>219925799</v>
          </cell>
          <cell r="C977" t="str">
            <v>TENJO</v>
          </cell>
        </row>
        <row r="978">
          <cell r="B978">
            <v>219815798</v>
          </cell>
          <cell r="C978" t="str">
            <v>TENZA</v>
          </cell>
        </row>
        <row r="979">
          <cell r="B979">
            <v>210054800</v>
          </cell>
          <cell r="C979" t="str">
            <v>TEORAMA</v>
          </cell>
        </row>
        <row r="980">
          <cell r="B980">
            <v>210141801</v>
          </cell>
          <cell r="C980" t="str">
            <v>TERUEL</v>
          </cell>
        </row>
        <row r="981">
          <cell r="B981">
            <v>219741797</v>
          </cell>
          <cell r="C981" t="str">
            <v>TESALIA</v>
          </cell>
        </row>
        <row r="982">
          <cell r="B982">
            <v>210525805</v>
          </cell>
          <cell r="C982" t="str">
            <v>TIBACUY</v>
          </cell>
        </row>
        <row r="983">
          <cell r="B983">
            <v>210415804</v>
          </cell>
          <cell r="C983" t="str">
            <v>TIBANÁ</v>
          </cell>
        </row>
        <row r="984">
          <cell r="B984">
            <v>210615806</v>
          </cell>
          <cell r="C984" t="str">
            <v>TIBASOSA</v>
          </cell>
        </row>
        <row r="985">
          <cell r="B985">
            <v>210725807</v>
          </cell>
          <cell r="C985" t="str">
            <v>TIBIRITA</v>
          </cell>
        </row>
        <row r="986">
          <cell r="B986">
            <v>211054810</v>
          </cell>
          <cell r="C986" t="str">
            <v>TIBÚ</v>
          </cell>
        </row>
        <row r="987">
          <cell r="B987">
            <v>210723807</v>
          </cell>
          <cell r="C987" t="str">
            <v>TIERRALTA</v>
          </cell>
        </row>
        <row r="988">
          <cell r="B988">
            <v>210741807</v>
          </cell>
          <cell r="C988" t="str">
            <v>TIMANÁ</v>
          </cell>
        </row>
        <row r="989">
          <cell r="B989">
            <v>210719807</v>
          </cell>
          <cell r="C989" t="str">
            <v>TIMBÍO</v>
          </cell>
        </row>
        <row r="990">
          <cell r="B990">
            <v>210919809</v>
          </cell>
          <cell r="C990" t="str">
            <v>TIMBIQUÍ</v>
          </cell>
        </row>
        <row r="991">
          <cell r="B991">
            <v>210815808</v>
          </cell>
          <cell r="C991" t="str">
            <v>TINJACÁ</v>
          </cell>
        </row>
        <row r="992">
          <cell r="B992">
            <v>211015810</v>
          </cell>
          <cell r="C992" t="str">
            <v>TIPACOQUE</v>
          </cell>
        </row>
        <row r="993">
          <cell r="B993">
            <v>211013810</v>
          </cell>
          <cell r="C993" t="str">
            <v>TIQUISIO</v>
          </cell>
        </row>
        <row r="994">
          <cell r="B994">
            <v>210905809</v>
          </cell>
          <cell r="C994" t="str">
            <v>TITIRIBÍ</v>
          </cell>
        </row>
        <row r="995">
          <cell r="B995">
            <v>211415814</v>
          </cell>
          <cell r="C995" t="str">
            <v>TOCA</v>
          </cell>
        </row>
        <row r="996">
          <cell r="B996">
            <v>211525815</v>
          </cell>
          <cell r="C996" t="str">
            <v>TOCAIMA</v>
          </cell>
        </row>
        <row r="997">
          <cell r="B997">
            <v>211725817</v>
          </cell>
          <cell r="C997" t="str">
            <v>TOCANCIPÁ</v>
          </cell>
        </row>
        <row r="998">
          <cell r="B998">
            <v>211615816</v>
          </cell>
          <cell r="C998" t="str">
            <v>TOGÜÍ</v>
          </cell>
        </row>
        <row r="999">
          <cell r="B999">
            <v>211905819</v>
          </cell>
          <cell r="C999" t="str">
            <v>TOLEDO - ANTIOQUIA</v>
          </cell>
        </row>
        <row r="1000">
          <cell r="B1000">
            <v>212054820</v>
          </cell>
          <cell r="C1000" t="str">
            <v>TOLEDO - NORTE DE SANTANDER</v>
          </cell>
        </row>
        <row r="1001">
          <cell r="B1001">
            <v>212370823</v>
          </cell>
          <cell r="C1001" t="str">
            <v>TOLUVIEJO</v>
          </cell>
        </row>
        <row r="1002">
          <cell r="B1002">
            <v>212068820</v>
          </cell>
          <cell r="C1002" t="str">
            <v>TONA</v>
          </cell>
        </row>
        <row r="1003">
          <cell r="B1003">
            <v>212015820</v>
          </cell>
          <cell r="C1003" t="str">
            <v>TÓPAGA</v>
          </cell>
        </row>
        <row r="1004">
          <cell r="B1004">
            <v>212325823</v>
          </cell>
          <cell r="C1004" t="str">
            <v>TOPAIPÍ</v>
          </cell>
        </row>
        <row r="1005">
          <cell r="B1005">
            <v>212119821</v>
          </cell>
          <cell r="C1005" t="str">
            <v>TORIBÍO</v>
          </cell>
        </row>
        <row r="1006">
          <cell r="B1006">
            <v>212376823</v>
          </cell>
          <cell r="C1006" t="str">
            <v>TORO</v>
          </cell>
        </row>
        <row r="1007">
          <cell r="B1007">
            <v>212215822</v>
          </cell>
          <cell r="C1007" t="str">
            <v>TOTA</v>
          </cell>
        </row>
        <row r="1008">
          <cell r="B1008">
            <v>212419824</v>
          </cell>
          <cell r="C1008" t="str">
            <v>TOTORÓ</v>
          </cell>
        </row>
        <row r="1009">
          <cell r="B1009">
            <v>213085430</v>
          </cell>
          <cell r="C1009" t="str">
            <v>TRINIDAD</v>
          </cell>
        </row>
        <row r="1010">
          <cell r="B1010">
            <v>212876828</v>
          </cell>
          <cell r="C1010" t="str">
            <v>TRUJILLO</v>
          </cell>
        </row>
        <row r="1011">
          <cell r="B1011">
            <v>213208832</v>
          </cell>
          <cell r="C1011" t="str">
            <v>TUBARÁ</v>
          </cell>
        </row>
        <row r="1012">
          <cell r="B1012">
            <v>923271490</v>
          </cell>
          <cell r="C1012" t="str">
            <v>TUCHIN</v>
          </cell>
        </row>
        <row r="1013">
          <cell r="B1013">
            <v>213476834</v>
          </cell>
          <cell r="C1013" t="str">
            <v>TULUÁ</v>
          </cell>
        </row>
        <row r="1014">
          <cell r="B1014">
            <v>213552835</v>
          </cell>
          <cell r="C1014" t="str">
            <v>TUMACO</v>
          </cell>
        </row>
        <row r="1015">
          <cell r="B1015">
            <v>210115001</v>
          </cell>
          <cell r="C1015" t="str">
            <v>TUNJA</v>
          </cell>
        </row>
        <row r="1016">
          <cell r="B1016">
            <v>213215832</v>
          </cell>
          <cell r="C1016" t="str">
            <v>TUNUNGUÁ</v>
          </cell>
        </row>
        <row r="1017">
          <cell r="B1017">
            <v>213852838</v>
          </cell>
          <cell r="C1017" t="str">
            <v>TUQUERRES</v>
          </cell>
        </row>
        <row r="1018">
          <cell r="B1018">
            <v>213613836</v>
          </cell>
          <cell r="C1018" t="str">
            <v>TURBACO</v>
          </cell>
        </row>
        <row r="1019">
          <cell r="B1019">
            <v>213813838</v>
          </cell>
          <cell r="C1019" t="str">
            <v>TURBANA</v>
          </cell>
        </row>
        <row r="1020">
          <cell r="B1020">
            <v>213705837</v>
          </cell>
          <cell r="C1020" t="str">
            <v>TURBO</v>
          </cell>
        </row>
        <row r="1021">
          <cell r="B1021">
            <v>213515835</v>
          </cell>
          <cell r="C1021" t="str">
            <v>TURMEQUÉ</v>
          </cell>
        </row>
        <row r="1022">
          <cell r="B1022">
            <v>213715837</v>
          </cell>
          <cell r="C1022" t="str">
            <v>TUTA</v>
          </cell>
        </row>
        <row r="1023">
          <cell r="B1023">
            <v>213915839</v>
          </cell>
          <cell r="C1023" t="str">
            <v>TUTASÁ</v>
          </cell>
        </row>
        <row r="1024">
          <cell r="B1024">
            <v>213925839</v>
          </cell>
          <cell r="C1024" t="str">
            <v>UBALÁ</v>
          </cell>
        </row>
        <row r="1025">
          <cell r="B1025">
            <v>214125841</v>
          </cell>
          <cell r="C1025" t="str">
            <v>UBAQUE</v>
          </cell>
        </row>
        <row r="1026">
          <cell r="B1026">
            <v>214325843</v>
          </cell>
          <cell r="C1026" t="str">
            <v>UBATÉ</v>
          </cell>
        </row>
        <row r="1027">
          <cell r="B1027">
            <v>214576845</v>
          </cell>
          <cell r="C1027" t="str">
            <v>ULLOA</v>
          </cell>
        </row>
        <row r="1028">
          <cell r="B1028">
            <v>214215842</v>
          </cell>
          <cell r="C1028" t="str">
            <v>ÚMBITA</v>
          </cell>
        </row>
        <row r="1029">
          <cell r="B1029">
            <v>214525845</v>
          </cell>
          <cell r="C1029" t="str">
            <v>UNE</v>
          </cell>
        </row>
        <row r="1030">
          <cell r="B1030">
            <v>210027800</v>
          </cell>
          <cell r="C1030" t="str">
            <v>UNGUÍA</v>
          </cell>
        </row>
        <row r="1031">
          <cell r="B1031">
            <v>211027810</v>
          </cell>
          <cell r="C1031" t="str">
            <v>UNIÓN PANAMERICANA</v>
          </cell>
        </row>
        <row r="1032">
          <cell r="B1032">
            <v>214205842</v>
          </cell>
          <cell r="C1032" t="str">
            <v>URAMITA</v>
          </cell>
        </row>
        <row r="1033">
          <cell r="B1033">
            <v>214744847</v>
          </cell>
          <cell r="C1033" t="str">
            <v>URIBIA</v>
          </cell>
        </row>
        <row r="1034">
          <cell r="B1034">
            <v>214705847</v>
          </cell>
          <cell r="C1034" t="str">
            <v>URRAO</v>
          </cell>
        </row>
        <row r="1035">
          <cell r="B1035">
            <v>215544855</v>
          </cell>
          <cell r="C1035" t="str">
            <v>URUMITA</v>
          </cell>
        </row>
        <row r="1036">
          <cell r="B1036">
            <v>214908849</v>
          </cell>
          <cell r="C1036" t="str">
            <v>USIACURÍ</v>
          </cell>
        </row>
        <row r="1037">
          <cell r="B1037">
            <v>215125851</v>
          </cell>
          <cell r="C1037" t="str">
            <v>ÚTICA</v>
          </cell>
        </row>
        <row r="1038">
          <cell r="B1038">
            <v>215405854</v>
          </cell>
          <cell r="C1038" t="str">
            <v>VALDIVIA</v>
          </cell>
        </row>
        <row r="1039">
          <cell r="B1039">
            <v>215523855</v>
          </cell>
          <cell r="C1039" t="str">
            <v>VALENCIA</v>
          </cell>
        </row>
        <row r="1040">
          <cell r="B1040">
            <v>215568855</v>
          </cell>
          <cell r="C1040" t="str">
            <v>VALLE DE SAN JOSÉ</v>
          </cell>
        </row>
        <row r="1041">
          <cell r="B1041">
            <v>215473854</v>
          </cell>
          <cell r="C1041" t="str">
            <v>VALLE DE SAN JUAN</v>
          </cell>
        </row>
        <row r="1042">
          <cell r="B1042">
            <v>216586865</v>
          </cell>
          <cell r="C1042" t="str">
            <v>VALLE DEL GUAMUEZ (LA HORMIGA)</v>
          </cell>
        </row>
        <row r="1043">
          <cell r="B1043">
            <v>210120001</v>
          </cell>
          <cell r="C1043" t="str">
            <v>VALLEDUPAR</v>
          </cell>
        </row>
        <row r="1044">
          <cell r="B1044">
            <v>215605856</v>
          </cell>
          <cell r="C1044" t="str">
            <v>VALPARAÍSO - ANTIOQUIA</v>
          </cell>
        </row>
        <row r="1045">
          <cell r="B1045">
            <v>216018860</v>
          </cell>
          <cell r="C1045" t="str">
            <v>VALPARAÍSO - CAQUETÁ</v>
          </cell>
        </row>
        <row r="1046">
          <cell r="B1046">
            <v>215805858</v>
          </cell>
          <cell r="C1046" t="str">
            <v>VEGACHÍ</v>
          </cell>
        </row>
        <row r="1047">
          <cell r="B1047">
            <v>216168861</v>
          </cell>
          <cell r="C1047" t="str">
            <v>VÉLEZ</v>
          </cell>
        </row>
        <row r="1048">
          <cell r="B1048">
            <v>216173861</v>
          </cell>
          <cell r="C1048" t="str">
            <v>VENADILLO</v>
          </cell>
        </row>
        <row r="1049">
          <cell r="B1049">
            <v>216105861</v>
          </cell>
          <cell r="C1049" t="str">
            <v>VENECIA - ANTIOQUIA</v>
          </cell>
        </row>
        <row r="1050">
          <cell r="B1050">
            <v>210625506</v>
          </cell>
          <cell r="C1050" t="str">
            <v>VENECIA - CUNDINAMARCA</v>
          </cell>
        </row>
        <row r="1051">
          <cell r="B1051">
            <v>216115861</v>
          </cell>
          <cell r="C1051" t="str">
            <v>VENTAQUEMADA</v>
          </cell>
        </row>
        <row r="1052">
          <cell r="B1052">
            <v>216225862</v>
          </cell>
          <cell r="C1052" t="str">
            <v>VERGARA</v>
          </cell>
        </row>
        <row r="1053">
          <cell r="B1053">
            <v>216376863</v>
          </cell>
          <cell r="C1053" t="str">
            <v>VERSALLES</v>
          </cell>
        </row>
        <row r="1054">
          <cell r="B1054">
            <v>216768867</v>
          </cell>
          <cell r="C1054" t="str">
            <v>VETAS</v>
          </cell>
        </row>
        <row r="1055">
          <cell r="B1055">
            <v>216725867</v>
          </cell>
          <cell r="C1055" t="str">
            <v>VIANÍ</v>
          </cell>
        </row>
        <row r="1056">
          <cell r="B1056">
            <v>216717867</v>
          </cell>
          <cell r="C1056" t="str">
            <v>VICTORIA</v>
          </cell>
        </row>
        <row r="1057">
          <cell r="B1057">
            <v>217305873</v>
          </cell>
          <cell r="C1057" t="str">
            <v>VIGÍA DEL FUERTE</v>
          </cell>
        </row>
        <row r="1058">
          <cell r="B1058">
            <v>216976869</v>
          </cell>
          <cell r="C1058" t="str">
            <v>VIJES</v>
          </cell>
        </row>
        <row r="1059">
          <cell r="B1059">
            <v>210715407</v>
          </cell>
          <cell r="C1059" t="str">
            <v>VILLA DE LEYVA</v>
          </cell>
        </row>
        <row r="1060">
          <cell r="B1060">
            <v>217454874</v>
          </cell>
          <cell r="C1060" t="str">
            <v>VILLA DEL ROSARIO</v>
          </cell>
        </row>
        <row r="1061">
          <cell r="B1061">
            <v>217154871</v>
          </cell>
          <cell r="C1061" t="str">
            <v>VILLACARO</v>
          </cell>
        </row>
        <row r="1062">
          <cell r="B1062">
            <v>218586885</v>
          </cell>
          <cell r="C1062" t="str">
            <v>VILLAGARZÓN (VILLA AMAZONICA)</v>
          </cell>
        </row>
        <row r="1063">
          <cell r="B1063">
            <v>217125871</v>
          </cell>
          <cell r="C1063" t="str">
            <v>VILLAGÓMEZ</v>
          </cell>
        </row>
        <row r="1064">
          <cell r="B1064">
            <v>217073870</v>
          </cell>
          <cell r="C1064" t="str">
            <v>VILLAHERMOSA</v>
          </cell>
        </row>
        <row r="1065">
          <cell r="B1065">
            <v>217317873</v>
          </cell>
          <cell r="C1065" t="str">
            <v>VILLAMARÍA</v>
          </cell>
        </row>
        <row r="1066">
          <cell r="B1066">
            <v>217313873</v>
          </cell>
          <cell r="C1066" t="str">
            <v>VILLANUEVA - BOLIVAR</v>
          </cell>
        </row>
        <row r="1067">
          <cell r="B1067">
            <v>214085440</v>
          </cell>
          <cell r="C1067" t="str">
            <v>VILLANUEVA - CASANARE</v>
          </cell>
        </row>
        <row r="1068">
          <cell r="B1068">
            <v>217444874</v>
          </cell>
          <cell r="C1068" t="str">
            <v>VILLANUEVA - GUAJIRA</v>
          </cell>
        </row>
        <row r="1069">
          <cell r="B1069">
            <v>217268872</v>
          </cell>
          <cell r="C1069" t="str">
            <v>VILLANUEVA - SANTANDER</v>
          </cell>
        </row>
        <row r="1070">
          <cell r="B1070">
            <v>217325873</v>
          </cell>
          <cell r="C1070" t="str">
            <v>VILLAPINZÓN</v>
          </cell>
        </row>
        <row r="1071">
          <cell r="B1071">
            <v>214519845</v>
          </cell>
          <cell r="C1071" t="str">
            <v>VILLARRICA - CAUCA</v>
          </cell>
        </row>
        <row r="1072">
          <cell r="B1072">
            <v>217373873</v>
          </cell>
          <cell r="C1072" t="str">
            <v>VILLARRICA - TOLIMA</v>
          </cell>
        </row>
        <row r="1073">
          <cell r="B1073">
            <v>210150001</v>
          </cell>
          <cell r="C1073" t="str">
            <v>VILLAVICENCIO</v>
          </cell>
        </row>
        <row r="1074">
          <cell r="B1074">
            <v>217241872</v>
          </cell>
          <cell r="C1074" t="str">
            <v>VILLAVIEJA</v>
          </cell>
        </row>
        <row r="1075">
          <cell r="B1075">
            <v>217525875</v>
          </cell>
          <cell r="C1075" t="str">
            <v>VILLETA</v>
          </cell>
        </row>
        <row r="1076">
          <cell r="B1076">
            <v>217825878</v>
          </cell>
          <cell r="C1076" t="str">
            <v>VIOTÁ</v>
          </cell>
        </row>
        <row r="1077">
          <cell r="B1077">
            <v>217915879</v>
          </cell>
          <cell r="C1077" t="str">
            <v>VIRACACHÁ</v>
          </cell>
        </row>
        <row r="1078">
          <cell r="B1078">
            <v>211150711</v>
          </cell>
          <cell r="C1078" t="str">
            <v>VISTA HERMOSA</v>
          </cell>
        </row>
        <row r="1079">
          <cell r="B1079">
            <v>217717877</v>
          </cell>
          <cell r="C1079" t="str">
            <v>VITERBO</v>
          </cell>
        </row>
        <row r="1080">
          <cell r="B1080">
            <v>218525885</v>
          </cell>
          <cell r="C1080" t="str">
            <v>YACOPÍ</v>
          </cell>
        </row>
        <row r="1081">
          <cell r="B1081">
            <v>218552885</v>
          </cell>
          <cell r="C1081" t="str">
            <v>YACUANQUER</v>
          </cell>
        </row>
        <row r="1082">
          <cell r="B1082">
            <v>218541885</v>
          </cell>
          <cell r="C1082" t="str">
            <v>YAGUARA</v>
          </cell>
        </row>
        <row r="1083">
          <cell r="B1083">
            <v>218505885</v>
          </cell>
          <cell r="C1083" t="str">
            <v>YALÍ</v>
          </cell>
        </row>
        <row r="1084">
          <cell r="B1084">
            <v>218705887</v>
          </cell>
          <cell r="C1084" t="str">
            <v>YARUMAL</v>
          </cell>
        </row>
        <row r="1085">
          <cell r="B1085">
            <v>219005890</v>
          </cell>
          <cell r="C1085" t="str">
            <v>YOLOMBÓ</v>
          </cell>
        </row>
        <row r="1086">
          <cell r="B1086">
            <v>219305893</v>
          </cell>
          <cell r="C1086" t="str">
            <v>YONDÓ (CASABE)</v>
          </cell>
        </row>
        <row r="1087">
          <cell r="B1087">
            <v>210185001</v>
          </cell>
          <cell r="C1087" t="str">
            <v>YOPAL</v>
          </cell>
        </row>
        <row r="1088">
          <cell r="B1088">
            <v>219076890</v>
          </cell>
          <cell r="C1088" t="str">
            <v>YOTOCO</v>
          </cell>
        </row>
        <row r="1089">
          <cell r="B1089">
            <v>219276892</v>
          </cell>
          <cell r="C1089" t="str">
            <v>YUMBO</v>
          </cell>
        </row>
        <row r="1090">
          <cell r="B1090">
            <v>219413894</v>
          </cell>
          <cell r="C1090" t="str">
            <v>ZAMBRANO</v>
          </cell>
        </row>
        <row r="1091">
          <cell r="B1091">
            <v>219568895</v>
          </cell>
          <cell r="C1091" t="str">
            <v>ZAPATOCA</v>
          </cell>
        </row>
        <row r="1092">
          <cell r="B1092">
            <v>216047960</v>
          </cell>
          <cell r="C1092" t="str">
            <v>ZAPAYÁN</v>
          </cell>
        </row>
        <row r="1093">
          <cell r="B1093">
            <v>219505895</v>
          </cell>
          <cell r="C1093" t="str">
            <v>ZARAGOZA</v>
          </cell>
        </row>
        <row r="1094">
          <cell r="B1094">
            <v>219576895</v>
          </cell>
          <cell r="C1094" t="str">
            <v>ZARZAL</v>
          </cell>
        </row>
        <row r="1095">
          <cell r="B1095">
            <v>219715897</v>
          </cell>
          <cell r="C1095" t="str">
            <v>ZETAQUIRA</v>
          </cell>
        </row>
        <row r="1096">
          <cell r="B1096">
            <v>219825898</v>
          </cell>
          <cell r="C1096" t="str">
            <v>ZIPACÓN</v>
          </cell>
        </row>
        <row r="1097">
          <cell r="B1097">
            <v>219925899</v>
          </cell>
          <cell r="C1097" t="str">
            <v>ZIPAQUIRÁ</v>
          </cell>
        </row>
        <row r="1098">
          <cell r="B1098">
            <v>218047980</v>
          </cell>
          <cell r="C1098" t="str">
            <v>ZONA BANANERA</v>
          </cell>
        </row>
        <row r="1099">
          <cell r="B1099">
            <v>110505000</v>
          </cell>
          <cell r="C1099" t="str">
            <v>DEPARTAMENTO DE ANTIOQUIA</v>
          </cell>
        </row>
        <row r="1100">
          <cell r="B1100">
            <v>111313000</v>
          </cell>
          <cell r="C1100" t="str">
            <v>DEPARTAMENTO DE BOLIVAR</v>
          </cell>
        </row>
        <row r="1101">
          <cell r="B1101">
            <v>111515000</v>
          </cell>
          <cell r="C1101" t="str">
            <v>DEPARTAMENTO DE BOYACÁ</v>
          </cell>
        </row>
        <row r="1102">
          <cell r="B1102">
            <v>111717000</v>
          </cell>
          <cell r="C1102" t="str">
            <v>DEPARTAMENTO DE CALDAS</v>
          </cell>
        </row>
        <row r="1103">
          <cell r="B1103">
            <v>112323000</v>
          </cell>
          <cell r="C1103" t="str">
            <v>DEPARTAMENTO DE CÓRDOBA</v>
          </cell>
        </row>
        <row r="1104">
          <cell r="B1104">
            <v>112525000</v>
          </cell>
          <cell r="C1104" t="str">
            <v>DEPARTAMENTO DE CUNDINAMARCA</v>
          </cell>
        </row>
        <row r="1105">
          <cell r="B1105">
            <v>114444000</v>
          </cell>
          <cell r="C1105" t="str">
            <v>DEPARTAMENTO DE LA GUAJIRA</v>
          </cell>
        </row>
        <row r="1106">
          <cell r="B1106">
            <v>115252000</v>
          </cell>
          <cell r="C1106" t="str">
            <v>DEPARTAMENTO DE NARIÑO</v>
          </cell>
        </row>
        <row r="1107">
          <cell r="B1107">
            <v>116666000</v>
          </cell>
          <cell r="C1107" t="str">
            <v>DEPARTAMENTO DE RISARALDA</v>
          </cell>
        </row>
        <row r="1108">
          <cell r="B1108">
            <v>116868000</v>
          </cell>
          <cell r="C1108" t="str">
            <v>DEPARTAMENTO DE SANTANDER</v>
          </cell>
        </row>
        <row r="1109">
          <cell r="B1109">
            <v>117070000</v>
          </cell>
          <cell r="C1109" t="str">
            <v>DEPARTAMENTO DE SUCRE</v>
          </cell>
        </row>
        <row r="1110">
          <cell r="B1110">
            <v>119191000</v>
          </cell>
          <cell r="C1110" t="str">
            <v>DEPARTAMENTO DEL AMAZONAS</v>
          </cell>
        </row>
        <row r="1111">
          <cell r="B1111">
            <v>118181000</v>
          </cell>
          <cell r="C1111" t="str">
            <v>DEPARTAMENTO DEL ARAUCA</v>
          </cell>
        </row>
        <row r="1112">
          <cell r="B1112">
            <v>118888000</v>
          </cell>
          <cell r="C1112" t="str">
            <v>DEPARTAMENTO DEL ARCHIPIÉLAGO DE SAN ANDRÉS, PROVIDENCIA Y SANTA CATALINA</v>
          </cell>
        </row>
        <row r="1113">
          <cell r="B1113">
            <v>110808000</v>
          </cell>
          <cell r="C1113" t="str">
            <v>DEPARTAMENTO DEL ATLANTICO</v>
          </cell>
        </row>
        <row r="1114">
          <cell r="B1114">
            <v>111818000</v>
          </cell>
          <cell r="C1114" t="str">
            <v>DEPARTAMENTO DEL CAQUETA</v>
          </cell>
        </row>
        <row r="1115">
          <cell r="B1115">
            <v>118585000</v>
          </cell>
          <cell r="C1115" t="str">
            <v>DEPARTAMENTO DEL CASANARE</v>
          </cell>
        </row>
        <row r="1116">
          <cell r="B1116">
            <v>111919000</v>
          </cell>
          <cell r="C1116" t="str">
            <v>DEPARTAMENTO DEL CAUCA</v>
          </cell>
        </row>
        <row r="1117">
          <cell r="B1117">
            <v>112020000</v>
          </cell>
          <cell r="C1117" t="str">
            <v>DEPARTAMENTO DEL CESAR</v>
          </cell>
        </row>
        <row r="1118">
          <cell r="B1118">
            <v>112727000</v>
          </cell>
          <cell r="C1118" t="str">
            <v>DEPARTAMENTO DEL CHOCO</v>
          </cell>
        </row>
        <row r="1119">
          <cell r="B1119">
            <v>119494000</v>
          </cell>
          <cell r="C1119" t="str">
            <v>DEPARTAMENTO DEL GUAINIA</v>
          </cell>
        </row>
        <row r="1120">
          <cell r="B1120">
            <v>119595000</v>
          </cell>
          <cell r="C1120" t="str">
            <v>DEPARTAMENTO DEL GUAVIARE</v>
          </cell>
        </row>
        <row r="1121">
          <cell r="B1121">
            <v>114141000</v>
          </cell>
          <cell r="C1121" t="str">
            <v>DEPARTAMENTO DEL HUILA</v>
          </cell>
        </row>
        <row r="1122">
          <cell r="B1122">
            <v>114747000</v>
          </cell>
          <cell r="C1122" t="str">
            <v>DEPARTAMENTO DEL MAGDALENA</v>
          </cell>
        </row>
        <row r="1123">
          <cell r="B1123">
            <v>115050000</v>
          </cell>
          <cell r="C1123" t="str">
            <v>DEPARTAMENTO DEL META</v>
          </cell>
        </row>
        <row r="1124">
          <cell r="B1124">
            <v>115454000</v>
          </cell>
          <cell r="C1124" t="str">
            <v>DEPARTAMENTO DEL NORTE DE SANTANDER</v>
          </cell>
        </row>
        <row r="1125">
          <cell r="B1125">
            <v>118686000</v>
          </cell>
          <cell r="C1125" t="str">
            <v>DEPARTAMENTO DEL PUTUMAYO</v>
          </cell>
        </row>
        <row r="1126">
          <cell r="B1126">
            <v>116363000</v>
          </cell>
          <cell r="C1126" t="str">
            <v>DEPARTAMENTO DEL QUINDIO</v>
          </cell>
        </row>
        <row r="1127">
          <cell r="B1127">
            <v>117373000</v>
          </cell>
          <cell r="C1127" t="str">
            <v>DEPARTAMENTO DEL TOLIMA</v>
          </cell>
        </row>
        <row r="1128">
          <cell r="B1128">
            <v>117676000</v>
          </cell>
          <cell r="C1128" t="str">
            <v>DEPARTAMENTO DEL VALLE DEL CAUCA</v>
          </cell>
        </row>
        <row r="1129">
          <cell r="B1129">
            <v>119797000</v>
          </cell>
          <cell r="C1129" t="str">
            <v>DEPARTAMENTO DEL VAUPES</v>
          </cell>
        </row>
        <row r="1130">
          <cell r="B1130">
            <v>119999000</v>
          </cell>
          <cell r="C1130" t="str">
            <v>DEPARTAMENTO DEL VICHADA</v>
          </cell>
        </row>
        <row r="1131">
          <cell r="B1131">
            <v>210108001</v>
          </cell>
          <cell r="C1131" t="str">
            <v>BARRANQUILLA, DISTRITO ESPECIAL, INDUSTRIAL Y PORTUARIO</v>
          </cell>
        </row>
        <row r="1132">
          <cell r="B1132">
            <v>210111001</v>
          </cell>
          <cell r="C1132" t="str">
            <v>BOGOTÁ D.C.</v>
          </cell>
        </row>
        <row r="1133">
          <cell r="B1133">
            <v>210113001</v>
          </cell>
          <cell r="C1133" t="str">
            <v>CARTAGENA DE INDIAS, DISTRITO TURISTICO Y CULTURAL</v>
          </cell>
        </row>
        <row r="1134">
          <cell r="B1134">
            <v>210147001</v>
          </cell>
          <cell r="C1134" t="str">
            <v>SANTA MARTA, DISTRITO TURISTICO, CULTURAL E HISTORICO</v>
          </cell>
        </row>
        <row r="1135">
          <cell r="B1135">
            <v>80200000</v>
          </cell>
          <cell r="C1135" t="str">
            <v>AUDITORIA GENERAL DE LA REPUBLICA</v>
          </cell>
        </row>
        <row r="1136">
          <cell r="B1136">
            <v>13900000</v>
          </cell>
          <cell r="C1136" t="str">
            <v>CAMARA DE REPRESENTANTES</v>
          </cell>
        </row>
        <row r="1137">
          <cell r="B1137">
            <v>829700000</v>
          </cell>
          <cell r="C1137" t="str">
            <v>COMISION DE REGULACION DE COMUNICACIONES</v>
          </cell>
        </row>
        <row r="1138">
          <cell r="B1138">
            <v>66500000</v>
          </cell>
          <cell r="C1138" t="str">
            <v>COMISION DE REGULACION DE ENERGIA Y GAS</v>
          </cell>
        </row>
        <row r="1139">
          <cell r="B1139">
            <v>828500000</v>
          </cell>
          <cell r="C1139" t="str">
            <v>COMISION REGULADORA DE AGUA POTABLE Y SANEAMIENTO BASICO</v>
          </cell>
        </row>
        <row r="1140">
          <cell r="B1140">
            <v>12400000</v>
          </cell>
          <cell r="C1140" t="str">
            <v>CONSEJO SUPERIOR DE LA JUDICATURA</v>
          </cell>
        </row>
        <row r="1141">
          <cell r="B1141">
            <v>10200000</v>
          </cell>
          <cell r="C1141" t="str">
            <v>CONTRALORIA GENERAL DE LA REPUBLICA</v>
          </cell>
        </row>
        <row r="1142">
          <cell r="B1142">
            <v>822400000</v>
          </cell>
          <cell r="C1142" t="str">
            <v>DEFENSORIA DEL PUEBLO</v>
          </cell>
        </row>
        <row r="1143">
          <cell r="B1143">
            <v>10800000</v>
          </cell>
          <cell r="C1143" t="str">
            <v>DEPARTAMENTO ADMINISTRATIVO DE LA FUNCION PUBLICA</v>
          </cell>
        </row>
        <row r="1144">
          <cell r="B1144">
            <v>10600000</v>
          </cell>
          <cell r="C1144" t="str">
            <v>DEPARTAMENTO ADMINISTRATIVO DE LA PRESIDENCIA DE LA REPUBLICA</v>
          </cell>
        </row>
        <row r="1145">
          <cell r="B1145">
            <v>10700000</v>
          </cell>
          <cell r="C1145" t="str">
            <v>DEPARTAMENTO ADMINISTRATIVO DE SEGURIDAD</v>
          </cell>
        </row>
        <row r="1146">
          <cell r="B1146">
            <v>12700000</v>
          </cell>
          <cell r="C1146" t="str">
            <v>DEPARTAMENTO ADMINISTRATIVO NACIONAL DE ECONOMIA SOLIDARIA</v>
          </cell>
        </row>
        <row r="1147">
          <cell r="B1147">
            <v>10400000</v>
          </cell>
          <cell r="C1147" t="str">
            <v>DEPARTAMENTO ADMINISTRATIVO NACIONAL DE ESTADISTICA</v>
          </cell>
        </row>
        <row r="1148">
          <cell r="B1148">
            <v>10500000</v>
          </cell>
          <cell r="C1148" t="str">
            <v>DEPARTAMENTO NACIONAL DE PLANEACION</v>
          </cell>
        </row>
        <row r="1149">
          <cell r="B1149">
            <v>910300000</v>
          </cell>
          <cell r="C1149" t="str">
            <v>DIRECCION DE IMPUESTOS Y ADUANAS NACIONALES</v>
          </cell>
        </row>
        <row r="1150">
          <cell r="B1150">
            <v>13700000</v>
          </cell>
          <cell r="C1150" t="str">
            <v>FISCALIA GENERAL DE LA NACION</v>
          </cell>
        </row>
        <row r="1151">
          <cell r="B1151">
            <v>67800000</v>
          </cell>
          <cell r="C1151" t="str">
            <v>FONDO NACIONAL DE ESTUPEFACIENTES</v>
          </cell>
        </row>
        <row r="1152">
          <cell r="B1152">
            <v>10900000</v>
          </cell>
          <cell r="C1152" t="str">
            <v>MINISTERIO DE AGRICULTURA Y DESARROLLO RURAL</v>
          </cell>
        </row>
        <row r="1153">
          <cell r="B1153">
            <v>96500000</v>
          </cell>
          <cell r="C1153" t="str">
            <v>MINISTERIO DE AMBIENTE, VIVIENDA Y DESARROLLO TERRITORIAL</v>
          </cell>
        </row>
        <row r="1154">
          <cell r="B1154">
            <v>96200000</v>
          </cell>
          <cell r="C1154" t="str">
            <v>MINISTERIO DE COMERCIO, INDUSTRIA Y TURISMO</v>
          </cell>
        </row>
        <row r="1155">
          <cell r="B1155">
            <v>11100000</v>
          </cell>
          <cell r="C1155" t="str">
            <v>MINISTERIO DE DEFENSA NACIONAL</v>
          </cell>
        </row>
        <row r="1156">
          <cell r="B1156">
            <v>11300000</v>
          </cell>
          <cell r="C1156" t="str">
            <v>MINISTERIO DE EDUCACION NACIONAL</v>
          </cell>
        </row>
        <row r="1157">
          <cell r="B1157">
            <v>11500000</v>
          </cell>
          <cell r="C1157" t="str">
            <v>MINISTERIO DE HACIENDA Y CREDITO PUBLICO</v>
          </cell>
        </row>
        <row r="1158">
          <cell r="B1158">
            <v>14100000</v>
          </cell>
          <cell r="C1158" t="str">
            <v>MINISTERIO DE LA CULTURA</v>
          </cell>
        </row>
        <row r="1159">
          <cell r="B1159">
            <v>96300000</v>
          </cell>
          <cell r="C1159" t="str">
            <v>MINISTERIO DE LA PROTECCIÓN SOCIAL</v>
          </cell>
        </row>
        <row r="1160">
          <cell r="B1160">
            <v>11700000</v>
          </cell>
          <cell r="C1160" t="str">
            <v>MINISTERIO DE MINAS Y ENERGIA</v>
          </cell>
        </row>
        <row r="1161">
          <cell r="B1161">
            <v>11900000</v>
          </cell>
          <cell r="C1161" t="str">
            <v>MINISTERIO DE RELACIONES EXTERIORES</v>
          </cell>
        </row>
        <row r="1162">
          <cell r="B1162">
            <v>11000000</v>
          </cell>
          <cell r="C1162" t="str">
            <v>MINISTERIO DE TECNOLOGIAS DE LA INFORMACION Y LAS COMUNICACIONES</v>
          </cell>
        </row>
        <row r="1163">
          <cell r="B1163">
            <v>11800000</v>
          </cell>
          <cell r="C1163" t="str">
            <v>MINISTERIO DE TRANSPORTE</v>
          </cell>
        </row>
        <row r="1164">
          <cell r="B1164">
            <v>96400000</v>
          </cell>
          <cell r="C1164" t="str">
            <v>MINISTERIO DEL INTERIOR Y DE JUSTICIA</v>
          </cell>
        </row>
        <row r="1165">
          <cell r="B1165">
            <v>12300000</v>
          </cell>
          <cell r="C1165" t="str">
            <v>POLICIA NACIONAL</v>
          </cell>
        </row>
        <row r="1166">
          <cell r="B1166">
            <v>12200000</v>
          </cell>
          <cell r="C1166" t="str">
            <v>PROCURADURIA GENERAL DE LA NACION</v>
          </cell>
        </row>
        <row r="1167">
          <cell r="B1167">
            <v>13200000</v>
          </cell>
          <cell r="C1167" t="str">
            <v>REGISTRADURIA NACIONAL DEL ESTADO CIVIL</v>
          </cell>
        </row>
        <row r="1168">
          <cell r="B1168">
            <v>14000000</v>
          </cell>
          <cell r="C1168" t="str">
            <v>SENADO DE LA REPUBLICA</v>
          </cell>
        </row>
        <row r="1169">
          <cell r="B1169">
            <v>910500000</v>
          </cell>
          <cell r="C1169" t="str">
            <v>SUPERINTENDENCIA DE SUBSIDIO FAMILIAR</v>
          </cell>
        </row>
        <row r="1170">
          <cell r="B1170">
            <v>828200000</v>
          </cell>
          <cell r="C1170" t="str">
            <v>SUPERINTENDENCIA GENERAL DE PUERTOS</v>
          </cell>
        </row>
        <row r="1171">
          <cell r="B1171">
            <v>45900000</v>
          </cell>
          <cell r="C1171" t="str">
            <v>ALMACENES GENERALES DE DEPOSITO DE LA CAJA AGRARIA Y BANCO GANADERO S. A.</v>
          </cell>
        </row>
        <row r="1172">
          <cell r="B1172">
            <v>69600000</v>
          </cell>
          <cell r="C1172" t="str">
            <v>BANCO AGRARIO DE COLOMBIA</v>
          </cell>
        </row>
        <row r="1173">
          <cell r="B1173">
            <v>40100000</v>
          </cell>
          <cell r="C1173" t="str">
            <v>BANCO CAFETERO S.A. - EN LIQUIDACION</v>
          </cell>
        </row>
        <row r="1174">
          <cell r="B1174">
            <v>41200000</v>
          </cell>
          <cell r="C1174" t="str">
            <v>BANCO DE COMERCIO EXTERIOR DE COLOMBIA S. A.</v>
          </cell>
        </row>
        <row r="1175">
          <cell r="B1175">
            <v>42200000</v>
          </cell>
          <cell r="C1175" t="str">
            <v>BANCO DE LA REPUBLICA</v>
          </cell>
        </row>
        <row r="1176">
          <cell r="B1176">
            <v>923269154</v>
          </cell>
          <cell r="C1176" t="str">
            <v>BANCO DE LOS POBRES DE YONDO</v>
          </cell>
        </row>
        <row r="1177">
          <cell r="B1177">
            <v>240308001</v>
          </cell>
          <cell r="C1177" t="str">
            <v>BANCO INMOBILIARIO METROPOLITANO</v>
          </cell>
        </row>
        <row r="1178">
          <cell r="B1178">
            <v>40800000</v>
          </cell>
          <cell r="C1178" t="str">
            <v>CAJA DE VIVIENDA MILITAR</v>
          </cell>
        </row>
        <row r="1179">
          <cell r="B1179">
            <v>240111001</v>
          </cell>
          <cell r="C1179" t="str">
            <v>CAJA DE VIVIENDA POPULAR</v>
          </cell>
        </row>
        <row r="1180">
          <cell r="B1180">
            <v>240917001</v>
          </cell>
          <cell r="C1180" t="str">
            <v>CAJA DE VIVIENDA POPULAR DE MANIZALES</v>
          </cell>
        </row>
        <row r="1181">
          <cell r="B1181">
            <v>266750001</v>
          </cell>
          <cell r="C1181" t="str">
            <v>CAJA DE VIVIENDA POPULAR DE VILLAVICENCIO - EN LIQUIDACION</v>
          </cell>
        </row>
        <row r="1182">
          <cell r="B1182">
            <v>81500000</v>
          </cell>
          <cell r="C1182" t="str">
            <v>CENTRAL DE INVERSIONES S.A.</v>
          </cell>
        </row>
        <row r="1183">
          <cell r="B1183">
            <v>14400000</v>
          </cell>
          <cell r="C1183" t="str">
            <v>CONSORCIO FIDUPENSIONES TELECOM</v>
          </cell>
        </row>
        <row r="1184">
          <cell r="B1184">
            <v>240150318</v>
          </cell>
          <cell r="C1184" t="str">
            <v>EMPRESA DE DESARROLLO ECONOMICO SOCIAL Y DE VIVIENDA</v>
          </cell>
        </row>
        <row r="1185">
          <cell r="B1185">
            <v>240168081</v>
          </cell>
          <cell r="C1185" t="str">
            <v>EMPRESA DE DESARROLLO URBANO DE BARRANCABERMEJA -</v>
          </cell>
        </row>
        <row r="1186">
          <cell r="B1186">
            <v>240108001</v>
          </cell>
          <cell r="C1186" t="str">
            <v>EMPRESA DE DESARROLLO URBANO DE BARRANQUILLA S.A.</v>
          </cell>
        </row>
        <row r="1187">
          <cell r="B1187">
            <v>237650001</v>
          </cell>
          <cell r="C1187" t="str">
            <v>EMPRESA DE DESARROLLO URBANO DE VILLAVICENCIO - EN LIQUIDACION</v>
          </cell>
        </row>
        <row r="1188">
          <cell r="B1188">
            <v>87200000</v>
          </cell>
          <cell r="C1188" t="str">
            <v>EMPRESA DE VIVIENDA DE ANTIOQUIA</v>
          </cell>
        </row>
        <row r="1189">
          <cell r="B1189">
            <v>60100000</v>
          </cell>
          <cell r="C1189" t="str">
            <v>FIDEICOMISO DE ADMINISTRACION DEL INSFOPAL</v>
          </cell>
        </row>
        <row r="1190">
          <cell r="B1190">
            <v>44800000</v>
          </cell>
          <cell r="C1190" t="str">
            <v>FIDEICOMISO PROEXPORT</v>
          </cell>
        </row>
        <row r="1191">
          <cell r="B1191">
            <v>45600000</v>
          </cell>
          <cell r="C1191" t="str">
            <v>FIDUCIARIA AGRARIA S. A.</v>
          </cell>
        </row>
        <row r="1192">
          <cell r="B1192">
            <v>45500000</v>
          </cell>
          <cell r="C1192" t="str">
            <v>FIDUCIARIA CENTRAL S.A.</v>
          </cell>
        </row>
        <row r="1193">
          <cell r="B1193">
            <v>62900000</v>
          </cell>
          <cell r="C1193" t="str">
            <v>FIDUCIARIA COLOMBIANA DE COMERCIO EXTERIOR S. A.</v>
          </cell>
        </row>
        <row r="1194">
          <cell r="B1194">
            <v>45400000</v>
          </cell>
          <cell r="C1194" t="str">
            <v>FIDUCIARIA DEL ESTADO S. A. - EN LIQUIDACION</v>
          </cell>
        </row>
        <row r="1195">
          <cell r="B1195">
            <v>44600000</v>
          </cell>
          <cell r="C1195" t="str">
            <v>FIDUCIARIA LA PREVISORA S. A.</v>
          </cell>
        </row>
        <row r="1196">
          <cell r="B1196">
            <v>44200000</v>
          </cell>
          <cell r="C1196" t="str">
            <v>FINANCIERA DE DESARROLLO TERRITORIAL S. A.</v>
          </cell>
        </row>
        <row r="1197">
          <cell r="B1197">
            <v>43400000</v>
          </cell>
          <cell r="C1197" t="str">
            <v>FINANCIERA ENERGETICA NACIONAL S. A.</v>
          </cell>
        </row>
        <row r="1198">
          <cell r="B1198">
            <v>80100000</v>
          </cell>
          <cell r="C1198" t="str">
            <v>FINANCIERA FES S. A. - EN LIQUIDACION</v>
          </cell>
        </row>
        <row r="1199">
          <cell r="B1199">
            <v>222305001</v>
          </cell>
          <cell r="C1199" t="str">
            <v>FONDO ACUMULATIVO UNIVERSITARIO DE LA UNIVERSIDAD DE ANTIOQUIA</v>
          </cell>
        </row>
        <row r="1200">
          <cell r="B1200">
            <v>46600000</v>
          </cell>
          <cell r="C1200" t="str">
            <v>FONDO AGROPECUARIO DE GARANTIAS</v>
          </cell>
        </row>
        <row r="1201">
          <cell r="B1201">
            <v>95100000</v>
          </cell>
          <cell r="C1201" t="str">
            <v>FONDO BONOS Y TITULOS GARANTIZADOS LEY 546</v>
          </cell>
        </row>
        <row r="1202">
          <cell r="B1202">
            <v>14600000</v>
          </cell>
          <cell r="C1202" t="str">
            <v>FONDO COBERTURA DE TASAS FOGAFIN</v>
          </cell>
        </row>
        <row r="1203">
          <cell r="B1203">
            <v>829600000</v>
          </cell>
          <cell r="C1203" t="str">
            <v>FONDO DE COFINANCIACION PARA INVERSION URBANA</v>
          </cell>
        </row>
        <row r="1204">
          <cell r="B1204">
            <v>823300000</v>
          </cell>
          <cell r="C1204" t="str">
            <v>FONDO DE COFINANCIACION PARA LA INVERSION SOCIAL</v>
          </cell>
        </row>
        <row r="1205">
          <cell r="B1205">
            <v>829500000</v>
          </cell>
          <cell r="C1205" t="str">
            <v>FONDO DE COFINANCIACION PARA LA INVERSION VIAL</v>
          </cell>
        </row>
        <row r="1206">
          <cell r="B1206">
            <v>46400000</v>
          </cell>
          <cell r="C1206" t="str">
            <v>FONDO DE DESARROLLO PARA LA EDUCACION SUPERIOR</v>
          </cell>
        </row>
        <row r="1207">
          <cell r="B1207">
            <v>923271288</v>
          </cell>
          <cell r="C1207" t="str">
            <v>FONDO DE DESARROLLO SOCIAL DE EL RETIRO</v>
          </cell>
        </row>
        <row r="1208">
          <cell r="B1208">
            <v>80600000</v>
          </cell>
          <cell r="C1208" t="str">
            <v>FONDO DE EMERGENCIA ECONOMICA -FOGAFIN</v>
          </cell>
        </row>
        <row r="1209">
          <cell r="B1209">
            <v>80800000</v>
          </cell>
          <cell r="C1209" t="str">
            <v>FONDO DE EMERGENCIA ECONOMICA-FOGACOOP</v>
          </cell>
        </row>
        <row r="1210">
          <cell r="B1210">
            <v>64200000</v>
          </cell>
          <cell r="C1210" t="str">
            <v>FONDO DE GARANTIAS DE ENTIDADES COOPERATIVAS</v>
          </cell>
        </row>
        <row r="1211">
          <cell r="B1211">
            <v>44300000</v>
          </cell>
          <cell r="C1211" t="str">
            <v>FONDO DE GARANTIAS DE INSTITUCIONES FINANCIERAS</v>
          </cell>
        </row>
        <row r="1212">
          <cell r="B1212">
            <v>240105206</v>
          </cell>
          <cell r="C1212" t="str">
            <v>FONDO DE VIVIENDA DE INTERES SOCIAL</v>
          </cell>
        </row>
        <row r="1213">
          <cell r="B1213">
            <v>85300000</v>
          </cell>
          <cell r="C1213" t="str">
            <v>FONDO DE VIVIENDA DE INTERES SOCIAL - CISNEROS</v>
          </cell>
        </row>
        <row r="1214">
          <cell r="B1214">
            <v>140113000</v>
          </cell>
          <cell r="C1214" t="str">
            <v>FONDO DE VIVIENDA DE INTERES SOCIAL - EN LIQUIDACION</v>
          </cell>
        </row>
        <row r="1215">
          <cell r="B1215">
            <v>240105631</v>
          </cell>
          <cell r="C1215" t="str">
            <v>FONDO DE VIVIENDA DE INTERÉS SOCIAL - SABANETA</v>
          </cell>
        </row>
        <row r="1216">
          <cell r="B1216">
            <v>230105690</v>
          </cell>
          <cell r="C1216" t="str">
            <v>FONDO DE VIVIENDA DE INTERES SOCIAL - SANTO DOMINGO</v>
          </cell>
        </row>
        <row r="1217">
          <cell r="B1217">
            <v>240405001</v>
          </cell>
          <cell r="C1217" t="str">
            <v>FONDO DE VIVIENDA DE INTERES SOCIAL DE MEDELLIN - FOVIMED</v>
          </cell>
        </row>
        <row r="1218">
          <cell r="B1218">
            <v>220105579</v>
          </cell>
          <cell r="C1218" t="str">
            <v>FONDO DE VIVIENDA DE INTERES SOCIAL DE PUERTO BERRIO</v>
          </cell>
        </row>
        <row r="1219">
          <cell r="B1219">
            <v>226320001</v>
          </cell>
          <cell r="C1219" t="str">
            <v>FONDO DE VIVIENDA DE INTERES SOCIAL Y REFORMA URBANA</v>
          </cell>
        </row>
        <row r="1220">
          <cell r="B1220">
            <v>220105237</v>
          </cell>
          <cell r="C1220" t="str">
            <v>FONDO DE VIVIENDA DE INTERÉS SOCIAL Y REFORMA URBANA -  DONMATIAS</v>
          </cell>
        </row>
        <row r="1221">
          <cell r="B1221">
            <v>240105736</v>
          </cell>
          <cell r="C1221" t="str">
            <v>FONDO DE VIVIENDA DE INTERÉS SOCIAL Y REFORMA URBANA - FOVIS - SEGOVIA - EN LIQUIDACION</v>
          </cell>
        </row>
        <row r="1222">
          <cell r="B1222">
            <v>94400000</v>
          </cell>
          <cell r="C1222" t="str">
            <v>FONDO DE VIVIENDA DE INTERES SOCIAL Y REFORMA URBANA - SONSON ANTIOQUIA</v>
          </cell>
        </row>
        <row r="1223">
          <cell r="B1223">
            <v>226015759</v>
          </cell>
          <cell r="C1223" t="str">
            <v>FONDO DE VIVIENDA DE INTERES SOCIAL Y REFORMA URBANA DEL MUNICIPIO DE SOGAMOSO -FONVISOG-</v>
          </cell>
        </row>
        <row r="1224">
          <cell r="B1224">
            <v>87100000</v>
          </cell>
          <cell r="C1224" t="str">
            <v>FONDO DE VIVIENDA DE INTERES SOCIAL Y REFORMA URBANA DEL MUNICIPIO EL CARMEN DE ATRATO</v>
          </cell>
        </row>
        <row r="1225">
          <cell r="B1225">
            <v>221813001</v>
          </cell>
          <cell r="C1225" t="str">
            <v>FONDO DE VIVIENDA DE INTERES SOCIAL Y REFORMA URBANA DISTRITAL - CORVIVIENDA</v>
          </cell>
        </row>
        <row r="1226">
          <cell r="B1226">
            <v>220215176</v>
          </cell>
          <cell r="C1226" t="str">
            <v>FONDO DE VIVIENDA DE INTERES SOCIAL Y REFORMA URBANA -FONVICHIQ-</v>
          </cell>
        </row>
        <row r="1227">
          <cell r="B1227">
            <v>240119001</v>
          </cell>
          <cell r="C1227" t="str">
            <v>FONDO DE VIVIENDA DE POPAYÁN</v>
          </cell>
        </row>
        <row r="1228">
          <cell r="B1228">
            <v>224215238</v>
          </cell>
          <cell r="C1228" t="str">
            <v>FONDO DE VIVIENDA OBRERA DE DUITAMA -FONVIDU-</v>
          </cell>
        </row>
        <row r="1229">
          <cell r="B1229">
            <v>220115806</v>
          </cell>
          <cell r="C1229" t="str">
            <v>FONDO DE VIVIENDA OBRERA -TIBASOSA</v>
          </cell>
        </row>
        <row r="1230">
          <cell r="B1230">
            <v>225005250</v>
          </cell>
          <cell r="C1230" t="str">
            <v>FONDO DE VIVIENDAD DE INTERES SOCIAL  - FOVIS - EL BAGRE</v>
          </cell>
        </row>
        <row r="1231">
          <cell r="B1231">
            <v>240176001</v>
          </cell>
          <cell r="C1231" t="str">
            <v>FONDO ESPECIAL DE VIVIENDA DE SANTIAGO DE CALI</v>
          </cell>
        </row>
        <row r="1232">
          <cell r="B1232">
            <v>41400000</v>
          </cell>
          <cell r="C1232" t="str">
            <v>FONDO FINANCIERO DE PROYECTOS DE DESARROLLO</v>
          </cell>
        </row>
        <row r="1233">
          <cell r="B1233">
            <v>240176520</v>
          </cell>
          <cell r="C1233" t="str">
            <v>FONDO FINANCIERO DEL MUNICIPIO DE PALMIRA - FINANPAL</v>
          </cell>
        </row>
        <row r="1234">
          <cell r="B1234">
            <v>84400000</v>
          </cell>
          <cell r="C1234" t="str">
            <v>FONDO MIXTO PARA EL FOMENTO DE LA EDUCACIÓN SUPERIOR DEL TOLIMA</v>
          </cell>
        </row>
        <row r="1235">
          <cell r="B1235">
            <v>224563001</v>
          </cell>
          <cell r="C1235" t="str">
            <v>FONDO MUNICIPAL DE VIVIENDA DE ARMENIA</v>
          </cell>
        </row>
        <row r="1236">
          <cell r="B1236">
            <v>221108001</v>
          </cell>
          <cell r="C1236" t="str">
            <v>FONDO MUNICIPAL DE VIVIENDA DE INTERES SOCIAL Y REFORMA URBANA DE BARRANQUILLA - EN LIQUIDACION</v>
          </cell>
        </row>
        <row r="1237">
          <cell r="B1237">
            <v>225870001</v>
          </cell>
          <cell r="C1237" t="str">
            <v>FONDO MUNICIPAL DE VIVIENDA DE INTERES SOCIAL Y REFORMA URBANA DE SINCELEJO -FOVIS-</v>
          </cell>
        </row>
        <row r="1238">
          <cell r="B1238">
            <v>220188564</v>
          </cell>
          <cell r="C1238" t="str">
            <v>FONDO MUNICIPAL PARA VIVIENDA DE TRABAJADORES -FOMUPVIT-</v>
          </cell>
        </row>
        <row r="1239">
          <cell r="B1239">
            <v>41300000</v>
          </cell>
          <cell r="C1239" t="str">
            <v>FONDO NACIONAL DE AHORRO</v>
          </cell>
        </row>
        <row r="1240">
          <cell r="B1240">
            <v>44400000</v>
          </cell>
          <cell r="C1240" t="str">
            <v>FONDO NACIONAL DE GARANTIAS S. A.</v>
          </cell>
        </row>
        <row r="1241">
          <cell r="B1241">
            <v>44500000</v>
          </cell>
          <cell r="C1241" t="str">
            <v>FONDO PARA EL FINANCIAMIENTO DEL SECTOR AGROPECUARIO</v>
          </cell>
        </row>
        <row r="1242">
          <cell r="B1242">
            <v>923271143</v>
          </cell>
          <cell r="C1242" t="str">
            <v>FONDO REGIONAL DE GARANTIAS DEL CAFÉ S.A.</v>
          </cell>
        </row>
        <row r="1243">
          <cell r="B1243">
            <v>923271666</v>
          </cell>
          <cell r="C1243" t="str">
            <v>FONDO ROTATORIO DE LA VIVIENDA - INDUSTRIA LICORERA DE CALDAS</v>
          </cell>
        </row>
        <row r="1244">
          <cell r="B1244">
            <v>82600000</v>
          </cell>
          <cell r="C1244" t="str">
            <v>FONDO SOCIAL DE VIVIENDA DE LA REGISTRADURÍA NACIONAL DEL ESTADO CIVIL</v>
          </cell>
        </row>
        <row r="1245">
          <cell r="B1245">
            <v>92800000</v>
          </cell>
          <cell r="C1245" t="str">
            <v>GESTORA URBANA DE IBAGUE</v>
          </cell>
        </row>
        <row r="1246">
          <cell r="B1246">
            <v>232876147</v>
          </cell>
          <cell r="C1246" t="str">
            <v>INSTITUTO CARTAGUEÑO DE VIVIENDA  INCAVI</v>
          </cell>
        </row>
        <row r="1247">
          <cell r="B1247">
            <v>41500000</v>
          </cell>
          <cell r="C1247" t="str">
            <v>INSTITUTO COLOMBIANO DE CREDITO EDUCATIVO Y ESTUDIOS TECNICOS EN EL EXTERIOR</v>
          </cell>
        </row>
        <row r="1248">
          <cell r="B1248">
            <v>143781000</v>
          </cell>
          <cell r="C1248" t="str">
            <v>INSTITUTO DE DESARROLLO DE ARAUCA - IDEAR</v>
          </cell>
        </row>
        <row r="1249">
          <cell r="B1249">
            <v>140163000</v>
          </cell>
          <cell r="C1249" t="str">
            <v>INSTITUTO DE DESARROLLO DEL QUINDIO -INDEQUI- EN LIQUIDACION</v>
          </cell>
        </row>
        <row r="1250">
          <cell r="B1250">
            <v>85600000</v>
          </cell>
          <cell r="C1250" t="str">
            <v>INSTITUTO DE DESARROLLO MUNICIPAL DE DOSQUEBRADAS - DOSQUEBRADAS</v>
          </cell>
        </row>
        <row r="1251">
          <cell r="B1251">
            <v>220347001</v>
          </cell>
          <cell r="C1251" t="str">
            <v>INSTITUTO DE DESARROLLO URBANO Y VALORIZACION -INDUVAL-</v>
          </cell>
        </row>
        <row r="1252">
          <cell r="B1252">
            <v>141017000</v>
          </cell>
          <cell r="C1252" t="str">
            <v>INSTITUTO DE FINANCIAMIENTO,  PROMOCIÓN Y DESARROLLO DE CALDAS - INFI CALDAS</v>
          </cell>
        </row>
        <row r="1253">
          <cell r="B1253">
            <v>230573001</v>
          </cell>
          <cell r="C1253" t="str">
            <v>INSTITUTO DE FINANCIAMIENTO, PROMOCIÓN Y DESARROLLO DE IBAGUE -INFIBAGUE</v>
          </cell>
        </row>
        <row r="1254">
          <cell r="B1254">
            <v>232517001</v>
          </cell>
          <cell r="C1254" t="str">
            <v>INSTITUTO DE FINANCIAMIENTO, PROMOCIÓN Y DESARROLLO DE MANIZALES - INFIMANIZALES</v>
          </cell>
        </row>
        <row r="1255">
          <cell r="B1255">
            <v>240176834</v>
          </cell>
          <cell r="C1255" t="str">
            <v>INSTITUTO DE FINANCIAMIENTO, PROMOCION Y DESARROLLO DE TULUA</v>
          </cell>
        </row>
        <row r="1256">
          <cell r="B1256">
            <v>41700000</v>
          </cell>
          <cell r="C1256" t="str">
            <v>INSTITUTO DE FOMENTO INDUSTRIAL - EN LIQUIDACION</v>
          </cell>
        </row>
        <row r="1257">
          <cell r="B1257">
            <v>140195000</v>
          </cell>
          <cell r="C1257" t="str">
            <v>INSTITUTO DE FOMENTO Y DESARROLLO ECONÓMICO DEL GUAVIARE - IFEG</v>
          </cell>
        </row>
        <row r="1258">
          <cell r="B1258">
            <v>923270923</v>
          </cell>
          <cell r="C1258" t="str">
            <v>INSTITUTO DE FOMENTO Y PROMOCION DEL DESARROLLO ECONOMICO Y SOCIAL DE PEREIRA</v>
          </cell>
        </row>
        <row r="1259">
          <cell r="B1259">
            <v>240176400</v>
          </cell>
          <cell r="C1259" t="str">
            <v>INSTITUTO DE VIVIENDA DE INTERES SOCIAL Y REFORMA URBANA  INVIUNION  - LA UNION</v>
          </cell>
        </row>
        <row r="1260">
          <cell r="B1260">
            <v>220215516</v>
          </cell>
          <cell r="C1260" t="str">
            <v>INSTITUTO DE VIVIENDA DE INTERES SOCIAL Y REFORMA URBANA - PAIPA</v>
          </cell>
        </row>
        <row r="1261">
          <cell r="B1261">
            <v>240166572</v>
          </cell>
          <cell r="C1261" t="str">
            <v>INSTITUTO DE VIVIENDA DE INTERES SOCIAL Y REFORMA URBANA - PUEBLO RICO - EN LIQUIDACION</v>
          </cell>
        </row>
        <row r="1262">
          <cell r="B1262">
            <v>90700000</v>
          </cell>
          <cell r="C1262" t="str">
            <v>INSTITUTO DE VIVIENDA DE INTERÉS SOCIAL Y REFORMA URBANA DE TUNJA</v>
          </cell>
        </row>
        <row r="1263">
          <cell r="B1263">
            <v>90800000</v>
          </cell>
          <cell r="C1263" t="str">
            <v>INSTITUTO DE VIVIENDA DE INTERES SOCIAL Y REFORMA URBANA DEL MUNICIPIO DE CHIA</v>
          </cell>
        </row>
        <row r="1264">
          <cell r="B1264">
            <v>94900000</v>
          </cell>
          <cell r="C1264" t="str">
            <v>INSTITUTO DE VIVIENDA MUNICIPAL DE AGUAZUL</v>
          </cell>
        </row>
        <row r="1265">
          <cell r="B1265">
            <v>225568001</v>
          </cell>
          <cell r="C1265" t="str">
            <v>INSTITUTO DE VIVIENDA MUNICIPAL DE BUCARAMANGA - INVISBU -</v>
          </cell>
        </row>
        <row r="1266">
          <cell r="B1266">
            <v>923271649</v>
          </cell>
          <cell r="C1266" t="str">
            <v>INSTITUTO DISTRITAL DE CREDITO PARA LA EDUCACION SUPERIOR - EN LIQUIDACION</v>
          </cell>
        </row>
        <row r="1267">
          <cell r="B1267">
            <v>240147001</v>
          </cell>
          <cell r="C1267" t="str">
            <v>INSTITUTO DISTRITAL DE VIVIENDA DE INTERES SOCIAL Y REFORMA URBNA  INVISAN</v>
          </cell>
        </row>
        <row r="1268">
          <cell r="B1268">
            <v>140815000</v>
          </cell>
          <cell r="C1268" t="str">
            <v>INSTITUTO FINANCIERO DE BOYACÁ  -INFIBOY -</v>
          </cell>
        </row>
        <row r="1269">
          <cell r="B1269">
            <v>148585000</v>
          </cell>
          <cell r="C1269" t="str">
            <v>INSTITUTO FINANCIERO DE CASANARE  I.F.C.</v>
          </cell>
        </row>
        <row r="1270">
          <cell r="B1270">
            <v>162441000</v>
          </cell>
          <cell r="C1270" t="str">
            <v>INSTITUTO FINANCIERO DEL HUILA -  INFIHUILA</v>
          </cell>
        </row>
        <row r="1271">
          <cell r="B1271">
            <v>143454000</v>
          </cell>
          <cell r="C1271" t="str">
            <v>INSTITUTO FINANCIERO DEL NORTE DE SANTANDER -IFINORTE-</v>
          </cell>
        </row>
        <row r="1272">
          <cell r="B1272">
            <v>144676000</v>
          </cell>
          <cell r="C1272" t="str">
            <v>INSTITUTO FINANCIERO DEL VALLE -INFIVALLE-</v>
          </cell>
        </row>
        <row r="1273">
          <cell r="B1273">
            <v>143966000</v>
          </cell>
          <cell r="C1273" t="str">
            <v>INSTITUTO FINANCIERO PARA EL DESARROLLO DE RISARALDA -INFIDER-</v>
          </cell>
        </row>
        <row r="1274">
          <cell r="B1274">
            <v>923270339</v>
          </cell>
          <cell r="C1274" t="str">
            <v>INSTITUTO FINANCIERO PARA EL DESARROLLO DEL CAQUETA - EN LIQUIDACION</v>
          </cell>
        </row>
        <row r="1275">
          <cell r="B1275">
            <v>226652001</v>
          </cell>
          <cell r="C1275" t="str">
            <v>INSTITUTO MUNICIPAL DE LA VIVIENDA Y REFORMA URBANA DE PASTO -INVIPASTO-</v>
          </cell>
        </row>
        <row r="1276">
          <cell r="B1276">
            <v>232476111</v>
          </cell>
          <cell r="C1276" t="str">
            <v>INSTITUTO MUNICIPAL DE REFORMA URBANA Y VIVIENDA DE INTERES SOCIAL DE GUADALAJARA DE BUGA -IMVIBUGA</v>
          </cell>
        </row>
        <row r="1277">
          <cell r="B1277">
            <v>923271980</v>
          </cell>
          <cell r="C1277" t="str">
            <v>INSTITUTO MUNICIPAL DE VIVIENDA DE INTERES SOCIAL DE CAJICA</v>
          </cell>
        </row>
        <row r="1278">
          <cell r="B1278">
            <v>240195001</v>
          </cell>
          <cell r="C1278" t="str">
            <v>INSTITUTO MUNICIPAL DE VIVIENDA DE INTERÉS SOCIAL Y REFORMA URBANA - INVICASA</v>
          </cell>
        </row>
        <row r="1279">
          <cell r="B1279">
            <v>923272069</v>
          </cell>
          <cell r="C1279" t="str">
            <v>INSTITUTO MUNICIPAL DE VIVIENDA DE INTERES SOCIAL Y REFORMA URBANA DE COPACABANA</v>
          </cell>
        </row>
        <row r="1280">
          <cell r="B1280">
            <v>220205360</v>
          </cell>
          <cell r="C1280" t="str">
            <v>INSTITUTO MUNICIPAL DE VIVIENDA DE INTERES SOCIAL Y REFORMA URBANA -IMVIR-</v>
          </cell>
        </row>
        <row r="1281">
          <cell r="B1281">
            <v>230176892</v>
          </cell>
          <cell r="C1281" t="str">
            <v>INSTITUTO MUNICIPAL DE VIVIENDA DE YUMBO</v>
          </cell>
        </row>
        <row r="1282">
          <cell r="B1282">
            <v>240105172</v>
          </cell>
          <cell r="C1282" t="str">
            <v>INSTITUTO MUNICIPAL DE VIVIENDA PARA EL DESARROLLO SOCIAL DE CHIGORODÓ - IMVIDES</v>
          </cell>
        </row>
        <row r="1283">
          <cell r="B1283">
            <v>263525377</v>
          </cell>
          <cell r="C1283" t="str">
            <v>INSTITUTO MUNICIPAL DE VIVIENDA URBANA Y RURAL  IMVIUR  -LA CALERA</v>
          </cell>
        </row>
        <row r="1284">
          <cell r="B1284">
            <v>240176895</v>
          </cell>
          <cell r="C1284" t="str">
            <v>INSTITUTO MUNICIPAL DE VIVIENDA Y REFORMA URBANA DE ZARZAL</v>
          </cell>
        </row>
        <row r="1285">
          <cell r="B1285">
            <v>140105000</v>
          </cell>
          <cell r="C1285" t="str">
            <v>INSTITUTO PARA EL DESARROLLO DE ANTIOQUIA -IDEA-</v>
          </cell>
        </row>
        <row r="1286">
          <cell r="B1286">
            <v>144068000</v>
          </cell>
          <cell r="C1286" t="str">
            <v>INSTITUTO PARA EL DESARROLLO MUNICIPAL DE SANTANDER - IDESAN</v>
          </cell>
        </row>
        <row r="1287">
          <cell r="B1287">
            <v>41800000</v>
          </cell>
          <cell r="C1287" t="str">
            <v>LA PREVISORA S. A. (COMPA-IA DE SEGUROS GENERALES)</v>
          </cell>
        </row>
        <row r="1288">
          <cell r="B1288">
            <v>45200000</v>
          </cell>
          <cell r="C1288" t="str">
            <v>LEASING BANCOLDEX S.A. COMPAÑIA DE FINANCIAMIENTO COMERCIAL</v>
          </cell>
        </row>
        <row r="1289">
          <cell r="B1289">
            <v>241011001</v>
          </cell>
          <cell r="C1289" t="str">
            <v>METROVIVIENDA</v>
          </cell>
        </row>
        <row r="1290">
          <cell r="B1290">
            <v>240154001</v>
          </cell>
          <cell r="C1290" t="str">
            <v>METROVIVIENDA CUCUTA</v>
          </cell>
        </row>
        <row r="1291">
          <cell r="B1291">
            <v>923270343</v>
          </cell>
          <cell r="C1291" t="str">
            <v>PAR - PATRIMONIO AUTONOMO DE REMANENTES DE TELECOMUNICACIONES</v>
          </cell>
        </row>
        <row r="1292">
          <cell r="B1292">
            <v>923270344</v>
          </cell>
          <cell r="C1292" t="str">
            <v>PARAPAT - PATRIMONIO AUTONOMO DE REMANENTES DE TELECOMUNICACIONES</v>
          </cell>
        </row>
        <row r="1293">
          <cell r="B1293">
            <v>923271219</v>
          </cell>
          <cell r="C1293" t="str">
            <v>PATRIMONIO AUTONOMO DE REMANENTES CAJA AGRARIA</v>
          </cell>
        </row>
        <row r="1294">
          <cell r="B1294">
            <v>923271635</v>
          </cell>
          <cell r="C1294" t="str">
            <v>PATRIMONIO AUTONOMO DE REMANENTES DE ADPOSTAL</v>
          </cell>
        </row>
        <row r="1295">
          <cell r="B1295">
            <v>41100000</v>
          </cell>
          <cell r="C1295" t="str">
            <v>POSITIVA COMPAÑIA DE SEGUROS S.A.</v>
          </cell>
        </row>
        <row r="1296">
          <cell r="B1296">
            <v>923270836</v>
          </cell>
          <cell r="C1296" t="str">
            <v>PROMOTORA DE VIVIENDA DE RISARALDA</v>
          </cell>
        </row>
        <row r="1297">
          <cell r="B1297">
            <v>140363000</v>
          </cell>
          <cell r="C1297" t="str">
            <v>PROMOTORA DE VIVIENDA DEL QUINDÍO</v>
          </cell>
        </row>
        <row r="1298">
          <cell r="B1298">
            <v>140115000</v>
          </cell>
          <cell r="C1298" t="str">
            <v>SOCIEDAD DE GESTION EMPRESARIAL  S.A. - EN LIQUIDACION</v>
          </cell>
        </row>
        <row r="1299">
          <cell r="B1299">
            <v>68100000</v>
          </cell>
          <cell r="C1299" t="str">
            <v>UCN SOCIEDAD FIDUCIARIA SA - EN LIQUIDACION</v>
          </cell>
        </row>
        <row r="1300">
          <cell r="B1300">
            <v>84900000</v>
          </cell>
          <cell r="C1300" t="str">
            <v>VILLAVIVIENDA</v>
          </cell>
        </row>
        <row r="1301">
          <cell r="B1301">
            <v>265476111</v>
          </cell>
          <cell r="C1301" t="str">
            <v>ABASTOS GUADALAJARA DE BUGA</v>
          </cell>
        </row>
        <row r="1302">
          <cell r="B1302">
            <v>224776147</v>
          </cell>
          <cell r="C1302" t="str">
            <v>AEROPUERTO INTERNACIONAL SANTA ANA S.A.</v>
          </cell>
        </row>
        <row r="1303">
          <cell r="B1303">
            <v>230741551</v>
          </cell>
          <cell r="C1303" t="str">
            <v>AGROEMPRESARIAL S.A.</v>
          </cell>
        </row>
        <row r="1304">
          <cell r="B1304">
            <v>30300000</v>
          </cell>
          <cell r="C1304" t="str">
            <v>ARTESANIAS DE COLOMBIA S. A.</v>
          </cell>
        </row>
        <row r="1305">
          <cell r="B1305">
            <v>923270929</v>
          </cell>
          <cell r="C1305" t="str">
            <v>ASOCIACION DEPARTAMENTAL DE LOTERIAS - EN LIQUIDACION</v>
          </cell>
        </row>
        <row r="1306">
          <cell r="B1306">
            <v>120705000</v>
          </cell>
          <cell r="C1306" t="str">
            <v>BENEFICENCIA DE ANTIOQUIA</v>
          </cell>
        </row>
        <row r="1307">
          <cell r="B1307">
            <v>130968000</v>
          </cell>
          <cell r="C1307" t="str">
            <v>BENEFICENCIA DE SANTANDER</v>
          </cell>
        </row>
        <row r="1308">
          <cell r="B1308">
            <v>120176000</v>
          </cell>
          <cell r="C1308" t="str">
            <v>BENEFICENCIA DEL VALLE DEL CAUCA</v>
          </cell>
        </row>
        <row r="1309">
          <cell r="B1309">
            <v>923271521</v>
          </cell>
          <cell r="C1309" t="str">
            <v>BIOENERGY S.A.</v>
          </cell>
        </row>
        <row r="1310">
          <cell r="B1310">
            <v>923272023</v>
          </cell>
          <cell r="C1310" t="str">
            <v>BIOENERGY ZONA FRANCA  S.A.S.</v>
          </cell>
        </row>
        <row r="1311">
          <cell r="B1311">
            <v>98000000</v>
          </cell>
          <cell r="C1311" t="str">
            <v>BRIQUETAS DE ANTIOQUIA S.A.</v>
          </cell>
        </row>
        <row r="1312">
          <cell r="B1312">
            <v>231176001</v>
          </cell>
          <cell r="C1312" t="str">
            <v>CALIGEN LTDA.</v>
          </cell>
        </row>
        <row r="1313">
          <cell r="B1313">
            <v>267411001</v>
          </cell>
          <cell r="C1313" t="str">
            <v>CANAL CAPITAL LTDA.</v>
          </cell>
        </row>
        <row r="1314">
          <cell r="B1314">
            <v>131310000</v>
          </cell>
          <cell r="C1314" t="str">
            <v>CANAL REGIONAL DE TELEVISION DEL CARIBE LTDA</v>
          </cell>
        </row>
        <row r="1315">
          <cell r="B1315">
            <v>131210000</v>
          </cell>
          <cell r="C1315" t="str">
            <v>CANAL REGIONAL DE TELEVISIÓN PARA EL PACIFICO  LTDA.</v>
          </cell>
        </row>
        <row r="1316">
          <cell r="B1316">
            <v>94600000</v>
          </cell>
          <cell r="C1316" t="str">
            <v>CATEDRAL DE SAL DE ZIPAQUIRA S.A. S.E.M.</v>
          </cell>
        </row>
        <row r="1317">
          <cell r="B1317">
            <v>239554001</v>
          </cell>
          <cell r="C1317" t="str">
            <v>CENTRAL DE ABASTOS DE CUCUTA</v>
          </cell>
        </row>
        <row r="1318">
          <cell r="B1318">
            <v>137547000</v>
          </cell>
          <cell r="C1318" t="str">
            <v>CENTRAL DE TRANSPORTES DE SANTA MARTA LTDA.</v>
          </cell>
        </row>
        <row r="1319">
          <cell r="B1319">
            <v>234176834</v>
          </cell>
          <cell r="C1319" t="str">
            <v>CENTRAL DE TRANSPORTES DE TULUA S.A.</v>
          </cell>
        </row>
        <row r="1320">
          <cell r="B1320">
            <v>269544430</v>
          </cell>
          <cell r="C1320" t="str">
            <v>CENTRAL TERMINAL DE TRANSPORTES DE MAICAO S.A.</v>
          </cell>
        </row>
        <row r="1321">
          <cell r="B1321">
            <v>231576001</v>
          </cell>
          <cell r="C1321" t="str">
            <v>CENTRALES DE TRANSPORTES S.A.</v>
          </cell>
        </row>
        <row r="1322">
          <cell r="B1322">
            <v>68200000</v>
          </cell>
          <cell r="C1322" t="str">
            <v>CENTRO ADMINISTRATIVO DE TRANSPORTE Y TRANSITO DE CUCUTA LTDA.</v>
          </cell>
        </row>
        <row r="1323">
          <cell r="B1323">
            <v>230318001</v>
          </cell>
          <cell r="C1323" t="str">
            <v>CENTRO COMERCIAL MUNICIPAL LA PERDIZ</v>
          </cell>
        </row>
        <row r="1324">
          <cell r="B1324">
            <v>85000000</v>
          </cell>
          <cell r="C1324" t="str">
            <v>CENTRO DE DIAGNÓSTICO AUTOMOTOR DE BOYACA Y CASANARE LTDA - EN LIQUIDACION</v>
          </cell>
        </row>
        <row r="1325">
          <cell r="B1325">
            <v>230117001</v>
          </cell>
          <cell r="C1325" t="str">
            <v>CENTRO DE DIAGNOSTICO AUTOMOTOR DE CALDAS LTDA.</v>
          </cell>
        </row>
        <row r="1326">
          <cell r="B1326">
            <v>133676000</v>
          </cell>
          <cell r="C1326" t="str">
            <v>CENTRO DE DIAGNOSTICO AUTOMOTOR DE CARTAGO LTDA.</v>
          </cell>
        </row>
        <row r="1327">
          <cell r="B1327">
            <v>139152000</v>
          </cell>
          <cell r="C1327" t="str">
            <v>CENTRO DE DIAGNOSTICO AUTOMOTOR DE NARIÑO LTDA.</v>
          </cell>
        </row>
        <row r="1328">
          <cell r="B1328">
            <v>220276520</v>
          </cell>
          <cell r="C1328" t="str">
            <v>CENTRO DE DIAGNOSTICO AUTOMOTOR DE PALMIRA</v>
          </cell>
        </row>
        <row r="1329">
          <cell r="B1329">
            <v>269919001</v>
          </cell>
          <cell r="C1329" t="str">
            <v>CENTRO DE DIAGNOSTICO AUTOMOTOR DE POPAYAN LTDA.</v>
          </cell>
        </row>
        <row r="1330">
          <cell r="B1330">
            <v>130566000</v>
          </cell>
          <cell r="C1330" t="str">
            <v>CENTRO DE DIAGNOSTICO AUTOMOTOR DE RISARALDA S.A.</v>
          </cell>
        </row>
        <row r="1331">
          <cell r="B1331">
            <v>234476834</v>
          </cell>
          <cell r="C1331" t="str">
            <v>CENTRO DE DIAGNOSTICO AUTOMOTOR DE TULUA LTDA.</v>
          </cell>
        </row>
        <row r="1332">
          <cell r="B1332">
            <v>132773000</v>
          </cell>
          <cell r="C1332" t="str">
            <v>CENTRO DE DIAGNOSTICO AUTOMOTOR DEL TOLIMA LTDA.- EN LIQUIDACION</v>
          </cell>
        </row>
        <row r="1333">
          <cell r="B1333">
            <v>254576001</v>
          </cell>
          <cell r="C1333" t="str">
            <v>CENTRO DE DIAGNOSTICO AUTOMOTOR DEL VALLE LTDA.</v>
          </cell>
        </row>
        <row r="1334">
          <cell r="B1334">
            <v>923270983</v>
          </cell>
          <cell r="C1334" t="str">
            <v>CENTRO DE SERVICIOS DE INFORMACION DE MANIZALES S.A.</v>
          </cell>
        </row>
        <row r="1335">
          <cell r="B1335">
            <v>923271142</v>
          </cell>
          <cell r="C1335" t="str">
            <v>CENTRO DIAGNOSTICO AUTOMOTOR SAN JUAN DE PASTO</v>
          </cell>
        </row>
        <row r="1336">
          <cell r="B1336">
            <v>250205001</v>
          </cell>
          <cell r="C1336" t="str">
            <v>CENTRO INTERNACIONAL DE CONVENCIONES LTDA - MEDELLIN - EN LIQUIDACION</v>
          </cell>
        </row>
        <row r="1337">
          <cell r="B1337">
            <v>230186219</v>
          </cell>
          <cell r="C1337" t="str">
            <v>CENTRO TURISTICO AMBIAKU S.A.</v>
          </cell>
        </row>
        <row r="1338">
          <cell r="B1338">
            <v>97300000</v>
          </cell>
          <cell r="C1338" t="str">
            <v>COMERCIALIZADORA E INTRODUCTORA DE LICORES DE RISARALDA</v>
          </cell>
        </row>
        <row r="1339">
          <cell r="B1339">
            <v>230105674</v>
          </cell>
          <cell r="C1339" t="str">
            <v>COMERCIALIZADORA LÍDER DEL ORIENTE - COLIDER</v>
          </cell>
        </row>
        <row r="1340">
          <cell r="B1340">
            <v>230420001</v>
          </cell>
          <cell r="C1340" t="str">
            <v>COMERCIALIZADORA MERCABASTOS</v>
          </cell>
        </row>
        <row r="1341">
          <cell r="B1341">
            <v>240113001</v>
          </cell>
          <cell r="C1341" t="str">
            <v>COMPAÑIA TELEFONICA DE CARTAGENA S.A. - EN LIQUIDACION</v>
          </cell>
        </row>
        <row r="1342">
          <cell r="B1342">
            <v>221605999</v>
          </cell>
          <cell r="C1342" t="str">
            <v>COOPERATIVA DE ADMINISTRACION PUBLICA DE LOS MUNICIPIOS DE ANTIOQUIA LTDA - EN LIQUIDACION</v>
          </cell>
        </row>
        <row r="1343">
          <cell r="B1343">
            <v>220973999</v>
          </cell>
          <cell r="C1343" t="str">
            <v>COOPERATIVA DE ASOCIACION DE MUNICIPIOS DEL TOLIMA LTDA.</v>
          </cell>
        </row>
        <row r="1344">
          <cell r="B1344">
            <v>120217999</v>
          </cell>
          <cell r="C1344" t="str">
            <v>COOPERATIVA DE ENTIDADES DE SALUD DE CALDAS Y QUINDIO -</v>
          </cell>
        </row>
        <row r="1345">
          <cell r="B1345">
            <v>88000000</v>
          </cell>
          <cell r="C1345" t="str">
            <v>COOPERATIVA DE ENTIDADES DE SALUD DE RISARALDA</v>
          </cell>
        </row>
        <row r="1346">
          <cell r="B1346">
            <v>221105999</v>
          </cell>
          <cell r="C1346" t="str">
            <v>COOPERATIVA DE MUNICIPALIDADES DE ANTIOQUIA - EN LIQUIDACION</v>
          </cell>
        </row>
        <row r="1347">
          <cell r="B1347">
            <v>923271527</v>
          </cell>
          <cell r="C1347" t="str">
            <v>CORPORACION CENTRO HISTÓRICO DE SANTA MARTA - EN LIQUIDACION</v>
          </cell>
        </row>
        <row r="1348">
          <cell r="B1348">
            <v>132776000</v>
          </cell>
          <cell r="C1348" t="str">
            <v>CORPORACION DE ABASTECIMIENTOS DEL VALLE DEL CAUCA S.A.</v>
          </cell>
        </row>
        <row r="1349">
          <cell r="B1349">
            <v>923269421</v>
          </cell>
          <cell r="C1349" t="str">
            <v>CORPORACION DE CIENCIA Y TECNOLOGIA PARA EL DESARROLLO DE LA INDUSTRIA NAVAL MARITIMA Y FLUVIAL</v>
          </cell>
        </row>
        <row r="1350">
          <cell r="B1350">
            <v>231776001</v>
          </cell>
          <cell r="C1350" t="str">
            <v>CORPORACIÓN DE EVENTOS, FERIAS Y ESPECTACULOS DE CALI</v>
          </cell>
        </row>
        <row r="1351">
          <cell r="B1351">
            <v>139554000</v>
          </cell>
          <cell r="C1351" t="str">
            <v>CORPORACIÓN DE FERIAS Y EXPOSICIONES DE CÚCUTA</v>
          </cell>
        </row>
        <row r="1352">
          <cell r="B1352">
            <v>31200000</v>
          </cell>
          <cell r="C1352" t="str">
            <v>CORPORACION DE LA INDUSTRIA AERONAUTICA COLOMBIANA -S.I.A.</v>
          </cell>
        </row>
        <row r="1353">
          <cell r="B1353">
            <v>54400000</v>
          </cell>
          <cell r="C1353" t="str">
            <v>CORPORACION DE LOS CENTROS DE CONVENCIONES Y EXPOSICIONES DE COLOMBIA</v>
          </cell>
        </row>
        <row r="1354">
          <cell r="B1354">
            <v>138952000</v>
          </cell>
          <cell r="C1354" t="str">
            <v>CORPORACION FORESTAL DE NARIÑO S.A. - EN LIQUIDACION</v>
          </cell>
        </row>
        <row r="1355">
          <cell r="B1355">
            <v>923269177</v>
          </cell>
          <cell r="C1355" t="str">
            <v>CORPORACION MANZANAS DEL SABER</v>
          </cell>
        </row>
        <row r="1356">
          <cell r="B1356">
            <v>220276243</v>
          </cell>
          <cell r="C1356" t="str">
            <v>CORPORACIÓN PARA LA RECREACIÓN POPULAR DE AGUILA</v>
          </cell>
        </row>
        <row r="1357">
          <cell r="B1357">
            <v>923270086</v>
          </cell>
          <cell r="C1357" t="str">
            <v>CORPORACION TREN TURISTICO CAFÉ Y AZÚCAR</v>
          </cell>
        </row>
        <row r="1358">
          <cell r="B1358">
            <v>923271622</v>
          </cell>
          <cell r="C1358" t="str">
            <v>E.I.C.E. PARA EL DESARROLLO DE LA GESTION PUBLICA - CHIPAQUE</v>
          </cell>
        </row>
        <row r="1359">
          <cell r="B1359">
            <v>923271176</v>
          </cell>
          <cell r="C1359" t="str">
            <v>E.S.P. ORBITEL SERVICIOS INTERNACIONALES S.A.</v>
          </cell>
        </row>
        <row r="1360">
          <cell r="B1360">
            <v>31400000</v>
          </cell>
          <cell r="C1360" t="str">
            <v>ECOPETROL S.A.</v>
          </cell>
        </row>
        <row r="1361">
          <cell r="B1361">
            <v>923269816</v>
          </cell>
          <cell r="C1361" t="str">
            <v>EMBARCADERO TURISTICO DE GIRARDOT LTDA</v>
          </cell>
        </row>
        <row r="1362">
          <cell r="B1362">
            <v>133120000</v>
          </cell>
          <cell r="C1362" t="str">
            <v>EMPRESA ADMINISTRADORA DE JUEGOS DE SUERTE Y AZAR DEL CESAR - EN LIQUIDACION</v>
          </cell>
        </row>
        <row r="1363">
          <cell r="B1363">
            <v>923270862</v>
          </cell>
          <cell r="C1363" t="str">
            <v>EMPRESA AGROINDUSTRIAL CASANAREÑA DE LACTEOS E.I.C.E</v>
          </cell>
        </row>
        <row r="1364">
          <cell r="B1364">
            <v>220105541</v>
          </cell>
          <cell r="C1364" t="str">
            <v>EMPRESA AGROINDUSTRIAL DEL ORIENTE EMBALSES S.A.</v>
          </cell>
        </row>
        <row r="1365">
          <cell r="B1365">
            <v>923269160</v>
          </cell>
          <cell r="C1365" t="str">
            <v>EMPRESA CARNICA DE ENVIGADO</v>
          </cell>
        </row>
        <row r="1366">
          <cell r="B1366">
            <v>31500000</v>
          </cell>
          <cell r="C1366" t="str">
            <v>EMPRESA COLOMBIANA DE PRODUCTOS VETERINARIOS S. A.</v>
          </cell>
        </row>
        <row r="1367">
          <cell r="B1367">
            <v>923271144</v>
          </cell>
          <cell r="C1367" t="str">
            <v>EMPRESA COMERCIAL DE JUEGOS DE SUERTE Y AZAR DE SUCRE</v>
          </cell>
        </row>
        <row r="1368">
          <cell r="B1368">
            <v>230241132</v>
          </cell>
          <cell r="C1368" t="str">
            <v>EMPRESA COMERCIAL Y AGROINDUSTRIAL LLANO GRANDE  S.A. - EN LIQUIDACION</v>
          </cell>
        </row>
        <row r="1369">
          <cell r="B1369">
            <v>266525286</v>
          </cell>
          <cell r="C1369" t="str">
            <v>EMPRESA COMERCIAL Y DE SERVICIOS INTEGRADOS DE FUNZA- EN LIQUIDACION</v>
          </cell>
        </row>
        <row r="1370">
          <cell r="B1370">
            <v>223405001</v>
          </cell>
          <cell r="C1370" t="str">
            <v>EMPRESA DE DESARROLLO URBANO -</v>
          </cell>
        </row>
        <row r="1371">
          <cell r="B1371">
            <v>239163001</v>
          </cell>
          <cell r="C1371" t="str">
            <v>EMPRESA DE DESARROLLO URBANO DE ARMENIA -</v>
          </cell>
        </row>
        <row r="1372">
          <cell r="B1372">
            <v>232313001</v>
          </cell>
          <cell r="C1372" t="str">
            <v>EMPRESA DE DESARROLLO URBANO DE BOLÍVAR  S.A.</v>
          </cell>
        </row>
        <row r="1373">
          <cell r="B1373">
            <v>923271287</v>
          </cell>
          <cell r="C1373" t="str">
            <v>EMPRESA DE DESARROLLO URBANO Y MEDIO AMBIENTE DE SOLEDAD S.A</v>
          </cell>
        </row>
        <row r="1374">
          <cell r="B1374">
            <v>134625000</v>
          </cell>
          <cell r="C1374" t="str">
            <v>EMPRESA DE LICORES DE CUNDINAMARCA</v>
          </cell>
        </row>
        <row r="1375">
          <cell r="B1375">
            <v>133118000</v>
          </cell>
          <cell r="C1375" t="str">
            <v>EMPRESA DE LICORES DEL CAQUETÁ - EN LIQUIDACION</v>
          </cell>
        </row>
        <row r="1376">
          <cell r="B1376">
            <v>121608000</v>
          </cell>
          <cell r="C1376" t="str">
            <v>EMPRESA DE LOTERIA Y APUESTAS PERMANENTES DEL ATLANTICO - EN LIQUIDACION</v>
          </cell>
        </row>
        <row r="1377">
          <cell r="B1377">
            <v>240911001</v>
          </cell>
          <cell r="C1377" t="str">
            <v>EMPRESA DE RENOVACIÓN URBANA DE BOGOTÁ</v>
          </cell>
        </row>
        <row r="1378">
          <cell r="B1378">
            <v>265017001</v>
          </cell>
          <cell r="C1378" t="str">
            <v>EMPRESA DE RENOVACIÓN URBANA DE LA BAJA SUIZA LTDA.</v>
          </cell>
        </row>
        <row r="1379">
          <cell r="B1379">
            <v>235025307</v>
          </cell>
          <cell r="C1379" t="str">
            <v>EMPRESA DE SERVICIOS MUNICIPALES Y REGIONALES - SER REGIONALES</v>
          </cell>
        </row>
        <row r="1380">
          <cell r="B1380">
            <v>238968001</v>
          </cell>
          <cell r="C1380" t="str">
            <v>EMPRESA DE TRANSPORTE DE BUCARAMANGA - METROLINEA</v>
          </cell>
        </row>
        <row r="1381">
          <cell r="B1381">
            <v>235111001</v>
          </cell>
          <cell r="C1381" t="str">
            <v>EMPRESA DE TRANSPORTE DEL TERCER MILENIO  TRANSMILENIO S.A.</v>
          </cell>
        </row>
        <row r="1382">
          <cell r="B1382">
            <v>923271157</v>
          </cell>
          <cell r="C1382" t="str">
            <v>EMPRESA DE TRANSPORTE INTEGRADO DE MANIZALES S.A.</v>
          </cell>
        </row>
        <row r="1383">
          <cell r="B1383">
            <v>231876001</v>
          </cell>
          <cell r="C1383" t="str">
            <v>EMPRESA DE TRANSPORTE MASIVO DE CALI S.A.</v>
          </cell>
        </row>
        <row r="1384">
          <cell r="B1384">
            <v>230505001</v>
          </cell>
          <cell r="C1384" t="str">
            <v>EMPRESA DE TRANSPORTE MASIVO DEL VALLE DE ABURRA LTDA.</v>
          </cell>
        </row>
        <row r="1385">
          <cell r="B1385">
            <v>923271357</v>
          </cell>
          <cell r="C1385" t="str">
            <v>EMPRESA DE VIVIENDA DEL GUAVIARE</v>
          </cell>
        </row>
        <row r="1386">
          <cell r="B1386">
            <v>240150006</v>
          </cell>
          <cell r="C1386" t="str">
            <v>EMPRESA DE VIVIENDA MUNICIPAL DE ACACIAS</v>
          </cell>
        </row>
        <row r="1387">
          <cell r="B1387">
            <v>230168755</v>
          </cell>
          <cell r="C1387" t="str">
            <v>EMPRESA DESCENTRALIZADA PLAZA DE MERCADO CUBIERTO - SOCORRO</v>
          </cell>
        </row>
        <row r="1388">
          <cell r="B1388">
            <v>139052000</v>
          </cell>
          <cell r="C1388" t="str">
            <v>EMPRESA EDITORA DE NARIÑO --</v>
          </cell>
        </row>
        <row r="1389">
          <cell r="B1389">
            <v>86700000</v>
          </cell>
          <cell r="C1389" t="str">
            <v>EMPRESA ESTACIÓN ACUICOLA DEL CASANARE</v>
          </cell>
        </row>
        <row r="1390">
          <cell r="B1390">
            <v>923271473</v>
          </cell>
          <cell r="C1390" t="str">
            <v>EMPRESA FORESTAL DEL HUILA S.A.</v>
          </cell>
        </row>
        <row r="1391">
          <cell r="B1391">
            <v>230325899</v>
          </cell>
          <cell r="C1391" t="str">
            <v>EMPRESA INDUSTRIAL, COMERCIAL,FRIGORIFICO Y PLAZA DE FERIAS DE ZIPAQUIRA</v>
          </cell>
        </row>
        <row r="1392">
          <cell r="B1392">
            <v>161525000</v>
          </cell>
          <cell r="C1392" t="str">
            <v>EMPRESA INMOBILIARIA DE CUNDINAMARCA</v>
          </cell>
        </row>
        <row r="1393">
          <cell r="B1393">
            <v>136741000</v>
          </cell>
          <cell r="C1393" t="str">
            <v>EMPRESA LOTERIA Y JUEGO DE APUESTAS PERMANENTES DEL DEPARTAMENTO DEL HUILA</v>
          </cell>
        </row>
        <row r="1394">
          <cell r="B1394">
            <v>232315001</v>
          </cell>
          <cell r="C1394" t="str">
            <v>EMPRESA MATADERO DE TUNJA</v>
          </cell>
        </row>
        <row r="1395">
          <cell r="B1395">
            <v>88600000</v>
          </cell>
          <cell r="C1395" t="str">
            <v>EMPRESA MATADERO Y PLAZA DE MERCADO MUNICPAL DE BELÉN DE UMBRÍA GAMABEL - BELÉN DE UMBRÍA</v>
          </cell>
        </row>
        <row r="1396">
          <cell r="B1396">
            <v>222205001</v>
          </cell>
          <cell r="C1396" t="str">
            <v>EMPRESA METROPOLITANA PARA LA SEGURIDAD --</v>
          </cell>
        </row>
        <row r="1397">
          <cell r="B1397">
            <v>220476001</v>
          </cell>
          <cell r="C1397" t="str">
            <v>EMPRESA MUNICIPAL DE RENOVACIÓN URBANA DEL MUNICIPIO DE SANTIAGO DE CALI</v>
          </cell>
        </row>
        <row r="1398">
          <cell r="B1398">
            <v>88500000</v>
          </cell>
          <cell r="C1398" t="str">
            <v>EMPRESA MUNICIPAL DE VÍAS EMVÍAS - BELÉN DE UMBRÍA</v>
          </cell>
        </row>
        <row r="1399">
          <cell r="B1399">
            <v>220241551</v>
          </cell>
          <cell r="C1399" t="str">
            <v>EMPRESA MUNICIPAL DE VIVIENDA DE PITALITO</v>
          </cell>
        </row>
        <row r="1400">
          <cell r="B1400">
            <v>230219532</v>
          </cell>
          <cell r="C1400" t="str">
            <v>EMPRESA MUNICIPAL GALERIA EL BORDO EN LIQUIDACION</v>
          </cell>
        </row>
        <row r="1401">
          <cell r="B1401">
            <v>225917001</v>
          </cell>
          <cell r="C1401" t="str">
            <v>EMPRESA MUNICIPAL PARA LA SALUD - EMSA</v>
          </cell>
        </row>
        <row r="1402">
          <cell r="B1402">
            <v>90200000</v>
          </cell>
          <cell r="C1402" t="str">
            <v>EMPRESA MUNICIPAL PRO-DESARROLLO - EN LIQUIDACION</v>
          </cell>
        </row>
        <row r="1403">
          <cell r="B1403">
            <v>154725000</v>
          </cell>
          <cell r="C1403" t="str">
            <v>EMPRESA PROMOTORA DE PROYECTOS AGROINDUSTRIALES S.A. - EN LIQUIDACION</v>
          </cell>
        </row>
        <row r="1404">
          <cell r="B1404">
            <v>82700000</v>
          </cell>
          <cell r="C1404" t="str">
            <v>EMPRESA TERRITORIAL PARA LA SALUD</v>
          </cell>
        </row>
        <row r="1405">
          <cell r="B1405">
            <v>220147001</v>
          </cell>
          <cell r="C1405" t="str">
            <v>EMPRESA TURISTICA Y PROMOCIONAL DE SANTA MARTA - EN LIQUIDACION</v>
          </cell>
        </row>
        <row r="1406">
          <cell r="B1406">
            <v>220266456</v>
          </cell>
          <cell r="C1406" t="str">
            <v>EMPRESA VIAL Y DE TRANSPORTE DE MISTRATO</v>
          </cell>
        </row>
        <row r="1407">
          <cell r="B1407">
            <v>230266594</v>
          </cell>
          <cell r="C1407" t="str">
            <v>EMPRESA VIAL Y TRANSPORTE DEL MUNICIPIO DE QUINCHIA</v>
          </cell>
        </row>
        <row r="1408">
          <cell r="B1408">
            <v>220405001</v>
          </cell>
          <cell r="C1408" t="str">
            <v>EPM INVERSIONES S.A.</v>
          </cell>
        </row>
        <row r="1409">
          <cell r="B1409">
            <v>230405001</v>
          </cell>
          <cell r="C1409" t="str">
            <v>ESCOMBROS SOLIDOS ADECUADOS LTDA.</v>
          </cell>
        </row>
        <row r="1410">
          <cell r="B1410">
            <v>132473000</v>
          </cell>
          <cell r="C1410" t="str">
            <v>FABRICA DE LICORES DEL TOLIMA</v>
          </cell>
        </row>
        <row r="1411">
          <cell r="B1411">
            <v>80500000</v>
          </cell>
          <cell r="C1411" t="str">
            <v>FERTILIZANTES COLOMBIANOS S.A.</v>
          </cell>
        </row>
        <row r="1412">
          <cell r="B1412">
            <v>923271650</v>
          </cell>
          <cell r="C1412" t="str">
            <v>FONDO DE DESARROLLO DE PROYECTOS DE CUNDINAMARCA</v>
          </cell>
        </row>
        <row r="1413">
          <cell r="B1413">
            <v>240185010</v>
          </cell>
          <cell r="C1413" t="str">
            <v>FONDO DE FOMENTO AGROPECUARIO Y MICROEMPRESARIAL DE AGUAZUL - FFMA</v>
          </cell>
        </row>
        <row r="1414">
          <cell r="B1414">
            <v>130666000</v>
          </cell>
          <cell r="C1414" t="str">
            <v>FONDO EDITORIAL DEL DEPARTAMENTO DE RISARALDA</v>
          </cell>
        </row>
        <row r="1415">
          <cell r="B1415">
            <v>143681000</v>
          </cell>
          <cell r="C1415" t="str">
            <v>FONDO GANADERO DEL ARAUCA - EN LIQUIDACION</v>
          </cell>
        </row>
        <row r="1416">
          <cell r="B1416">
            <v>130263000</v>
          </cell>
          <cell r="C1416" t="str">
            <v>FONDO GANADERO DEL OCCIDENTE COLOMBIANO S.A - EN LIQUIDACION</v>
          </cell>
        </row>
        <row r="1417">
          <cell r="B1417">
            <v>130905000</v>
          </cell>
          <cell r="C1417" t="str">
            <v>FRIGORIFICO URABA DARIEN CARIBE</v>
          </cell>
        </row>
        <row r="1418">
          <cell r="B1418">
            <v>151208000</v>
          </cell>
          <cell r="C1418" t="str">
            <v>GRAN CENTRAL DE ABASTOS DEL CARIBE S. A.</v>
          </cell>
        </row>
        <row r="1419">
          <cell r="B1419">
            <v>266954518</v>
          </cell>
          <cell r="C1419" t="str">
            <v>HOTEL DE TURISMO DE PAMPLONA S.A.</v>
          </cell>
        </row>
        <row r="1420">
          <cell r="B1420">
            <v>265576111</v>
          </cell>
          <cell r="C1420" t="str">
            <v>HOTEL GUADALAJARA DE BUGA</v>
          </cell>
        </row>
        <row r="1421">
          <cell r="B1421">
            <v>132976000</v>
          </cell>
          <cell r="C1421" t="str">
            <v>IMPRENTA DEPARTAMENTAL DEL VALLE DEL CAUCA</v>
          </cell>
        </row>
        <row r="1422">
          <cell r="B1422">
            <v>36400000</v>
          </cell>
          <cell r="C1422" t="str">
            <v>IMPRENTA NACIONAL DE COLOMBIA</v>
          </cell>
        </row>
        <row r="1423">
          <cell r="B1423">
            <v>131013000</v>
          </cell>
          <cell r="C1423" t="str">
            <v>INDUSTRIA LICORERA DE BOLÍVAR -INDULIBOL- EN LIQUIDACIÓN</v>
          </cell>
        </row>
        <row r="1424">
          <cell r="B1424">
            <v>132217000</v>
          </cell>
          <cell r="C1424" t="str">
            <v>INDUSTRIA LICORERA DE CALDAS</v>
          </cell>
        </row>
        <row r="1425">
          <cell r="B1425">
            <v>132819000</v>
          </cell>
          <cell r="C1425" t="str">
            <v>INDUSTRIA LICORERA DEL CAUCA</v>
          </cell>
        </row>
        <row r="1426">
          <cell r="B1426">
            <v>132576000</v>
          </cell>
          <cell r="C1426" t="str">
            <v>INDUSTRIA LICORERA DEL VALLE DEL CAUCA</v>
          </cell>
        </row>
        <row r="1427">
          <cell r="B1427">
            <v>32300000</v>
          </cell>
          <cell r="C1427" t="str">
            <v>INDUSTRIA MILITAR</v>
          </cell>
        </row>
        <row r="1428">
          <cell r="B1428">
            <v>130605000</v>
          </cell>
          <cell r="C1428" t="str">
            <v>INGENIO VEGACHI LTDA - EN LIQUIDACIÓN OBLIGATORIA</v>
          </cell>
        </row>
        <row r="1429">
          <cell r="B1429">
            <v>240154874</v>
          </cell>
          <cell r="C1429" t="str">
            <v>INVERSIONES Y PROYECTOS GRANCOLOMBIA E.I.C.E</v>
          </cell>
        </row>
        <row r="1430">
          <cell r="B1430">
            <v>131213000</v>
          </cell>
          <cell r="C1430" t="str">
            <v>LOTERIA  DE BOLÍVAR - EN LIQUIDACION</v>
          </cell>
        </row>
        <row r="1431">
          <cell r="B1431">
            <v>135527000</v>
          </cell>
          <cell r="C1431" t="str">
            <v>LOTERIA  DEL CHOCO - EN LIQUIDACION</v>
          </cell>
        </row>
        <row r="1432">
          <cell r="B1432">
            <v>138150000</v>
          </cell>
          <cell r="C1432" t="str">
            <v>LOTERIA  DEL META</v>
          </cell>
        </row>
        <row r="1433">
          <cell r="B1433">
            <v>232113001</v>
          </cell>
          <cell r="C1433" t="str">
            <v>LOTERIA  LA CARTAGENERA</v>
          </cell>
        </row>
        <row r="1434">
          <cell r="B1434">
            <v>234411001</v>
          </cell>
          <cell r="C1434" t="str">
            <v>LOTERIA DE BOGOTÁ</v>
          </cell>
        </row>
        <row r="1435">
          <cell r="B1435">
            <v>923272070</v>
          </cell>
          <cell r="C1435" t="str">
            <v>LOTERIA DE BOLIVAR LA MILLONARIA DEL CARIBE</v>
          </cell>
        </row>
        <row r="1436">
          <cell r="B1436">
            <v>123615000</v>
          </cell>
          <cell r="C1436" t="str">
            <v>LOTERIA DE BOYACÁ</v>
          </cell>
        </row>
        <row r="1437">
          <cell r="B1437">
            <v>133823000</v>
          </cell>
          <cell r="C1437" t="str">
            <v>LOTERIA DE CORDOBA - EN LIQUIDACION</v>
          </cell>
        </row>
        <row r="1438">
          <cell r="B1438">
            <v>124654000</v>
          </cell>
          <cell r="C1438" t="str">
            <v>LOTERIA DE CÚCUTA</v>
          </cell>
        </row>
        <row r="1439">
          <cell r="B1439">
            <v>134725000</v>
          </cell>
          <cell r="C1439" t="str">
            <v>LOTERIA DE CUNDINAMARCA</v>
          </cell>
        </row>
        <row r="1440">
          <cell r="B1440">
            <v>136144000</v>
          </cell>
          <cell r="C1440" t="str">
            <v>LOTERIA DE LA GUAJIRA - EN LIQUIDACION</v>
          </cell>
        </row>
        <row r="1441">
          <cell r="B1441">
            <v>138852000</v>
          </cell>
          <cell r="C1441" t="str">
            <v>LOTERIA DE NARIÑO</v>
          </cell>
        </row>
        <row r="1442">
          <cell r="B1442">
            <v>133218000</v>
          </cell>
          <cell r="C1442" t="str">
            <v>LOTERIA DEL CAQUETÁ - EN LIQUIDACION</v>
          </cell>
        </row>
        <row r="1443">
          <cell r="B1443">
            <v>132919000</v>
          </cell>
          <cell r="C1443" t="str">
            <v>LOTERIA DEL CAUCA</v>
          </cell>
        </row>
        <row r="1444">
          <cell r="B1444">
            <v>137447000</v>
          </cell>
          <cell r="C1444" t="str">
            <v>LOTERIA DEL LIBERTADOR - EN LIQUIDACION</v>
          </cell>
        </row>
        <row r="1445">
          <cell r="B1445">
            <v>130163000</v>
          </cell>
          <cell r="C1445" t="str">
            <v>LOTERIA DEL QUINDIO - E.I.C.E.</v>
          </cell>
        </row>
        <row r="1446">
          <cell r="B1446">
            <v>130466000</v>
          </cell>
          <cell r="C1446" t="str">
            <v>LOTERIA DEL RISARALDA</v>
          </cell>
        </row>
        <row r="1447">
          <cell r="B1447">
            <v>127573000</v>
          </cell>
          <cell r="C1447" t="str">
            <v>LOTERIA DEL TOLIMA</v>
          </cell>
        </row>
        <row r="1448">
          <cell r="B1448">
            <v>130510000</v>
          </cell>
          <cell r="C1448" t="str">
            <v>LOTERIA LA NUEVE MILLONARIA DE LA NUEVA COLOMBIA LTDA.</v>
          </cell>
        </row>
        <row r="1449">
          <cell r="B1449">
            <v>923271156</v>
          </cell>
          <cell r="C1449" t="str">
            <v>MANIZALES SEGURA S.A</v>
          </cell>
        </row>
        <row r="1450">
          <cell r="B1450">
            <v>267266001</v>
          </cell>
          <cell r="C1450" t="str">
            <v>MATADERO DE LA VIRGINIA LTDA.</v>
          </cell>
        </row>
        <row r="1451">
          <cell r="B1451">
            <v>220166001</v>
          </cell>
          <cell r="C1451" t="str">
            <v>MEGABUS S.A.</v>
          </cell>
        </row>
        <row r="1452">
          <cell r="B1452">
            <v>39663000</v>
          </cell>
          <cell r="C1452" t="str">
            <v>MERCADOS DE ARMENIA S.A. - EN LIQUIDACION</v>
          </cell>
        </row>
        <row r="1453">
          <cell r="B1453">
            <v>222905001</v>
          </cell>
          <cell r="C1453" t="str">
            <v>METROPARQUES EICE</v>
          </cell>
        </row>
        <row r="1454">
          <cell r="B1454">
            <v>231205001</v>
          </cell>
          <cell r="C1454" t="str">
            <v>METROPLUS S.A.</v>
          </cell>
        </row>
        <row r="1455">
          <cell r="B1455">
            <v>923272001</v>
          </cell>
          <cell r="C1455" t="str">
            <v>OLEODUCTO CENTRAL S.A.</v>
          </cell>
        </row>
        <row r="1456">
          <cell r="B1456">
            <v>923271999</v>
          </cell>
          <cell r="C1456" t="str">
            <v>OLEODUCTO DE COLOMBIA S.A.</v>
          </cell>
        </row>
        <row r="1457">
          <cell r="B1457">
            <v>131110000</v>
          </cell>
          <cell r="C1457" t="str">
            <v>ORGANIZACION REGIONAL DE TELEVISION DEL EJE CAFETERO</v>
          </cell>
        </row>
        <row r="1458">
          <cell r="B1458">
            <v>923269155</v>
          </cell>
          <cell r="C1458" t="str">
            <v>PARADOR DE TRANSPORTES DE LA PLATA S.A.</v>
          </cell>
        </row>
        <row r="1459">
          <cell r="B1459">
            <v>923270930</v>
          </cell>
          <cell r="C1459" t="str">
            <v>PARQUE TECNOLOGICO DE ANTIOQUIA S.A.</v>
          </cell>
        </row>
        <row r="1460">
          <cell r="B1460">
            <v>923271021</v>
          </cell>
          <cell r="C1460" t="str">
            <v>PEOPLE CONTACT S.A</v>
          </cell>
        </row>
        <row r="1461">
          <cell r="B1461">
            <v>163368000</v>
          </cell>
          <cell r="C1461" t="str">
            <v>PISCICOLA SAN SILVESTRE</v>
          </cell>
        </row>
        <row r="1462">
          <cell r="B1462">
            <v>230105045</v>
          </cell>
          <cell r="C1462" t="str">
            <v>PLAZA DE MERCADO DE APARTADO</v>
          </cell>
        </row>
        <row r="1463">
          <cell r="B1463">
            <v>230386001</v>
          </cell>
          <cell r="C1463" t="str">
            <v>PLAZA DE MERCADO DE MOCOA</v>
          </cell>
        </row>
        <row r="1464">
          <cell r="B1464">
            <v>250105001</v>
          </cell>
          <cell r="C1464" t="str">
            <v>PLAZA MAYOR MEDELLIN CONVENCIONES Y EXPOSICIONES  S.A.</v>
          </cell>
        </row>
        <row r="1465">
          <cell r="B1465">
            <v>923271519</v>
          </cell>
          <cell r="C1465" t="str">
            <v>POLIPROPILENO DEL CARIBE S.A.</v>
          </cell>
        </row>
        <row r="1466">
          <cell r="B1466">
            <v>923271651</v>
          </cell>
          <cell r="C1466" t="str">
            <v>PROMOTORA DE PROYECTOS SABANETA</v>
          </cell>
        </row>
        <row r="1467">
          <cell r="B1467">
            <v>923269162</v>
          </cell>
          <cell r="C1467" t="str">
            <v>PROMOTORA DEL COMPLEJO AGROINDUSTRIAL DEL VALLE DEL ABURRA LTDA</v>
          </cell>
        </row>
        <row r="1468">
          <cell r="B1468">
            <v>137841000</v>
          </cell>
          <cell r="C1468" t="str">
            <v>QUIMICA INTEGRADA S.A. -QUINSA-</v>
          </cell>
        </row>
        <row r="1469">
          <cell r="B1469">
            <v>33800000</v>
          </cell>
          <cell r="C1469" t="str">
            <v>RADIO TELEVISION NACIONAL DE COLOMBIA RTVC</v>
          </cell>
        </row>
        <row r="1470">
          <cell r="B1470">
            <v>923272000</v>
          </cell>
          <cell r="C1470" t="str">
            <v>REFINERIA DE CARTAGENA S.A.</v>
          </cell>
        </row>
        <row r="1471">
          <cell r="B1471">
            <v>923271140</v>
          </cell>
          <cell r="C1471" t="str">
            <v>REFORESTADORA INDUSTRIAL DE ANTIOQUIA S.A</v>
          </cell>
        </row>
        <row r="1472">
          <cell r="B1472">
            <v>120476000</v>
          </cell>
          <cell r="C1472" t="str">
            <v>RIFAS Y JUEGOS DEL VALLE LTDA.</v>
          </cell>
        </row>
        <row r="1473">
          <cell r="B1473">
            <v>140173073</v>
          </cell>
          <cell r="C1473" t="str">
            <v>RIFAS Y JUEGOS PROMOCIONALES DEL TOLIMA</v>
          </cell>
        </row>
        <row r="1474">
          <cell r="B1474">
            <v>32800000</v>
          </cell>
          <cell r="C1474" t="str">
            <v>SERVICIO AEREO A TERRITORIOS NACIONALES</v>
          </cell>
        </row>
        <row r="1475">
          <cell r="B1475">
            <v>923269422</v>
          </cell>
          <cell r="C1475" t="str">
            <v>SERVICIOS POSTALES NACIONALES S.A.</v>
          </cell>
        </row>
        <row r="1476">
          <cell r="B1476">
            <v>220173168</v>
          </cell>
          <cell r="C1476" t="str">
            <v>SOCIEDAD ADMINISTRADORA DE LA PLAZA DE MERCADO Y MATADERO MUNICIPAL</v>
          </cell>
        </row>
        <row r="1477">
          <cell r="B1477">
            <v>923272037</v>
          </cell>
          <cell r="C1477" t="str">
            <v>SOCIEDAD ALMIDONES DE SUCRE S.A.</v>
          </cell>
        </row>
        <row r="1478">
          <cell r="B1478">
            <v>923272071</v>
          </cell>
          <cell r="C1478" t="str">
            <v>SOCIEDAD DE ACTIVOS ESPECIALES S.A.S.</v>
          </cell>
        </row>
        <row r="1479">
          <cell r="B1479">
            <v>93300000</v>
          </cell>
          <cell r="C1479" t="str">
            <v>SOCIEDAD DE INVERSIONES BUCARAMANGA S.A.- EN LIQUIDACIÓN</v>
          </cell>
        </row>
        <row r="1480">
          <cell r="B1480">
            <v>20188000</v>
          </cell>
          <cell r="C1480" t="str">
            <v>SOCIEDAD DE TELEVISIÓN DE LAS ISLAS</v>
          </cell>
        </row>
        <row r="1481">
          <cell r="B1481">
            <v>923270955</v>
          </cell>
          <cell r="C1481" t="str">
            <v>SOCIEDAD HOTEL DE TENZA LTDA</v>
          </cell>
        </row>
        <row r="1482">
          <cell r="B1482">
            <v>32000000</v>
          </cell>
          <cell r="C1482" t="str">
            <v>SOCIEDAD HOTELERA TEQUENDAMA S.A</v>
          </cell>
        </row>
        <row r="1483">
          <cell r="B1483">
            <v>130610000</v>
          </cell>
          <cell r="C1483" t="str">
            <v>SOCIEDAD LOTTO LOTIN - EN LIQUIDACIÓN</v>
          </cell>
        </row>
        <row r="1484">
          <cell r="B1484">
            <v>130505000</v>
          </cell>
          <cell r="C1484" t="str">
            <v>SOCIEDAD TELEVISION DE ANTIOQUIA LTDA. - TELEANTIOQUIA</v>
          </cell>
        </row>
        <row r="1485">
          <cell r="B1485">
            <v>83300000</v>
          </cell>
          <cell r="C1485" t="str">
            <v>SOCIEDAD TERMINAL DE TRANSPORTE TERRESTRE DE IPIALES S.A.</v>
          </cell>
        </row>
        <row r="1486">
          <cell r="B1486">
            <v>923269810</v>
          </cell>
          <cell r="C1486" t="str">
            <v>SOCIEDAD TERMINAL DE TRANSPORTES DE OCAÑA S.A.</v>
          </cell>
        </row>
        <row r="1487">
          <cell r="B1487">
            <v>63000000</v>
          </cell>
          <cell r="C1487" t="str">
            <v>SOCOTUR LTDA.</v>
          </cell>
        </row>
        <row r="1488">
          <cell r="B1488">
            <v>130210000</v>
          </cell>
          <cell r="C1488" t="str">
            <v>SORTEO EXTRAORDINARIO DE COLOMBIA LTDA.</v>
          </cell>
        </row>
        <row r="1489">
          <cell r="B1489">
            <v>230215407</v>
          </cell>
          <cell r="C1489" t="str">
            <v>SORTEO EXTRAORDINARIO DE VILLA DE LEIVA</v>
          </cell>
        </row>
        <row r="1490">
          <cell r="B1490">
            <v>923271566</v>
          </cell>
          <cell r="C1490" t="str">
            <v>SPA RIVERA TERMALES S.A.</v>
          </cell>
        </row>
        <row r="1491">
          <cell r="B1491">
            <v>69900000</v>
          </cell>
          <cell r="C1491" t="str">
            <v>SURABASTOS - EN LIQUIDACION</v>
          </cell>
        </row>
        <row r="1492">
          <cell r="B1492">
            <v>133019000</v>
          </cell>
          <cell r="C1492" t="str">
            <v>TALLERES EDITORIALES DEL CAUCA</v>
          </cell>
        </row>
        <row r="1493">
          <cell r="B1493">
            <v>163254000</v>
          </cell>
          <cell r="C1493" t="str">
            <v>TELEVISION REGIONAL DE ORIENTE LTDA.</v>
          </cell>
        </row>
        <row r="1494">
          <cell r="B1494">
            <v>220305045</v>
          </cell>
          <cell r="C1494" t="str">
            <v>TERMINAL DE TRANSPORTE DE APARTADÓ</v>
          </cell>
        </row>
        <row r="1495">
          <cell r="B1495">
            <v>235011001</v>
          </cell>
          <cell r="C1495" t="str">
            <v>TERMINAL DE TRANSPORTE S.A.</v>
          </cell>
        </row>
        <row r="1496">
          <cell r="B1496">
            <v>250108001</v>
          </cell>
          <cell r="C1496" t="str">
            <v>TERMINAL DE TRANSPORTES DE BARRANQUILLA S. A.</v>
          </cell>
        </row>
        <row r="1497">
          <cell r="B1497">
            <v>232276109</v>
          </cell>
          <cell r="C1497" t="str">
            <v>TERMINAL DE TRANSPORTES DE BUENAVENTURA</v>
          </cell>
        </row>
        <row r="1498">
          <cell r="B1498">
            <v>230118001</v>
          </cell>
          <cell r="C1498" t="str">
            <v>TERMINAL DE TRANSPORTES DE FLORENCIA S.A.</v>
          </cell>
        </row>
        <row r="1499">
          <cell r="B1499">
            <v>230125290</v>
          </cell>
          <cell r="C1499" t="str">
            <v>TERMINAL DE TRANSPORTES DE FUSAGASUGA</v>
          </cell>
        </row>
        <row r="1500">
          <cell r="B1500">
            <v>231073349</v>
          </cell>
          <cell r="C1500" t="str">
            <v>TERMINAL DE TRANSPORTES DE HONDA S.A.</v>
          </cell>
        </row>
        <row r="1501">
          <cell r="B1501">
            <v>132573000</v>
          </cell>
          <cell r="C1501" t="str">
            <v>TERMINAL DE TRANSPORTES DE IBAGUE S.A.</v>
          </cell>
        </row>
        <row r="1502">
          <cell r="B1502">
            <v>232617001</v>
          </cell>
          <cell r="C1502" t="str">
            <v>TERMINAL DE TRANSPORTES DE MANIZALES LTDA.</v>
          </cell>
        </row>
        <row r="1503">
          <cell r="B1503">
            <v>230166440</v>
          </cell>
          <cell r="C1503" t="str">
            <v>TERMINAL DE TRANSPORTES DE MARSELLA S.A. - EN LIQUIDACION</v>
          </cell>
        </row>
        <row r="1504">
          <cell r="B1504">
            <v>137241000</v>
          </cell>
          <cell r="C1504" t="str">
            <v>TERMINAL DE TRANSPORTES DE NEIVA S. A.</v>
          </cell>
        </row>
        <row r="1505">
          <cell r="B1505">
            <v>237952001</v>
          </cell>
          <cell r="C1505" t="str">
            <v>TERMINAL DE TRANSPORTES DE PASTO S.A.</v>
          </cell>
        </row>
        <row r="1506">
          <cell r="B1506">
            <v>239066001</v>
          </cell>
          <cell r="C1506" t="str">
            <v>TERMINAL DE TRANSPORTES DE PEREIRA S.A.</v>
          </cell>
        </row>
        <row r="1507">
          <cell r="B1507">
            <v>137341000</v>
          </cell>
          <cell r="C1507" t="str">
            <v>TERMINAL DE TRANSPORTES DE PITALITO S.A.</v>
          </cell>
        </row>
        <row r="1508">
          <cell r="B1508">
            <v>230168679</v>
          </cell>
          <cell r="C1508" t="str">
            <v>TERMINAL DE TRANSPORTES DE SAN GIL</v>
          </cell>
        </row>
        <row r="1509">
          <cell r="B1509">
            <v>230415759</v>
          </cell>
          <cell r="C1509" t="str">
            <v>TERMINAL DE TRANSPORTES DE SOGAMOSO LTDA.</v>
          </cell>
        </row>
        <row r="1510">
          <cell r="B1510">
            <v>234520001</v>
          </cell>
          <cell r="C1510" t="str">
            <v>TERMINAL DE TRANSPORTES DE VALLEDUPAR S.A.</v>
          </cell>
        </row>
        <row r="1511">
          <cell r="B1511">
            <v>237550001</v>
          </cell>
          <cell r="C1511" t="str">
            <v>TERMINAL DE TRANSPORTES DE VILLAVICENCIO S.A.</v>
          </cell>
        </row>
        <row r="1512">
          <cell r="B1512">
            <v>83200000</v>
          </cell>
          <cell r="C1512" t="str">
            <v>TERMINAL DE TRANSPORTES DEL SOCORRO S.A.</v>
          </cell>
        </row>
        <row r="1513">
          <cell r="B1513">
            <v>230305001</v>
          </cell>
          <cell r="C1513" t="str">
            <v>TERMINALES DE TRANSPORTES DE MEDELLÍN S.A.</v>
          </cell>
        </row>
        <row r="1514">
          <cell r="B1514">
            <v>60700000</v>
          </cell>
          <cell r="C1514" t="str">
            <v>TEVEANDINA</v>
          </cell>
        </row>
        <row r="1515">
          <cell r="B1515">
            <v>220214001</v>
          </cell>
          <cell r="C1515" t="str">
            <v>TRANSCARIBE S.A.</v>
          </cell>
        </row>
        <row r="1516">
          <cell r="B1516">
            <v>220308001</v>
          </cell>
          <cell r="C1516" t="str">
            <v>TRANSMETRO S.A.</v>
          </cell>
        </row>
        <row r="1517">
          <cell r="B1517">
            <v>94200000</v>
          </cell>
          <cell r="C1517" t="str">
            <v>U.A.E. UNIDAD DE LICORES DEL META</v>
          </cell>
        </row>
        <row r="1518">
          <cell r="B1518">
            <v>265113052</v>
          </cell>
          <cell r="C1518" t="str">
            <v>ACUEDUCTO REGIONAL DE ARJONA - TURBACO Y TURBANA - EL LIQUIDACION</v>
          </cell>
        </row>
        <row r="1519">
          <cell r="B1519">
            <v>230286001</v>
          </cell>
          <cell r="C1519" t="str">
            <v>ACUEDUCTO Y ALCANTARILLADO DE MOCOA - EN LIQUIDACION</v>
          </cell>
        </row>
        <row r="1520">
          <cell r="B1520">
            <v>251119001</v>
          </cell>
          <cell r="C1520" t="str">
            <v>ACUEDUCTO Y ALCANTARILLADO DE POPAYAN S. A.</v>
          </cell>
        </row>
        <row r="1521">
          <cell r="B1521">
            <v>221417513</v>
          </cell>
          <cell r="C1521" t="str">
            <v>AGUAS MANANTIALES DE PACORA E.S.P</v>
          </cell>
        </row>
        <row r="1522">
          <cell r="B1522">
            <v>37217000</v>
          </cell>
          <cell r="C1522" t="str">
            <v>CENTRAL HIDROELECTRICA DE CALDAS S. A. --E.S.P.-</v>
          </cell>
        </row>
        <row r="1523">
          <cell r="B1523">
            <v>37352000</v>
          </cell>
          <cell r="C1523" t="str">
            <v>CENTRALES ELECTRICAS DE NARIÑO S. A. ESP</v>
          </cell>
        </row>
        <row r="1524">
          <cell r="B1524">
            <v>37400000</v>
          </cell>
          <cell r="C1524" t="str">
            <v>CENTRALES ELECTRICAS DE NORTE DE SANTANDER S.A.-E.S.P.</v>
          </cell>
        </row>
        <row r="1525">
          <cell r="B1525">
            <v>37519000</v>
          </cell>
          <cell r="C1525" t="str">
            <v>CENTRALES ELECTRICAS DEL CAUCA S. A. -E.S.P.-</v>
          </cell>
        </row>
        <row r="1526">
          <cell r="B1526">
            <v>30808000</v>
          </cell>
          <cell r="C1526" t="str">
            <v>CORPORACION ELECTRICA DE LA COSTA ATLANTICA S.A.</v>
          </cell>
        </row>
        <row r="1527">
          <cell r="B1527">
            <v>230105861</v>
          </cell>
          <cell r="C1527" t="str">
            <v>E.P.S. SERVICIO PÚBLICO DE ASEO - VENECIA</v>
          </cell>
        </row>
        <row r="1528">
          <cell r="B1528">
            <v>923271105</v>
          </cell>
          <cell r="C1528" t="str">
            <v>E.S.P ASEO DE ROLDANILLO S.A.</v>
          </cell>
        </row>
        <row r="1529">
          <cell r="B1529">
            <v>923269822</v>
          </cell>
          <cell r="C1529" t="str">
            <v>E.S.P DOMICILIARIOS DE LA MONTAÑITA S.A - SERVIMONTAÑITA</v>
          </cell>
        </row>
        <row r="1530">
          <cell r="B1530">
            <v>231413001</v>
          </cell>
          <cell r="C1530" t="str">
            <v>E.S.P.  DISTRITALES DE CARTAGENA - EN LIQUIDACIÓN</v>
          </cell>
        </row>
        <row r="1531">
          <cell r="B1531">
            <v>230105197</v>
          </cell>
          <cell r="C1531" t="str">
            <v>E.S.P.  EMPRESA DE SERVICIOS PÚBLICOS - COCORNÁ</v>
          </cell>
        </row>
        <row r="1532">
          <cell r="B1532">
            <v>230123189</v>
          </cell>
          <cell r="C1532" t="str">
            <v>E.S.P.  MUNICIPALES CIENAGA DE ORO -EN LIQUIDACION</v>
          </cell>
        </row>
        <row r="1533">
          <cell r="B1533">
            <v>230119622</v>
          </cell>
          <cell r="C1533" t="str">
            <v>E.S.P.  SERVICIOS PÚBLICOS DE ROSAS</v>
          </cell>
        </row>
        <row r="1534">
          <cell r="B1534">
            <v>230325001</v>
          </cell>
          <cell r="C1534" t="str">
            <v>E.S.P.  TOCAGUA</v>
          </cell>
        </row>
        <row r="1535">
          <cell r="B1535">
            <v>923271167</v>
          </cell>
          <cell r="C1535" t="str">
            <v>E.S.P. ACUEDUCTO ALCANTARILLADO Y ASEO DE TENJO S.A</v>
          </cell>
        </row>
        <row r="1536">
          <cell r="B1536">
            <v>239868001</v>
          </cell>
          <cell r="C1536" t="str">
            <v>E.S.P. ACUEDUCTO METROPOLITANO DE BUCARAMANGA S.A.</v>
          </cell>
        </row>
        <row r="1537">
          <cell r="B1537">
            <v>923270865</v>
          </cell>
          <cell r="C1537" t="str">
            <v>E.S.P. ACUEDUCTO REGIONAL COSTERO ARCOS S.A.</v>
          </cell>
        </row>
        <row r="1538">
          <cell r="B1538">
            <v>923269819</v>
          </cell>
          <cell r="C1538" t="str">
            <v>E.S.P. ACUEDUCTO REGIONAL DEL SUR DEL ATLANTICO S.A</v>
          </cell>
        </row>
        <row r="1539">
          <cell r="B1539">
            <v>923270915</v>
          </cell>
          <cell r="C1539" t="str">
            <v>E.S.P. ACUEDUCTO Y ALCANTARILLADO DE PADILLA - CAUCA</v>
          </cell>
        </row>
        <row r="1540">
          <cell r="B1540">
            <v>237450001</v>
          </cell>
          <cell r="C1540" t="str">
            <v>E.S.P. ACUEDUCTO Y ALCANTARILLADO DE VILLAVICENCIO</v>
          </cell>
        </row>
        <row r="1541">
          <cell r="B1541">
            <v>92700000</v>
          </cell>
          <cell r="C1541" t="str">
            <v>E.S.P. AGUAS DE ABIBE DE CAREPA</v>
          </cell>
        </row>
        <row r="1542">
          <cell r="B1542">
            <v>230117050</v>
          </cell>
          <cell r="C1542" t="str">
            <v>E.S.P. AGUAS DE ARANZAZU</v>
          </cell>
        </row>
        <row r="1543">
          <cell r="B1543">
            <v>230468081</v>
          </cell>
          <cell r="C1543" t="str">
            <v>E.S.P. AGUAS DE BARRANCABERMEJA S.A.</v>
          </cell>
        </row>
        <row r="1544">
          <cell r="B1544">
            <v>229911001</v>
          </cell>
          <cell r="C1544" t="str">
            <v>E.S.P. AGUAS DE BOGOTA  S.A..</v>
          </cell>
        </row>
        <row r="1545">
          <cell r="B1545">
            <v>923271564</v>
          </cell>
          <cell r="C1545" t="str">
            <v>E.S.P. AGUAS DE BOLIVAR S.A.</v>
          </cell>
        </row>
        <row r="1546">
          <cell r="B1546">
            <v>232576111</v>
          </cell>
          <cell r="C1546" t="str">
            <v>E.S.P. AGUAS DE BUGA S.A.</v>
          </cell>
        </row>
        <row r="1547">
          <cell r="B1547">
            <v>232413001</v>
          </cell>
          <cell r="C1547" t="str">
            <v>E.S.P. AGUAS DE CARTAGENA S.A.</v>
          </cell>
        </row>
        <row r="1548">
          <cell r="B1548">
            <v>923271636</v>
          </cell>
          <cell r="C1548" t="str">
            <v>E.S.P. AGUAS DE CASTILLA S.A.</v>
          </cell>
        </row>
        <row r="1549">
          <cell r="B1549">
            <v>923271565</v>
          </cell>
          <cell r="C1549" t="str">
            <v>E.S.P. AGUAS DE CORDOBA S.A.</v>
          </cell>
        </row>
        <row r="1550">
          <cell r="B1550">
            <v>923271464</v>
          </cell>
          <cell r="C1550" t="str">
            <v>E.S.P. AGUAS DE HELICONIA S.A.</v>
          </cell>
        </row>
        <row r="1551">
          <cell r="B1551">
            <v>230117388</v>
          </cell>
          <cell r="C1551" t="str">
            <v>E.S.P. AGUAS DE LA MERCED</v>
          </cell>
        </row>
        <row r="1552">
          <cell r="B1552">
            <v>923271645</v>
          </cell>
          <cell r="C1552" t="str">
            <v>E.S.P. AGUAS DE LA MIEL S.A.</v>
          </cell>
        </row>
        <row r="1553">
          <cell r="B1553">
            <v>267017001</v>
          </cell>
          <cell r="C1553" t="str">
            <v>E.S.P. AGUAS DE MANIZALES S.A.</v>
          </cell>
        </row>
        <row r="1554">
          <cell r="B1554">
            <v>923271675</v>
          </cell>
          <cell r="C1554" t="str">
            <v>E.S.P. AGUAS DE MORROSQUILLO S.A.</v>
          </cell>
        </row>
        <row r="1555">
          <cell r="B1555">
            <v>923271601</v>
          </cell>
          <cell r="C1555" t="str">
            <v>E.S.P. AGUAS DE NARIÑO S.A.</v>
          </cell>
        </row>
        <row r="1556">
          <cell r="B1556">
            <v>230105615</v>
          </cell>
          <cell r="C1556" t="str">
            <v>E.S.P. AGUAS DE RIONEGRO S.A.</v>
          </cell>
        </row>
        <row r="1557">
          <cell r="B1557">
            <v>923269420</v>
          </cell>
          <cell r="C1557" t="str">
            <v>E.S.P. AGUAS DE SAN ANDRES S.A.</v>
          </cell>
        </row>
        <row r="1558">
          <cell r="B1558">
            <v>230105656</v>
          </cell>
          <cell r="C1558" t="str">
            <v>E.S.P. AGUAS DE SAN JERÓNIMO</v>
          </cell>
        </row>
        <row r="1559">
          <cell r="B1559">
            <v>923271661</v>
          </cell>
          <cell r="C1559" t="str">
            <v>E.S.P. AGUAS DE TOLUVIEJO S.A.</v>
          </cell>
        </row>
        <row r="1560">
          <cell r="B1560">
            <v>923270076</v>
          </cell>
          <cell r="C1560" t="str">
            <v>E.S.P. AGUAS DE URABA S.A.</v>
          </cell>
        </row>
        <row r="1561">
          <cell r="B1561">
            <v>923271166</v>
          </cell>
          <cell r="C1561" t="str">
            <v>E.S.P. AGUAS DEL BAJO CAUCA S.A.</v>
          </cell>
        </row>
        <row r="1562">
          <cell r="B1562">
            <v>923271573</v>
          </cell>
          <cell r="C1562" t="str">
            <v>E.S.P. AGUAS DEL CESAR S.A.</v>
          </cell>
        </row>
        <row r="1563">
          <cell r="B1563">
            <v>923271332</v>
          </cell>
          <cell r="C1563" t="str">
            <v>E.S.P. AGUAS DEL GOLFO S.A.</v>
          </cell>
        </row>
        <row r="1564">
          <cell r="B1564">
            <v>923271670</v>
          </cell>
          <cell r="C1564" t="str">
            <v>E.S.P. AGUAS DEL GUAVIARE S.A.</v>
          </cell>
        </row>
        <row r="1565">
          <cell r="B1565">
            <v>923271352</v>
          </cell>
          <cell r="C1565" t="str">
            <v>E.S.P. AGUAS DEL MAGDALENA S.A</v>
          </cell>
        </row>
        <row r="1566">
          <cell r="B1566">
            <v>923271374</v>
          </cell>
          <cell r="C1566" t="str">
            <v>E.S.P. AGUAS DEL NORDESTE S.A</v>
          </cell>
        </row>
        <row r="1567">
          <cell r="B1567">
            <v>256925269</v>
          </cell>
          <cell r="C1567" t="str">
            <v>E.S.P. AGUAS DEL OCCIDENTE CUNDINAMARQUES, ACUEDUCTO, ALCANTARILLADO , ASEO Y SERVICIOS COMPLEMENTARIOS</v>
          </cell>
        </row>
        <row r="1568">
          <cell r="B1568">
            <v>923271643</v>
          </cell>
          <cell r="C1568" t="str">
            <v>E.S.P. AGUAS DEL PORE S.A.</v>
          </cell>
        </row>
        <row r="1569">
          <cell r="B1569">
            <v>89100000</v>
          </cell>
          <cell r="C1569" t="str">
            <v>E.S.P. AGUAS DEL PUERTO S.A. - PUERTO BERRIO</v>
          </cell>
        </row>
        <row r="1570">
          <cell r="B1570">
            <v>220305001</v>
          </cell>
          <cell r="C1570" t="str">
            <v>E.S.P. AGUAS NACIONALES EPM S.A.</v>
          </cell>
        </row>
        <row r="1571">
          <cell r="B1571">
            <v>91500000</v>
          </cell>
          <cell r="C1571" t="str">
            <v>E.S.P. AGUAS Y ASEO DE EL PEÑOL - A.A.P.</v>
          </cell>
        </row>
        <row r="1572">
          <cell r="B1572">
            <v>88700000</v>
          </cell>
          <cell r="C1572" t="str">
            <v>E.S.P. AGUAS Y ASEO DE EL PITAL S.A. - EL PITAL</v>
          </cell>
        </row>
        <row r="1573">
          <cell r="B1573">
            <v>923272015</v>
          </cell>
          <cell r="C1573" t="str">
            <v>E.S.P. AGUAS Y ASEO DE RISARALDA S.A.</v>
          </cell>
        </row>
        <row r="1574">
          <cell r="B1574">
            <v>923271655</v>
          </cell>
          <cell r="C1574" t="str">
            <v>E.S.P. ASEO ALCALA S.A.</v>
          </cell>
        </row>
        <row r="1575">
          <cell r="B1575">
            <v>923270916</v>
          </cell>
          <cell r="C1575" t="str">
            <v>E.S.P. ASEO JAMUNDÍ S.A.</v>
          </cell>
        </row>
        <row r="1576">
          <cell r="B1576">
            <v>923271671</v>
          </cell>
          <cell r="C1576" t="str">
            <v>E.S.P. ASEOBANDO S.A.</v>
          </cell>
        </row>
        <row r="1577">
          <cell r="B1577">
            <v>220308999</v>
          </cell>
          <cell r="C1577" t="str">
            <v>E.S.P. ASOCIACIÓN DE MUNICIPIOS DE SABANAGRANDE Y SANTO TOMAS -</v>
          </cell>
        </row>
        <row r="1578">
          <cell r="B1578">
            <v>230241396</v>
          </cell>
          <cell r="C1578" t="str">
            <v>E.S.P. BIORGANICOS DEL PAEZ S.A.</v>
          </cell>
        </row>
        <row r="1579">
          <cell r="B1579">
            <v>230341551</v>
          </cell>
          <cell r="C1579" t="str">
            <v>E.S.P. BIORGANICOS DEL SUR DEL HUILA S.A.</v>
          </cell>
        </row>
        <row r="1580">
          <cell r="B1580">
            <v>161668000</v>
          </cell>
          <cell r="C1580" t="str">
            <v>E.S.P. BIORGANICOS S.A.</v>
          </cell>
        </row>
        <row r="1581">
          <cell r="B1581">
            <v>230170110</v>
          </cell>
          <cell r="C1581" t="str">
            <v>E.S.P. BUENAVISTA</v>
          </cell>
        </row>
        <row r="1582">
          <cell r="B1582">
            <v>923272067</v>
          </cell>
          <cell r="C1582" t="str">
            <v>E.S.P. CABRERANA DE SERVICIOS PUBLICOS S.A.</v>
          </cell>
        </row>
        <row r="1583">
          <cell r="B1583">
            <v>269411001</v>
          </cell>
          <cell r="C1583" t="str">
            <v>E.S.P. COLVATEL S.A.</v>
          </cell>
        </row>
        <row r="1584">
          <cell r="B1584">
            <v>33700000</v>
          </cell>
          <cell r="C1584" t="str">
            <v>E.S.P. COMERCIALIZADORA ENERGETICA NACIONAL COLOMBIANA  CENCOL S.A.</v>
          </cell>
        </row>
        <row r="1585">
          <cell r="B1585">
            <v>230115759</v>
          </cell>
          <cell r="C1585" t="str">
            <v>E.S.P. COMPAÑÍA DE SERVICIOS PÚBLICOS SOGAMOSO S.A.</v>
          </cell>
        </row>
        <row r="1586">
          <cell r="B1586">
            <v>923272033</v>
          </cell>
          <cell r="C1586" t="str">
            <v>E.S.P. COOPERATIVA DE ACUEDUCTO, ALCANTARILLADO Y ASEO DE RICAURTE - NARIÑO</v>
          </cell>
        </row>
        <row r="1587">
          <cell r="B1587">
            <v>923270861</v>
          </cell>
          <cell r="C1587" t="str">
            <v>E.S.P. COOPERATIVA DE SERVICIOS PUBLICOS DE CHIVOLO LTDA.</v>
          </cell>
        </row>
        <row r="1588">
          <cell r="B1588">
            <v>923272031</v>
          </cell>
          <cell r="C1588" t="str">
            <v>E.S.P. CORPORACION DE SERVICIOS PUBLICOS DE ACUEDUCTO,ALCALTARILLADO Y ASEO - NARIÑO LTDA</v>
          </cell>
        </row>
        <row r="1589">
          <cell r="B1589">
            <v>238373283</v>
          </cell>
          <cell r="C1589" t="str">
            <v>E.S.P. CORPORACION FRESNENSE DE OBRAS SANITARIAS</v>
          </cell>
        </row>
        <row r="1590">
          <cell r="B1590">
            <v>85400000</v>
          </cell>
          <cell r="C1590" t="str">
            <v>E.S.P. DE AGUA POTABLE, ALCANTARILLADO Y ASEO -</v>
          </cell>
        </row>
        <row r="1591">
          <cell r="B1591">
            <v>230141078</v>
          </cell>
          <cell r="C1591" t="str">
            <v>E.S.P. DE BARAYA -</v>
          </cell>
        </row>
        <row r="1592">
          <cell r="B1592">
            <v>230105086</v>
          </cell>
          <cell r="C1592" t="str">
            <v>E.S.P. DE BELMIRA</v>
          </cell>
        </row>
        <row r="1593">
          <cell r="B1593">
            <v>230119142</v>
          </cell>
          <cell r="C1593" t="str">
            <v>E.S.P. DE CALOTO -</v>
          </cell>
        </row>
        <row r="1594">
          <cell r="B1594">
            <v>230170215</v>
          </cell>
          <cell r="C1594" t="str">
            <v>E.S.P. DE COROZAL</v>
          </cell>
        </row>
        <row r="1595">
          <cell r="B1595">
            <v>230125377</v>
          </cell>
          <cell r="C1595" t="str">
            <v>E.S.P. DE LA CALERA</v>
          </cell>
        </row>
        <row r="1596">
          <cell r="B1596">
            <v>923269150</v>
          </cell>
          <cell r="C1596" t="str">
            <v>E.S.P. DE LA JAGUA DEL PILAR S.A.</v>
          </cell>
        </row>
        <row r="1597">
          <cell r="B1597">
            <v>220152683</v>
          </cell>
          <cell r="C1597" t="str">
            <v>E.S.P. DE SANDONA</v>
          </cell>
        </row>
        <row r="1598">
          <cell r="B1598">
            <v>230205690</v>
          </cell>
          <cell r="C1598" t="str">
            <v>E.S.P. DE SANTO DOMINGO</v>
          </cell>
        </row>
        <row r="1599">
          <cell r="B1599">
            <v>230225758</v>
          </cell>
          <cell r="C1599" t="str">
            <v>E.S.P. DE SOPO -</v>
          </cell>
        </row>
        <row r="1600">
          <cell r="B1600">
            <v>923271465</v>
          </cell>
          <cell r="C1600" t="str">
            <v>E.S.P. DE TOCANCIPA  S.A.</v>
          </cell>
        </row>
        <row r="1601">
          <cell r="B1601">
            <v>923271106</v>
          </cell>
          <cell r="C1601" t="str">
            <v>E.S.P. DE VEGACHI S.A.</v>
          </cell>
        </row>
        <row r="1602">
          <cell r="B1602">
            <v>220105873</v>
          </cell>
          <cell r="C1602" t="str">
            <v>E.S.P. DE VIGIA DEL FUERTE</v>
          </cell>
        </row>
        <row r="1603">
          <cell r="B1603">
            <v>230115638</v>
          </cell>
          <cell r="C1603" t="str">
            <v>E.S.P. DOMICILIARIOS - SÁCHICA</v>
          </cell>
        </row>
        <row r="1604">
          <cell r="B1604">
            <v>230115753</v>
          </cell>
          <cell r="C1604" t="str">
            <v>E.S.P. DOMICILIARIOS - SOATA</v>
          </cell>
        </row>
        <row r="1605">
          <cell r="B1605">
            <v>923270919</v>
          </cell>
          <cell r="C1605" t="str">
            <v>E.S.P. DOMICILIARIOS DE ALBANIA S.A.</v>
          </cell>
        </row>
        <row r="1606">
          <cell r="B1606">
            <v>923271102</v>
          </cell>
          <cell r="C1606" t="str">
            <v>E.S.P. DOMICILIARIOS DE CARACOLI  S.A.</v>
          </cell>
        </row>
        <row r="1607">
          <cell r="B1607">
            <v>220168190</v>
          </cell>
          <cell r="C1607" t="str">
            <v>E.S.P. DOMICILIARIOS DE CIMITARRA - EN LIQUIDACION</v>
          </cell>
        </row>
        <row r="1608">
          <cell r="B1608">
            <v>923271103</v>
          </cell>
          <cell r="C1608" t="str">
            <v>E.S.P. DOMICILIARIOS DE LIBORINA  S.A.</v>
          </cell>
        </row>
        <row r="1609">
          <cell r="B1609">
            <v>923271577</v>
          </cell>
          <cell r="C1609" t="str">
            <v>E.S.P. DOMICILIARIOS DE PUERRES</v>
          </cell>
        </row>
        <row r="1610">
          <cell r="B1610">
            <v>923271646</v>
          </cell>
          <cell r="C1610" t="str">
            <v>E.S.P. DOMICILIARIOS DE SABANALARGA S.A.</v>
          </cell>
        </row>
        <row r="1611">
          <cell r="B1611">
            <v>262605001</v>
          </cell>
          <cell r="C1611" t="str">
            <v>E.S.P. E.P.M. BOGOTÁ S.A.</v>
          </cell>
        </row>
        <row r="1612">
          <cell r="B1612">
            <v>130205000</v>
          </cell>
          <cell r="C1612" t="str">
            <v>E.S.P. EDATEL S.A.</v>
          </cell>
        </row>
        <row r="1613">
          <cell r="B1613">
            <v>230195025</v>
          </cell>
          <cell r="C1613" t="str">
            <v>E.S.P. EICAM - EL RETORNO</v>
          </cell>
        </row>
        <row r="1614">
          <cell r="B1614">
            <v>230127495</v>
          </cell>
          <cell r="C1614" t="str">
            <v>E.S.P. ELECTRIFICADORA DEL MUNICIPIO DE NUQUI  S.A</v>
          </cell>
        </row>
        <row r="1615">
          <cell r="B1615">
            <v>230166075</v>
          </cell>
          <cell r="C1615" t="str">
            <v>E.S.P. EMILIO GARTNER EMPRESA DE SERVICIOS PÚBLICOS DE BALBOA</v>
          </cell>
        </row>
        <row r="1616">
          <cell r="B1616">
            <v>230119845</v>
          </cell>
          <cell r="C1616" t="str">
            <v>E.S.P. EMPRESA  DE SERVICIOS PÚBLICOS - EMVILLARICA</v>
          </cell>
        </row>
        <row r="1617">
          <cell r="B1617">
            <v>270127006</v>
          </cell>
          <cell r="C1617" t="str">
            <v>E.S.P. EMPRESA  DE SERVICIOS PUBLICOS DE ACANDI S.A.</v>
          </cell>
        </row>
        <row r="1618">
          <cell r="B1618">
            <v>220173148</v>
          </cell>
          <cell r="C1618" t="str">
            <v>E.S.P. EMPRESA AGUAS DE APICALA - EN LIQUIDACION</v>
          </cell>
        </row>
        <row r="1619">
          <cell r="B1619">
            <v>923272066</v>
          </cell>
          <cell r="C1619" t="str">
            <v>E.S.P. EMPRESA AGUAS DE SUCRE S.A.</v>
          </cell>
        </row>
        <row r="1620">
          <cell r="B1620">
            <v>230105607</v>
          </cell>
          <cell r="C1620" t="str">
            <v>E.S.P. EMPRESA AGUAS DEL ORIENTE ANTIOQUEÑO S.A.</v>
          </cell>
        </row>
        <row r="1621">
          <cell r="B1621">
            <v>923271857</v>
          </cell>
          <cell r="C1621" t="str">
            <v>E.S.P. EMPRESA COLOMBIANA DE PROCESOS TECNOLOGICOS, TECNOLOGIA Y COMUNICACIONES S.A.</v>
          </cell>
        </row>
        <row r="1622">
          <cell r="B1622">
            <v>267786749</v>
          </cell>
          <cell r="C1622" t="str">
            <v>E.S.P. EMPRESA DE  ENERGÍA DEL VALLE DE SIBUNDOY S.A.</v>
          </cell>
        </row>
        <row r="1623">
          <cell r="B1623">
            <v>230125473</v>
          </cell>
          <cell r="C1623" t="str">
            <v>E.S.P. EMPRESA DE ACUEDUCTO Y ALCANTARILLADO -  MOSQUERA</v>
          </cell>
        </row>
        <row r="1624">
          <cell r="B1624">
            <v>234011001</v>
          </cell>
          <cell r="C1624" t="str">
            <v>E.S.P. EMPRESA DE ACUEDUCTO Y ALCANTARILLADO DE BOGOTÁ</v>
          </cell>
        </row>
        <row r="1625">
          <cell r="B1625">
            <v>230223417</v>
          </cell>
          <cell r="C1625" t="str">
            <v>E.S.P. EMPRESA DE ACUEDUCTO Y ALCANTARILLADO DE LORICA S.A.</v>
          </cell>
        </row>
        <row r="1626">
          <cell r="B1626">
            <v>263066001</v>
          </cell>
          <cell r="C1626" t="str">
            <v>E.S.P. EMPRESA DE ACUEDUCTO Y ALCANTARILLADO DE PEREIRA S.A.</v>
          </cell>
        </row>
        <row r="1627">
          <cell r="B1627">
            <v>230195001</v>
          </cell>
          <cell r="C1627" t="str">
            <v>E.S.P. EMPRESA DE ACUEDUCTO Y ALCANTARILLADO DE SAN JOSE DEL GUAVIARE -</v>
          </cell>
        </row>
        <row r="1628">
          <cell r="B1628">
            <v>923269417</v>
          </cell>
          <cell r="C1628" t="str">
            <v>E.S.P. EMPRESA DE ACUEDUCTO Y ALCANTARILLADO DE SILVIA</v>
          </cell>
        </row>
        <row r="1629">
          <cell r="B1629">
            <v>132719000</v>
          </cell>
          <cell r="C1629" t="str">
            <v>E.S.P. EMPRESA DE ACUEDUCTO Y ALCANTARILLADO DEL RÍO PALO  S.A.</v>
          </cell>
        </row>
        <row r="1630">
          <cell r="B1630">
            <v>262325430</v>
          </cell>
          <cell r="C1630" t="str">
            <v>E.S.P. EMPRESA DE ACUEDUCTO Y ALCANTARILLADO Y ASEO DE MADRID</v>
          </cell>
        </row>
        <row r="1631">
          <cell r="B1631">
            <v>230150006</v>
          </cell>
          <cell r="C1631" t="str">
            <v>E.S.P. EMPRESA DE ACUEDUCTO, ALCANTARILLADO Y ASEO DE ACACÍAS</v>
          </cell>
        </row>
        <row r="1632">
          <cell r="B1632">
            <v>230125181</v>
          </cell>
          <cell r="C1632" t="str">
            <v>E.S.P. EMPRESA DE ACUEDUCTO, ALCANTARILLADO Y ASEO DE CHOACHÍ -</v>
          </cell>
        </row>
        <row r="1633">
          <cell r="B1633">
            <v>923271927</v>
          </cell>
          <cell r="C1633" t="str">
            <v>E.S.P. EMPRESA DE ACUEDUCTO, ALCANTARILLADO Y ASEO DE MANI</v>
          </cell>
        </row>
        <row r="1634">
          <cell r="B1634">
            <v>923271238</v>
          </cell>
          <cell r="C1634" t="str">
            <v>E.S.P. EMPRESA DE ACUEDUCTO, ALCANTARILLADO Y ASEO DE MARIQUITA</v>
          </cell>
        </row>
        <row r="1635">
          <cell r="B1635">
            <v>923271658</v>
          </cell>
          <cell r="C1635" t="str">
            <v>E.S.P. EMPRESA DE ACUEDUCTO, ALCANTARILLADO Y ASEO DE OVEJAS - SUCRE</v>
          </cell>
        </row>
        <row r="1636">
          <cell r="B1636">
            <v>923271662</v>
          </cell>
          <cell r="C1636" t="str">
            <v>E.S.P. EMPRESA DE ACUEDUCTO, ALCANTARILLADO Y ASEO DE SALADOBLANCO S.A.</v>
          </cell>
        </row>
        <row r="1637">
          <cell r="B1637">
            <v>923269156</v>
          </cell>
          <cell r="C1637" t="str">
            <v>E.S.P. EMPRESA DE ACUEDUCTO, ALCANTARILLADO Y ASEO DE SAN ALBERTO S.A.</v>
          </cell>
        </row>
        <row r="1638">
          <cell r="B1638">
            <v>923271673</v>
          </cell>
          <cell r="C1638" t="str">
            <v>E.S.P. EMPRESA DE ACUEDUCTO, ALCANTARILLADO Y ASEO DE SAN ANTONIO DE PALMITO</v>
          </cell>
        </row>
        <row r="1639">
          <cell r="B1639">
            <v>230170702</v>
          </cell>
          <cell r="C1639" t="str">
            <v>E.S.P. EMPRESA DE ACUEDUCTO, ALCANTARILLADO Y ASEO DE SAN JUAN DE BETULIA   -</v>
          </cell>
        </row>
        <row r="1640">
          <cell r="B1640">
            <v>923271859</v>
          </cell>
          <cell r="C1640" t="str">
            <v>E.S.P. EMPRESA DE ACUEDUCTO, ALCANTARILLADO Y ASEO DE SAN LUIS DE PALENQUE S.A.</v>
          </cell>
        </row>
        <row r="1641">
          <cell r="B1641">
            <v>923271979</v>
          </cell>
          <cell r="C1641" t="str">
            <v>E.S.P. EMPRESA DE ACUEDUCTO, ALCANTARILLADO Y ASEO DE TENZA S.A.</v>
          </cell>
        </row>
        <row r="1642">
          <cell r="B1642">
            <v>230119532</v>
          </cell>
          <cell r="C1642" t="str">
            <v>E.S.P. EMPRESA DE ACUEDUCTO, ALCANTARILLADO Y ASEO DEL BORDO PATIA</v>
          </cell>
        </row>
        <row r="1643">
          <cell r="B1643">
            <v>231073268</v>
          </cell>
          <cell r="C1643" t="str">
            <v>E.S.P. EMPRESA DE ACUEDUCTO, ALCANTARILLADO Y ASEO DEL ESPINAL</v>
          </cell>
        </row>
        <row r="1644">
          <cell r="B1644">
            <v>267425286</v>
          </cell>
          <cell r="C1644" t="str">
            <v>E.S.P. EMPRESA DE ACUEDUCTO, ALCANTARILLADO Y ASEO -FUNZA</v>
          </cell>
        </row>
        <row r="1645">
          <cell r="B1645">
            <v>230125402</v>
          </cell>
          <cell r="C1645" t="str">
            <v>E.S.P. EMPRESA DE ACUEDUCTO, ALCANTARILLADO Y ASEO -LA VEGA</v>
          </cell>
        </row>
        <row r="1646">
          <cell r="B1646">
            <v>230185250</v>
          </cell>
          <cell r="C1646" t="str">
            <v>E.S.P. EMPRESA DE ACUEDUCTO, ALCANTARILLADO Y ASEO- PAZ DE ARIPORO</v>
          </cell>
        </row>
        <row r="1647">
          <cell r="B1647">
            <v>923271977</v>
          </cell>
          <cell r="C1647" t="str">
            <v>E.S.P. EMPRESA DE ACUEDUCTO, ALCANTARILLADO, ASEO Y SERVICIOS COMPLEMENTARIOS DE ZIPACON S.A.</v>
          </cell>
        </row>
        <row r="1648">
          <cell r="B1648">
            <v>230168001</v>
          </cell>
          <cell r="C1648" t="str">
            <v>E.S.P. EMPRESA DE ASEO DE BUCARAMANGA S.A.</v>
          </cell>
        </row>
        <row r="1649">
          <cell r="B1649">
            <v>262466001</v>
          </cell>
          <cell r="C1649" t="str">
            <v>E.S.P. EMPRESA DE ASEO DE PEREIRA S.A.</v>
          </cell>
        </row>
        <row r="1650">
          <cell r="B1650">
            <v>923271221</v>
          </cell>
          <cell r="C1650" t="str">
            <v>E.S.P. EMPRESA DE DISTRIBUCION DE AGUA POTABLE, ALCANTARILLADO Y ASEO DEL CARMEN DE APICALA S.A.</v>
          </cell>
        </row>
        <row r="1651">
          <cell r="B1651">
            <v>230127075</v>
          </cell>
          <cell r="C1651" t="str">
            <v>E.S.P. EMPRESA DE ENERGIA DE BAHIA SOLANO S.A.</v>
          </cell>
        </row>
        <row r="1652">
          <cell r="B1652">
            <v>233911001</v>
          </cell>
          <cell r="C1652" t="str">
            <v>E.S.P. EMPRESA DE ENERGIA DE BOGOTÁ  S.A.</v>
          </cell>
        </row>
        <row r="1653">
          <cell r="B1653">
            <v>267166001</v>
          </cell>
          <cell r="C1653" t="str">
            <v>E.S.P. EMPRESA DE ENERGIA DE PEREIRA S.A.</v>
          </cell>
        </row>
        <row r="1654">
          <cell r="B1654">
            <v>923271146</v>
          </cell>
          <cell r="C1654" t="str">
            <v>E.S.P. EMPRESA DE ENERGIA DEL ARCHIPIELAGO DE SAN ANDRES ,PROVIDENCIA Y SANTA CATALINA S.A.</v>
          </cell>
        </row>
        <row r="1655">
          <cell r="B1655">
            <v>130285000</v>
          </cell>
          <cell r="C1655" t="str">
            <v>E.S.P. EMPRESA DE ENERGIA DEL CASANARE - ENERCA S.A.</v>
          </cell>
        </row>
        <row r="1656">
          <cell r="B1656">
            <v>130194000</v>
          </cell>
          <cell r="C1656" t="str">
            <v>E.S.P. EMPRESA DE ENERGÍA DEL GUAINÍA - LA CEIBA S.A.</v>
          </cell>
        </row>
        <row r="1657">
          <cell r="B1657">
            <v>220105475</v>
          </cell>
          <cell r="C1657" t="str">
            <v>E.S.P. EMPRESA DE ENERGIA ELECTRICA DE SERVICIOS PUBLICOS - MURINDO</v>
          </cell>
        </row>
        <row r="1658">
          <cell r="B1658">
            <v>130295000</v>
          </cell>
          <cell r="C1658" t="str">
            <v>E.S.P. EMPRESA DE ENERGÍA ELÉCTRICA DEL DEPARTAMENTO DEL GUAVIARE S.A.</v>
          </cell>
        </row>
        <row r="1659">
          <cell r="B1659">
            <v>89600000</v>
          </cell>
          <cell r="C1659" t="str">
            <v>E.S.P. EMPRESA DE ENERGIA ELECTRICA DEL DEPARTAMENTO DEL VICHADA S.A.</v>
          </cell>
        </row>
        <row r="1660">
          <cell r="B1660">
            <v>230199524</v>
          </cell>
          <cell r="C1660" t="str">
            <v>E.S.P. EMPRESA DE GASY ENERGIA ELÉCTRICA SIGLO XXI - LA PRIMAVERA</v>
          </cell>
        </row>
        <row r="1661">
          <cell r="B1661">
            <v>923271578</v>
          </cell>
          <cell r="C1661" t="str">
            <v>E.S.P. EMPRESA DE GENERACION Y PROMOCION DE ENERGIA DE ANTIOQUIA S.A.</v>
          </cell>
        </row>
        <row r="1662">
          <cell r="B1662">
            <v>132417000</v>
          </cell>
          <cell r="C1662" t="str">
            <v>E.S.P. EMPRESA DE OBRAS SANITARIAS DE CALDAS LTDA.</v>
          </cell>
        </row>
        <row r="1663">
          <cell r="B1663">
            <v>239366682</v>
          </cell>
          <cell r="C1663" t="str">
            <v>E.S.P. EMPRESA DE OBRAS SANITARIAS DE SANTA ROSA DE CABAL - -E.I.C.E.</v>
          </cell>
        </row>
        <row r="1664">
          <cell r="B1664">
            <v>230273411</v>
          </cell>
          <cell r="C1664" t="str">
            <v>E.S.P. EMPRESA DE SERVICIOS DE ACUEDUCTO, ALCANTARILLADO Y ASEO -  - LIBANO</v>
          </cell>
        </row>
        <row r="1665">
          <cell r="B1665">
            <v>230223162</v>
          </cell>
          <cell r="C1665" t="str">
            <v>E.S.P. EMPRESA DE SERVICIOS DE ACUEDUCTO, ALCANTARILLADO Y ASEO DE CERETÉ -  -EN LIQUIDACION-</v>
          </cell>
        </row>
        <row r="1666">
          <cell r="B1666">
            <v>230218205</v>
          </cell>
          <cell r="C1666" t="str">
            <v>E.S.P. EMPRESA DE SERVICIOS DE CURILLO -ESERCU- S.A.</v>
          </cell>
        </row>
        <row r="1667">
          <cell r="B1667">
            <v>230170708</v>
          </cell>
          <cell r="C1667" t="str">
            <v>E.S.P. EMPRESA DE SERVICIOS DE SAN MARCOS -</v>
          </cell>
        </row>
        <row r="1668">
          <cell r="B1668">
            <v>230973349</v>
          </cell>
          <cell r="C1668" t="str">
            <v>E.S.P. EMPRESA DE SERVICIOS DOMICILIARIOS DE HONDA</v>
          </cell>
        </row>
        <row r="1669">
          <cell r="B1669">
            <v>230152317</v>
          </cell>
          <cell r="C1669" t="str">
            <v>E.S.P. EMPRESA DE SERVICIOS PÚBLICOS  EMPAGUA  - GUACHUCAL</v>
          </cell>
        </row>
        <row r="1670">
          <cell r="B1670">
            <v>230105284</v>
          </cell>
          <cell r="C1670" t="str">
            <v>E.S.P. EMPRESA DE SERVICIOS PÚBLICOS - FRONTINO</v>
          </cell>
        </row>
        <row r="1671">
          <cell r="B1671">
            <v>230105400</v>
          </cell>
          <cell r="C1671" t="str">
            <v>E.S.P. EMPRESA DE SERVICIOS PÚBLICOS - LA UNIÓN</v>
          </cell>
        </row>
        <row r="1672">
          <cell r="B1672">
            <v>230286320</v>
          </cell>
          <cell r="C1672" t="str">
            <v>E.S.P. EMPRESA DE SERVICIOS PUBLICOS - ORITO</v>
          </cell>
        </row>
        <row r="1673">
          <cell r="B1673">
            <v>230125572</v>
          </cell>
          <cell r="C1673" t="str">
            <v>E.S.P. EMPRESA DE SERVICIOS PUBLICOS  PUERTO SALGAR</v>
          </cell>
        </row>
        <row r="1674">
          <cell r="B1674">
            <v>230141020</v>
          </cell>
          <cell r="C1674" t="str">
            <v>E.S.P. EMPRESA DE SERVICIOS PÚBLICOS ALGECIRAS -</v>
          </cell>
        </row>
        <row r="1675">
          <cell r="B1675">
            <v>230141132</v>
          </cell>
          <cell r="C1675" t="str">
            <v>E.S.P. EMPRESA DE SERVICIOS PÚBLICOS CAMPOALEGRE - EN LIQUIDACION</v>
          </cell>
        </row>
        <row r="1676">
          <cell r="B1676">
            <v>230152240</v>
          </cell>
          <cell r="C1676" t="str">
            <v>E.S.P. EMPRESA DE SERVICIOS PÚBLICOS DE ACUEDUCTO Y ALCANTARILLADO -CHACHAGÜI</v>
          </cell>
        </row>
        <row r="1677">
          <cell r="B1677">
            <v>230173319</v>
          </cell>
          <cell r="C1677" t="str">
            <v>E.S.P. EMPRESA DE SERVICIOS PUBLICOS DE ACUEDUCTO, ALCANTARILLADO Y ASEO DEL GUAMO</v>
          </cell>
        </row>
        <row r="1678">
          <cell r="B1678">
            <v>923271259</v>
          </cell>
          <cell r="C1678" t="str">
            <v>E.S.P. EMPRESA DE SERVICIOS PUBLICOS DE ACUEDUCTO, ALCANTARILLADO Y ASEO S.A.- BOLIVAR CAUCA</v>
          </cell>
        </row>
        <row r="1679">
          <cell r="B1679">
            <v>230125001</v>
          </cell>
          <cell r="C1679" t="str">
            <v>E.S.P. EMPRESA DE SERVICIOS PÚBLICOS DE AGUA DE DIOS - EN LIQUIDACION</v>
          </cell>
        </row>
        <row r="1680">
          <cell r="B1680">
            <v>230120013</v>
          </cell>
          <cell r="C1680" t="str">
            <v>E.S.P. EMPRESA DE SERVICIOS PÚBLICOS DE AGUSTIN CODAZZI</v>
          </cell>
        </row>
        <row r="1681">
          <cell r="B1681">
            <v>230105440</v>
          </cell>
          <cell r="C1681" t="str">
            <v>E.S.P. EMPRESA DE SERVICIOS PÚBLICOS DE ASEO- SAN JOSE DE MARINILLA</v>
          </cell>
        </row>
        <row r="1682">
          <cell r="B1682">
            <v>923272021</v>
          </cell>
          <cell r="C1682" t="str">
            <v>E.S.P. EMPRESA DE SERVICIOS PÚBLICOS DE ASEO Y ALCANTARILLADO DE RESTREPO S.A.</v>
          </cell>
        </row>
        <row r="1683">
          <cell r="B1683">
            <v>269625126</v>
          </cell>
          <cell r="C1683" t="str">
            <v>E.S.P. EMPRESA DE SERVICIOS PUBLICOS DE CAJICA S.A.</v>
          </cell>
        </row>
        <row r="1684">
          <cell r="B1684">
            <v>230173168</v>
          </cell>
          <cell r="C1684" t="str">
            <v>E.S.P. EMPRESA DE SERVICIOS PÚBLICOS DE CHAPARRAL</v>
          </cell>
        </row>
        <row r="1685">
          <cell r="B1685">
            <v>230215176</v>
          </cell>
          <cell r="C1685" t="str">
            <v>E.S.P. EMPRESA DE SERVICIOS PÚBLICOS DE CHIQUINQUIRA -</v>
          </cell>
        </row>
        <row r="1686">
          <cell r="B1686">
            <v>230173200</v>
          </cell>
          <cell r="C1686" t="str">
            <v>E.S.P. EMPRESA DE SERVICIOS PÚBLICOS DE COELLO</v>
          </cell>
        </row>
        <row r="1687">
          <cell r="B1687">
            <v>923271213</v>
          </cell>
          <cell r="C1687" t="str">
            <v>E.S.P. EMPRESA DE SERVICIOS PÚBLICOS DE CUNDAY</v>
          </cell>
        </row>
        <row r="1688">
          <cell r="B1688">
            <v>230105240</v>
          </cell>
          <cell r="C1688" t="str">
            <v>E.S.P. EMPRESA DE SERVICIOS PÚBLICOS DE EBEJICO</v>
          </cell>
        </row>
        <row r="1689">
          <cell r="B1689">
            <v>266925245</v>
          </cell>
          <cell r="C1689" t="str">
            <v>E.S.P. EMPRESA DE SERVICIOS PUBLICOS DE EL COLEGIO -</v>
          </cell>
        </row>
        <row r="1690">
          <cell r="B1690">
            <v>923271674</v>
          </cell>
          <cell r="C1690" t="str">
            <v>E.S.P. EMPRESA DE SERVICIOS PUBLICOS DE GALAN S.A.</v>
          </cell>
        </row>
        <row r="1691">
          <cell r="B1691">
            <v>923272064</v>
          </cell>
          <cell r="C1691" t="str">
            <v>E.S.P. EMPRESA DE SERVICIOS PUBLICOS DE LA CRUZ</v>
          </cell>
        </row>
        <row r="1692">
          <cell r="B1692">
            <v>230120621</v>
          </cell>
          <cell r="C1692" t="str">
            <v>E.S.P. EMPRESA DE SERVICIOS PÚBLICOS DE LA PAZ</v>
          </cell>
        </row>
        <row r="1693">
          <cell r="B1693">
            <v>230173408</v>
          </cell>
          <cell r="C1693" t="str">
            <v>E.S.P. EMPRESA DE SERVICIOS PÚBLICOS DE LÉRIDA -</v>
          </cell>
        </row>
        <row r="1694">
          <cell r="B1694">
            <v>923271603</v>
          </cell>
          <cell r="C1694" t="str">
            <v>E.S.P. EMPRESA DE SERVICIOS PUBLICOS DE MARQUETALIA S.A.</v>
          </cell>
        </row>
        <row r="1695">
          <cell r="B1695">
            <v>923271195</v>
          </cell>
          <cell r="C1695" t="str">
            <v>E.S.P. EMPRESA DE SERVICIOS PUBLICOS DE POTOSI</v>
          </cell>
        </row>
        <row r="1696">
          <cell r="B1696">
            <v>83800000</v>
          </cell>
          <cell r="C1696" t="str">
            <v>E.S.P. EMPRESA DE SERVICIOS PÚBLICOS DE PUERTO RICO META - PUERTO RICO</v>
          </cell>
        </row>
        <row r="1697">
          <cell r="B1697">
            <v>230173585</v>
          </cell>
          <cell r="C1697" t="str">
            <v>E.S.P. EMPRESA DE SERVICIOS PUBLICOS DE PURIFICACION -</v>
          </cell>
        </row>
        <row r="1698">
          <cell r="B1698">
            <v>923271931</v>
          </cell>
          <cell r="C1698" t="str">
            <v>E.S.P. EMPRESA DE SERVICIOS PUBLICOS DE RESTREPO AGUA VIVA S.A.</v>
          </cell>
        </row>
        <row r="1699">
          <cell r="B1699">
            <v>923271194</v>
          </cell>
          <cell r="C1699" t="str">
            <v>E.S.P. EMPRESA DE SERVICIOS PUBLICOS DE SAN ANTERO</v>
          </cell>
        </row>
        <row r="1700">
          <cell r="B1700">
            <v>230173675</v>
          </cell>
          <cell r="C1700" t="str">
            <v>E.S.P. EMPRESA DE SERVICIOS PÚBLICOS DE SAN ANTONIO -</v>
          </cell>
        </row>
        <row r="1701">
          <cell r="B1701">
            <v>87600000</v>
          </cell>
          <cell r="C1701" t="str">
            <v>E.S.P. EMPRESA DE SERVICIOS PÚBLICOS DE SAN JUAN DEL CESAR -</v>
          </cell>
        </row>
        <row r="1702">
          <cell r="B1702">
            <v>923271605</v>
          </cell>
          <cell r="C1702" t="str">
            <v>E.S.P. EMPRESA DE SERVICIOS PUBLICOS DE SANTA ROSA DE OSOS S.A.</v>
          </cell>
        </row>
        <row r="1703">
          <cell r="B1703">
            <v>923271997</v>
          </cell>
          <cell r="C1703" t="str">
            <v>E.S.P. EMPRESA DE SERVICIOS PUBLICOS DE TABIO S.A.</v>
          </cell>
        </row>
        <row r="1704">
          <cell r="B1704">
            <v>230318860</v>
          </cell>
          <cell r="C1704" t="str">
            <v>E.S.P. EMPRESA DE SERVICIOS PUBLICOS DE VALPARAISO  S.A.</v>
          </cell>
        </row>
        <row r="1705">
          <cell r="B1705">
            <v>923271604</v>
          </cell>
          <cell r="C1705" t="str">
            <v>E.S.P. EMPRESA DE SERVICIOS PUBLICOS DE VILLANUEVA S.A.</v>
          </cell>
        </row>
        <row r="1706">
          <cell r="B1706">
            <v>263125875</v>
          </cell>
          <cell r="C1706" t="str">
            <v>E.S.P. EMPRESA DE SERVICIOS PUBLICOS DE VILLETA</v>
          </cell>
        </row>
        <row r="1707">
          <cell r="B1707">
            <v>923271196</v>
          </cell>
          <cell r="C1707" t="str">
            <v>E.S.P. EMPRESA DE SERVICIOS PUBLICOS DE VITERBO S.A</v>
          </cell>
        </row>
        <row r="1708">
          <cell r="B1708">
            <v>220250001</v>
          </cell>
          <cell r="C1708" t="str">
            <v>E.S.P. EMPRESA DE SERVICIOS PÚBLICOS DEL META</v>
          </cell>
        </row>
        <row r="1709">
          <cell r="B1709">
            <v>923272024</v>
          </cell>
          <cell r="C1709" t="str">
            <v>E.S.P. EMPRESA DE SERVICIOS PUBLICOS DEL VALLE DEL GUAMEZ S.A.</v>
          </cell>
        </row>
        <row r="1710">
          <cell r="B1710">
            <v>263473030</v>
          </cell>
          <cell r="C1710" t="str">
            <v>E.S.P. EMPRESA DE SERVICIOS PUBLICOS DOMICILIARIOS - AMBALEMA</v>
          </cell>
        </row>
        <row r="1711">
          <cell r="B1711">
            <v>230108421</v>
          </cell>
          <cell r="C1711" t="str">
            <v>E.S.P. EMPRESA DE SERVICIOS PÚBLICOS DOMICILIARIOS - LURUACO  SERVILUR - EN LIQUIDACION</v>
          </cell>
        </row>
        <row r="1712">
          <cell r="B1712">
            <v>923271978</v>
          </cell>
          <cell r="C1712" t="str">
            <v>E.S.P. EMPRESA DE SERVICIOS PÚBLICOS DOMICILIARIOS - SAN ROQUE</v>
          </cell>
        </row>
        <row r="1713">
          <cell r="B1713">
            <v>230125740</v>
          </cell>
          <cell r="C1713" t="str">
            <v>E.S.P. EMPRESA DE SERVICIOS PÚBLICOS DOMICILIARIOS - SIBATÉ</v>
          </cell>
        </row>
        <row r="1714">
          <cell r="B1714">
            <v>923271664</v>
          </cell>
          <cell r="C1714" t="str">
            <v>E.S.P. EMPRESA DE SERVICIOS PUBLICOS DOMICILIARIOS CAQUEZA S.A.</v>
          </cell>
        </row>
        <row r="1715">
          <cell r="B1715">
            <v>230105893</v>
          </cell>
          <cell r="C1715" t="str">
            <v>E.S.P. EMPRESA DE SERVICIOS PÚBLICOS DOMICILIARIOS DE ACUEDUCTO, ALCANTARILLADO Y ASEO - YONDÓ</v>
          </cell>
        </row>
        <row r="1716">
          <cell r="B1716">
            <v>86800000</v>
          </cell>
          <cell r="C1716" t="str">
            <v>E.S.P. EMPRESA DE SERVICIOS PÚBLICOS DOMICILIARIOS DE AGUAZUL -</v>
          </cell>
        </row>
        <row r="1717">
          <cell r="B1717">
            <v>923272065</v>
          </cell>
          <cell r="C1717" t="str">
            <v>E.S.P. EMPRESA DE SERVICIOS PUBLICOS DOMICILIARIOS DE ANGOSTURA S.A.</v>
          </cell>
        </row>
        <row r="1718">
          <cell r="B1718">
            <v>269768077</v>
          </cell>
          <cell r="C1718" t="str">
            <v>E.S.P. EMPRESA DE SERVICIOS PUBLICOS DOMICILIARIOS DE BARBOSA</v>
          </cell>
        </row>
        <row r="1719">
          <cell r="B1719">
            <v>923271237</v>
          </cell>
          <cell r="C1719" t="str">
            <v>E.S.P. EMPRESA DE SERVICIOS PUBLICOS DOMICILIARIOS DE CISNEROS S.A.</v>
          </cell>
        </row>
        <row r="1720">
          <cell r="B1720">
            <v>230166170</v>
          </cell>
          <cell r="C1720" t="str">
            <v>E.S.P. EMPRESA DE SERVICIOS PUBLICOS DOMICILIARIOS DE DOSQUEBRADAS</v>
          </cell>
        </row>
        <row r="1721">
          <cell r="B1721">
            <v>86500000</v>
          </cell>
          <cell r="C1721" t="str">
            <v>E.S.P. EMPRESA DE SERVICIOS PÚBLICOS DOMICILIARIOS DE LA DORADA - DORADA</v>
          </cell>
        </row>
        <row r="1722">
          <cell r="B1722">
            <v>230173504</v>
          </cell>
          <cell r="C1722" t="str">
            <v>E.S.P. EMPRESA DE SERVICIOS PÚBLICOS DOMICILIARIOS DE ORTEGA - EMPORTEGA</v>
          </cell>
        </row>
        <row r="1723">
          <cell r="B1723">
            <v>923271856</v>
          </cell>
          <cell r="C1723" t="str">
            <v>E.S.P. EMPRESA DE SERVICIOS PUBLICOS DOMICILIARIOS DE SESQUILE S.A.</v>
          </cell>
        </row>
        <row r="1724">
          <cell r="B1724">
            <v>230152838</v>
          </cell>
          <cell r="C1724" t="str">
            <v>E.S.P. EMPRESA DE SERVICIOS PUBLICOS DOMICILIARIOS DE TUQUERRES</v>
          </cell>
        </row>
        <row r="1725">
          <cell r="B1725">
            <v>89200000</v>
          </cell>
          <cell r="C1725" t="str">
            <v>E.S.P. EMPRESA DE SERVICIOS PÚBLICOS DOMICILIARIOS DEL MUNICIPIO DE PACHO</v>
          </cell>
        </row>
        <row r="1726">
          <cell r="B1726">
            <v>238054001</v>
          </cell>
          <cell r="C1726" t="str">
            <v>E.S.P. EMPRESA DE SERVICIOS PÚBLICOS E.I.S. CÚCUTA</v>
          </cell>
        </row>
        <row r="1727">
          <cell r="B1727">
            <v>230186320</v>
          </cell>
          <cell r="C1727" t="str">
            <v>E.S.P. EMPRESA DE SERVICIOS PÚBLICOS ELECTRO ORITO - EN LIQUIDACIÓN</v>
          </cell>
        </row>
        <row r="1728">
          <cell r="B1728">
            <v>230141396</v>
          </cell>
          <cell r="C1728" t="str">
            <v>E.S.P. EMPRESA DE SERVICIOS PÚBLICOS LA PLATA HUILA -</v>
          </cell>
        </row>
        <row r="1729">
          <cell r="B1729">
            <v>230120060</v>
          </cell>
          <cell r="C1729" t="str">
            <v>E.S.P. EMPRESA DE SERVICIOS PÚBLICOS MUNICIPALES</v>
          </cell>
        </row>
        <row r="1730">
          <cell r="B1730">
            <v>230120238</v>
          </cell>
          <cell r="C1730" t="str">
            <v>E.S.P. EMPRESA DE SERVICIOS PUBLICOS MUNICIPALES DE EL COPEY --</v>
          </cell>
        </row>
        <row r="1731">
          <cell r="B1731">
            <v>230105660</v>
          </cell>
          <cell r="C1731" t="str">
            <v>E.S.P. EMPRESA DE SERVICIOS PÚBLICOS- SAN LUIS ANTIOQUIA</v>
          </cell>
        </row>
        <row r="1732">
          <cell r="B1732">
            <v>265425175</v>
          </cell>
          <cell r="C1732" t="str">
            <v>E.S.P. EMPRESA DE SERVICIOS PUBLICOS SOLIDARIOS DE CHIA -</v>
          </cell>
        </row>
        <row r="1733">
          <cell r="B1733">
            <v>923269151</v>
          </cell>
          <cell r="C1733" t="str">
            <v>E.S.P. EMPRESA DE SERVICIOS PUBLICOS VARIOS DE PUPIALES</v>
          </cell>
        </row>
        <row r="1734">
          <cell r="B1734">
            <v>923271223</v>
          </cell>
          <cell r="C1734" t="str">
            <v>E.S.P. EMPRESA DE SERVICIOS PUBLICOS, ACUEDUCTO Y ALCANTARILLADO - ALBAN NARIÑO</v>
          </cell>
        </row>
        <row r="1735">
          <cell r="B1735">
            <v>230163212</v>
          </cell>
          <cell r="C1735" t="str">
            <v>E.S.P. EMPRESA DE SERVICIOS SANITARIOS DE CÓRDOBA -</v>
          </cell>
        </row>
        <row r="1736">
          <cell r="B1736">
            <v>220168861</v>
          </cell>
          <cell r="C1736" t="str">
            <v>E.S.P. EMPRESA DE SERVICOS PÚBLICOS DOMICIIARIOS DE VELEZ-</v>
          </cell>
        </row>
        <row r="1737">
          <cell r="B1737">
            <v>234111001</v>
          </cell>
          <cell r="C1737" t="str">
            <v>E.S.P. EMPRESA DE TELECOMUNICACIONES DE BOGOTA S.A.</v>
          </cell>
        </row>
        <row r="1738">
          <cell r="B1738">
            <v>239168001</v>
          </cell>
          <cell r="C1738" t="str">
            <v>E.S.P. EMPRESA DE TELECOMUNICACIONES DE BUCARAMANGA S.A. -</v>
          </cell>
        </row>
        <row r="1739">
          <cell r="B1739">
            <v>923271858</v>
          </cell>
          <cell r="C1739" t="str">
            <v>E.S.P. EMPRESA DE TELECOMUNICACIONES DE IPIALES S.A.</v>
          </cell>
        </row>
        <row r="1740">
          <cell r="B1740">
            <v>233319001</v>
          </cell>
          <cell r="C1740" t="str">
            <v>E.S.P. EMPRESA DE TELECOMUNICACIONES DE POPAYÁN S.A.</v>
          </cell>
        </row>
        <row r="1741">
          <cell r="B1741">
            <v>923271463</v>
          </cell>
          <cell r="C1741" t="str">
            <v>E.S.P. EMPRESA DEPARTAMENTAL DE ACUEDUCTO, ALCANTARILLADO Y ASEO DEL TOLIMA S.A.</v>
          </cell>
        </row>
        <row r="1742">
          <cell r="B1742">
            <v>94500000</v>
          </cell>
          <cell r="C1742" t="str">
            <v>E.S.P. EMPRESA DISTRIBUIDORA DEL PACÍFICO S.A. -</v>
          </cell>
        </row>
        <row r="1743">
          <cell r="B1743">
            <v>120573000</v>
          </cell>
          <cell r="C1743" t="str">
            <v>E.S.P. EMPRESA GENERADORA DEL TOLIMA S.A.</v>
          </cell>
        </row>
        <row r="1744">
          <cell r="B1744">
            <v>230673001</v>
          </cell>
          <cell r="C1744" t="str">
            <v>E.S.P. EMPRESA IBAGUEREÑA DE ACUEDUCTO Y ALCANTARILLADO S.A.</v>
          </cell>
        </row>
        <row r="1745">
          <cell r="B1745">
            <v>230213873</v>
          </cell>
          <cell r="C1745" t="str">
            <v>E.S.P. EMPRESA INTERMUNICIPAL DE SERVICIOS PUBLICOS DOMICILIARIOS DE ACUEDUCTO Y ALCANTARILLADO S.A.</v>
          </cell>
        </row>
        <row r="1746">
          <cell r="B1746">
            <v>923269597</v>
          </cell>
          <cell r="C1746" t="str">
            <v>E.S.P. EMPRESA MUNICIPAL DE ACUEDUCTO, ALCANTARILLADO Y ASEO DE LA UNION DE SUCRE S.A.</v>
          </cell>
        </row>
        <row r="1747">
          <cell r="B1747">
            <v>230168276</v>
          </cell>
          <cell r="C1747" t="str">
            <v>E.S.P. EMPRESA MUNICIPAL DE ASEO - FLORIDABLANCA</v>
          </cell>
        </row>
        <row r="1748">
          <cell r="B1748">
            <v>230117867</v>
          </cell>
          <cell r="C1748" t="str">
            <v>E.S.P. EMPRESA MUNICIPAL DE ASEO DE VICTORIA -</v>
          </cell>
        </row>
        <row r="1749">
          <cell r="B1749">
            <v>87900000</v>
          </cell>
          <cell r="C1749" t="str">
            <v>E.S.P. EMPRESA MUNICIPAL DE NATAGAIMA</v>
          </cell>
        </row>
        <row r="1750">
          <cell r="B1750">
            <v>87500000</v>
          </cell>
          <cell r="C1750" t="str">
            <v>E.S.P. EMPRESA MUNICIPAL DE SERVICIO PUBLICO DE ASEO DOMICILIARIO ASEO JAMUNDÍ</v>
          </cell>
        </row>
        <row r="1751">
          <cell r="B1751">
            <v>230185410</v>
          </cell>
          <cell r="C1751" t="str">
            <v>E.S.P. EMPRESA MUNICIPAL DE SERVICIOS PÚBLICOS DE TAURAMENA</v>
          </cell>
        </row>
        <row r="1752">
          <cell r="B1752">
            <v>262819807</v>
          </cell>
          <cell r="C1752" t="str">
            <v>E.S.P. EMPRESA MUNICIPAL DE SERVICIOS PÚBLICOS DE TIMBIO</v>
          </cell>
        </row>
        <row r="1753">
          <cell r="B1753">
            <v>97400000</v>
          </cell>
          <cell r="C1753" t="str">
            <v>E.S.P. EMPRESA MUNICIPAL DE SERVICIOS PUBLICOS DE TRINIDAD</v>
          </cell>
        </row>
        <row r="1754">
          <cell r="B1754">
            <v>230123182</v>
          </cell>
          <cell r="C1754" t="str">
            <v>E.S.P. EMPRESA OFICIAL DE ACUEDUCTO, ALCANTARILLADO Y ASEO DE CHINU</v>
          </cell>
        </row>
        <row r="1755">
          <cell r="B1755">
            <v>230105172</v>
          </cell>
          <cell r="C1755" t="str">
            <v>E.S.P. EMPRESA PRESTADORA DE SERVICIO PÚBLICO DE ASEO - CHIGORODÓ</v>
          </cell>
        </row>
        <row r="1756">
          <cell r="B1756">
            <v>923270864</v>
          </cell>
          <cell r="C1756" t="str">
            <v>E.S.P. EMPRESA PUBLICA DE ALCANTARILLADO DE SANTANDER S.A.</v>
          </cell>
        </row>
        <row r="1757">
          <cell r="B1757">
            <v>923271260</v>
          </cell>
          <cell r="C1757" t="str">
            <v>E.S.P. EMPRESA PUEBLORIQUEÑA DE ACUEDUCTO, ALCANTARILLADO Y ASEO S.A.</v>
          </cell>
        </row>
        <row r="1758">
          <cell r="B1758">
            <v>923271854</v>
          </cell>
          <cell r="C1758" t="str">
            <v>E.S.P. EMPRESA REGIONAL AGUAS DEL TEQUENDAMA S.A.</v>
          </cell>
        </row>
        <row r="1759">
          <cell r="B1759">
            <v>923271139</v>
          </cell>
          <cell r="C1759" t="str">
            <v>E.S.P. EMPRESA REGIONAL DE ASEO DEL NORTE DE CALDAS S.A.</v>
          </cell>
        </row>
        <row r="1760">
          <cell r="B1760">
            <v>923271928</v>
          </cell>
          <cell r="C1760" t="str">
            <v>E.S.P. EMPRESA REGIONAL DE SERVICO PUBLICO DE ASEO DE CADELARIA</v>
          </cell>
        </row>
        <row r="1761">
          <cell r="B1761">
            <v>133076000</v>
          </cell>
          <cell r="C1761" t="str">
            <v>E.S.P. EMPRESA REGIONAL DE TELECOMUNICACIONES DEL VALLE DEL CAUCA S. A.</v>
          </cell>
        </row>
        <row r="1762">
          <cell r="B1762">
            <v>150163000</v>
          </cell>
          <cell r="C1762" t="str">
            <v>E.S.P. EMPRESA SANITARIA DEL QUINDIO S. A. -</v>
          </cell>
        </row>
        <row r="1763">
          <cell r="B1763">
            <v>230123580</v>
          </cell>
          <cell r="C1763" t="str">
            <v>E.S.P. EMPRESAS  DE SERVICIOS PUBLICOS ACUABIJAO - EN LIQUIDACION</v>
          </cell>
        </row>
        <row r="1764">
          <cell r="B1764">
            <v>230373624</v>
          </cell>
          <cell r="C1764" t="str">
            <v>E.S.P. EMPRESAS DE SERVICIOS PÚBLICOS  DE ROVIRA</v>
          </cell>
        </row>
        <row r="1765">
          <cell r="B1765">
            <v>230105313</v>
          </cell>
          <cell r="C1765" t="str">
            <v>E.S.P. EMPRESAS DE SERVICIOS PÚBLICOS - GRANADA</v>
          </cell>
        </row>
        <row r="1766">
          <cell r="B1766">
            <v>230166400</v>
          </cell>
          <cell r="C1766" t="str">
            <v>E.S.P. EMPRESAS DE SERVICIOS PUBLICOS DE LA VIRGINIA</v>
          </cell>
        </row>
        <row r="1767">
          <cell r="B1767">
            <v>923271637</v>
          </cell>
          <cell r="C1767" t="str">
            <v>E.S.P. EMPRESAS DEL PUEBLO Y PARA EL PUEBLO DE GIGANTE S.A.</v>
          </cell>
        </row>
        <row r="1768">
          <cell r="B1768">
            <v>262615806</v>
          </cell>
          <cell r="C1768" t="str">
            <v>E.S.P. EMPRESAS MUNICIPALES DE TIBASOSA</v>
          </cell>
        </row>
        <row r="1769">
          <cell r="B1769">
            <v>233876834</v>
          </cell>
          <cell r="C1769" t="str">
            <v>E.S.P. EMPRESAS MUNICIPALES DE TULUA</v>
          </cell>
        </row>
        <row r="1770">
          <cell r="B1770">
            <v>230154874</v>
          </cell>
          <cell r="C1770" t="str">
            <v>E.S.P. EMPRESAS MUNICIPALES DE VILLA DEL ROSARIO  -</v>
          </cell>
        </row>
        <row r="1771">
          <cell r="B1771">
            <v>230105209</v>
          </cell>
          <cell r="C1771" t="str">
            <v>E.S.P. EMPRESAS PÚBLICAS - CONCORDIA</v>
          </cell>
        </row>
        <row r="1772">
          <cell r="B1772">
            <v>262005376</v>
          </cell>
          <cell r="C1772" t="str">
            <v>E.S.P. EMPRESAS PUBLICAS  DE LA CEJA</v>
          </cell>
        </row>
        <row r="1773">
          <cell r="B1773">
            <v>230115572</v>
          </cell>
          <cell r="C1773" t="str">
            <v>E.S.P. EMPRESAS PÚBLICAS - PUERTO BOYACÁ</v>
          </cell>
        </row>
        <row r="1774">
          <cell r="B1774">
            <v>923271665</v>
          </cell>
          <cell r="C1774" t="str">
            <v>E.S.P. EMPRESAS PUBLICAS A.A.A. DE YAGUARA S.A</v>
          </cell>
        </row>
        <row r="1775">
          <cell r="B1775">
            <v>229666440</v>
          </cell>
          <cell r="C1775" t="str">
            <v>E.S.P. EMPRESAS PÚBLICAS DE  MARSELLA</v>
          </cell>
        </row>
        <row r="1776">
          <cell r="B1776">
            <v>230105002</v>
          </cell>
          <cell r="C1776" t="str">
            <v>E.S.P. EMPRESAS PÚBLICAS DE ABEJORRAL</v>
          </cell>
        </row>
        <row r="1777">
          <cell r="B1777">
            <v>923271654</v>
          </cell>
          <cell r="C1777" t="str">
            <v>E.S.P. EMPRESAS PUBLICAS DE ACEVEDO S.A.</v>
          </cell>
        </row>
        <row r="1778">
          <cell r="B1778">
            <v>923271372</v>
          </cell>
          <cell r="C1778" t="str">
            <v>E.S.P. EMPRESAS PUBLICAS DE AMAGA S.A</v>
          </cell>
        </row>
        <row r="1779">
          <cell r="B1779">
            <v>230105034</v>
          </cell>
          <cell r="C1779" t="str">
            <v>E.S.P. EMPRESAS PÚBLICAS DE ANDES</v>
          </cell>
        </row>
        <row r="1780">
          <cell r="B1780">
            <v>923272032</v>
          </cell>
          <cell r="C1780" t="str">
            <v>E.S.P. EMPRESAS PUBLICAS DE BRICEÑO S.A.</v>
          </cell>
        </row>
        <row r="1781">
          <cell r="B1781">
            <v>230576122</v>
          </cell>
          <cell r="C1781" t="str">
            <v>E.S.P. EMPRESAS PUBLICAS DE CAICEDONIA - E.P.C.</v>
          </cell>
        </row>
        <row r="1782">
          <cell r="B1782">
            <v>923272030</v>
          </cell>
          <cell r="C1782" t="str">
            <v>E.S.P. EMPRESAS PUBLICAS DE CHAMEZA S.A.S.</v>
          </cell>
        </row>
        <row r="1783">
          <cell r="B1783">
            <v>923271505</v>
          </cell>
          <cell r="C1783" t="str">
            <v>E.S.P. EMPRESAS PUBLICAS DE CUNDINAMARCA S.A.</v>
          </cell>
        </row>
        <row r="1784">
          <cell r="B1784">
            <v>220105697</v>
          </cell>
          <cell r="C1784" t="str">
            <v>E.S.P. EMPRESAS PÚBLICAS DE EL SANTUARIO</v>
          </cell>
        </row>
        <row r="1785">
          <cell r="B1785">
            <v>230125269</v>
          </cell>
          <cell r="C1785" t="str">
            <v>E.S.P. EMPRESAS PUBLICAS DE FACATATIVÁ</v>
          </cell>
        </row>
        <row r="1786">
          <cell r="B1786">
            <v>230115299</v>
          </cell>
          <cell r="C1786" t="str">
            <v>E.S.P. EMPRESAS PÚBLICAS DE GARAGOA S.A.</v>
          </cell>
        </row>
        <row r="1787">
          <cell r="B1787">
            <v>923271659</v>
          </cell>
          <cell r="C1787" t="str">
            <v>E.S.P. EMPRESAS PUBLICAS DE HATO COROZAL S.A.</v>
          </cell>
        </row>
        <row r="1788">
          <cell r="B1788">
            <v>923271269</v>
          </cell>
          <cell r="C1788" t="str">
            <v>E.S.P. EMPRESAS PUBLICAS DE HOBO S.A.</v>
          </cell>
        </row>
        <row r="1789">
          <cell r="B1789">
            <v>923271657</v>
          </cell>
          <cell r="C1789" t="str">
            <v>E.S.P. EMPRESAS PUBLICAS DE IQUIRA S.A.</v>
          </cell>
        </row>
        <row r="1790">
          <cell r="B1790">
            <v>230105364</v>
          </cell>
          <cell r="C1790" t="str">
            <v>E.S.P. EMPRESAS PUBLICAS DE JARDÍN S.A.</v>
          </cell>
        </row>
        <row r="1791">
          <cell r="B1791">
            <v>923271672</v>
          </cell>
          <cell r="C1791" t="str">
            <v>E.S.P. EMPRESAS PUBLICAS DE LA ARGENTINA S.A.</v>
          </cell>
        </row>
        <row r="1792">
          <cell r="B1792">
            <v>923270911</v>
          </cell>
          <cell r="C1792" t="str">
            <v>E.S.P. EMPRESAS PUBLICAS DE LA PINTADA S.A</v>
          </cell>
        </row>
        <row r="1793">
          <cell r="B1793">
            <v>230185162</v>
          </cell>
          <cell r="C1793" t="str">
            <v>E.S.P. EMPRESAS PÚBLICAS DE MONTERREY S.A.</v>
          </cell>
        </row>
        <row r="1794">
          <cell r="B1794">
            <v>230127001</v>
          </cell>
          <cell r="C1794" t="str">
            <v>E.S.P. EMPRESAS PUBLICAS DE QUIBDO - EN LIQUIDACION</v>
          </cell>
        </row>
        <row r="1795">
          <cell r="B1795">
            <v>923271197</v>
          </cell>
          <cell r="C1795" t="str">
            <v>E.S.P. EMPRESAS PUBLICAS DE RIVERA S.A.</v>
          </cell>
        </row>
        <row r="1796">
          <cell r="B1796">
            <v>923269827</v>
          </cell>
          <cell r="C1796" t="str">
            <v>E.S.P. EMPRESAS PÚBLICAS DE SANTA FE DE ANTIOQUIA S.A.</v>
          </cell>
        </row>
        <row r="1797">
          <cell r="B1797">
            <v>923271212</v>
          </cell>
          <cell r="C1797" t="str">
            <v>E.S.P. EMPRESAS PÚBLICAS DE SONSON S.A.</v>
          </cell>
        </row>
        <row r="1798">
          <cell r="B1798">
            <v>923271619</v>
          </cell>
          <cell r="C1798" t="str">
            <v>E.S.P. EMPRESAS PUBLICAS DE TARAZÁ S.A.</v>
          </cell>
        </row>
        <row r="1799">
          <cell r="B1799">
            <v>923271290</v>
          </cell>
          <cell r="C1799" t="str">
            <v>E.S.P. EMPRESAS PUBLICAS DE TERUEL S.A.</v>
          </cell>
        </row>
        <row r="1800">
          <cell r="B1800">
            <v>263217873</v>
          </cell>
          <cell r="C1800" t="str">
            <v>E.S.P. EMPRESAS PÚBLICAS DE VILLAMARIA- CALDAS</v>
          </cell>
        </row>
        <row r="1801">
          <cell r="B1801">
            <v>230105761</v>
          </cell>
          <cell r="C1801" t="str">
            <v>E.S.P. EMPRESAS PUBLICAS MUNICIPALES - SOPETRAN</v>
          </cell>
        </row>
        <row r="1802">
          <cell r="B1802">
            <v>230166045</v>
          </cell>
          <cell r="C1802" t="str">
            <v>E.S.P. EMPRESAS PÚBLICAS MUNICIPALES DE APIA</v>
          </cell>
        </row>
        <row r="1803">
          <cell r="B1803">
            <v>230166088</v>
          </cell>
          <cell r="C1803" t="str">
            <v>E.S.P. EMPRESAS PÚBLICAS MUNICIPALES DE BELÉN DE UMBRÍA S.A.S.</v>
          </cell>
        </row>
        <row r="1804">
          <cell r="B1804">
            <v>238763130</v>
          </cell>
          <cell r="C1804" t="str">
            <v>E.S.P. EMPRESAS PUBLICAS MUNICIPALES DE CALARCA</v>
          </cell>
        </row>
        <row r="1805">
          <cell r="B1805">
            <v>230166318</v>
          </cell>
          <cell r="C1805" t="str">
            <v>E.S.P. EMPRESAS PÚBLICAS MUNICIPALES DE GUATICA</v>
          </cell>
        </row>
        <row r="1806">
          <cell r="B1806">
            <v>230166594</v>
          </cell>
          <cell r="C1806" t="str">
            <v>E.S.P. EMPRESAS PÚBLICAS MUNICIPALES DE QUINCHIA</v>
          </cell>
        </row>
        <row r="1807">
          <cell r="B1807">
            <v>230105642</v>
          </cell>
          <cell r="C1807" t="str">
            <v>E.S.P. EMPRESAS PUBLICAS MUNICIPALES DE SALGAR</v>
          </cell>
        </row>
        <row r="1808">
          <cell r="B1808">
            <v>923271141</v>
          </cell>
          <cell r="C1808" t="str">
            <v>E.S.P. EMPRESAS PUBLICAS MUNICIPALES DE SIBATE S.C.A.</v>
          </cell>
        </row>
        <row r="1809">
          <cell r="B1809">
            <v>264954810</v>
          </cell>
          <cell r="C1809" t="str">
            <v>E.S.P. EMPRESAS PUBLICAS MUNICIPALES DE TIBÚ</v>
          </cell>
        </row>
        <row r="1810">
          <cell r="B1810">
            <v>90300000</v>
          </cell>
          <cell r="C1810" t="str">
            <v>E.S.P. EMPRESAS PÚBLICAS MUNICPALES DE YOLOMBO</v>
          </cell>
        </row>
        <row r="1811">
          <cell r="B1811">
            <v>230176122</v>
          </cell>
          <cell r="C1811" t="str">
            <v>E.S.P. EMPRESAS VARIAS DE CAICEDONIA E.V.C</v>
          </cell>
        </row>
        <row r="1812">
          <cell r="B1812">
            <v>923269821</v>
          </cell>
          <cell r="C1812" t="str">
            <v>E.S.P. EMSERCOTA S.A</v>
          </cell>
        </row>
        <row r="1813">
          <cell r="B1813">
            <v>230141349</v>
          </cell>
          <cell r="C1813" t="str">
            <v>E.S.P. EMUSERP HOBO - EN LIQUIDACION</v>
          </cell>
        </row>
        <row r="1814">
          <cell r="B1814">
            <v>262705266</v>
          </cell>
          <cell r="C1814" t="str">
            <v>E.S.P. ENVIASEO</v>
          </cell>
        </row>
        <row r="1815">
          <cell r="B1815">
            <v>923269813</v>
          </cell>
          <cell r="C1815" t="str">
            <v>E.S.P. EPM TELECOMUNICACIONES S.A.</v>
          </cell>
        </row>
        <row r="1816">
          <cell r="B1816">
            <v>923270921</v>
          </cell>
          <cell r="C1816" t="str">
            <v>E.S.P. EVAS ENVIAMBIENTALES S.A.</v>
          </cell>
        </row>
        <row r="1817">
          <cell r="B1817">
            <v>923271169</v>
          </cell>
          <cell r="C1817" t="str">
            <v>E.S.P. GENERADORA SANTA RITA</v>
          </cell>
        </row>
        <row r="1818">
          <cell r="B1818">
            <v>923270866</v>
          </cell>
          <cell r="C1818" t="str">
            <v>E.S.P. GENERADORA Y COMERCIALIZADORA DE ENERGIA DEL CARIBE S.A.</v>
          </cell>
        </row>
        <row r="1819">
          <cell r="B1819">
            <v>923271522</v>
          </cell>
          <cell r="C1819" t="str">
            <v>E.S.P. GESEP S.C.A.</v>
          </cell>
        </row>
        <row r="1820">
          <cell r="B1820">
            <v>233811001</v>
          </cell>
          <cell r="C1820" t="str">
            <v>E.S.P. GESTAGUAS S.A.</v>
          </cell>
        </row>
        <row r="1821">
          <cell r="B1821">
            <v>54617000</v>
          </cell>
          <cell r="C1821" t="str">
            <v>E.S.P. GESTION ENERGETICA S.A.</v>
          </cell>
        </row>
        <row r="1822">
          <cell r="B1822">
            <v>230141319</v>
          </cell>
          <cell r="C1822" t="str">
            <v>E.S.P. GUADALUPE</v>
          </cell>
        </row>
        <row r="1823">
          <cell r="B1823">
            <v>150905000</v>
          </cell>
          <cell r="C1823" t="str">
            <v>E.S.P. HIDROELECTRICA PESCADERO ITUANGO S.A.</v>
          </cell>
        </row>
        <row r="1824">
          <cell r="B1824">
            <v>230225175</v>
          </cell>
          <cell r="C1824" t="str">
            <v>E.S.P. HYDROS CHIA S. EN C.A.</v>
          </cell>
        </row>
        <row r="1825">
          <cell r="B1825">
            <v>230173449</v>
          </cell>
          <cell r="C1825" t="str">
            <v>E.S.P. HYDROS MELGAR S.EN C.A.</v>
          </cell>
        </row>
        <row r="1826">
          <cell r="B1826">
            <v>230425473</v>
          </cell>
          <cell r="C1826" t="str">
            <v>E.S.P. HYDROS MOSQUERA S. en C.A.</v>
          </cell>
        </row>
        <row r="1827">
          <cell r="B1827">
            <v>230252356</v>
          </cell>
          <cell r="C1827" t="str">
            <v>E.S.P. INSTITUTO DE SERVICIOS VARIOS DE IPIALES -ISERVI-</v>
          </cell>
        </row>
        <row r="1828">
          <cell r="B1828">
            <v>230105148</v>
          </cell>
          <cell r="C1828" t="str">
            <v>E.S.P. LA CIMARRONA - CARMEN DE VIBORAL</v>
          </cell>
        </row>
        <row r="1829">
          <cell r="B1829">
            <v>93400000</v>
          </cell>
          <cell r="C1829" t="str">
            <v>E.S.P. LA EMPRESA DE ACUEDUCTO, ALCANTARILLADO Y ASEO DE CHIMICHAGUA -</v>
          </cell>
        </row>
        <row r="1830">
          <cell r="B1830">
            <v>230105101</v>
          </cell>
          <cell r="C1830" t="str">
            <v>E.S.P. NUESTRO ASEO</v>
          </cell>
        </row>
        <row r="1831">
          <cell r="B1831">
            <v>232566001</v>
          </cell>
          <cell r="C1831" t="str">
            <v>E.S.P. PLANTA DE TRATAMIENTO VILLA SANTANA S.A.</v>
          </cell>
        </row>
        <row r="1832">
          <cell r="B1832">
            <v>923271642</v>
          </cell>
          <cell r="C1832" t="str">
            <v>E.S.P. RED VITAL PAIPA S.A.</v>
          </cell>
        </row>
        <row r="1833">
          <cell r="B1833">
            <v>923270867</v>
          </cell>
          <cell r="C1833" t="str">
            <v>E.S.P. REGIONAL DE OCCIDENTE S.A.</v>
          </cell>
        </row>
        <row r="1834">
          <cell r="B1834">
            <v>89400000</v>
          </cell>
          <cell r="C1834" t="str">
            <v>E.S.P. RETIRAR - EL RETIRO</v>
          </cell>
        </row>
        <row r="1835">
          <cell r="B1835">
            <v>230141668</v>
          </cell>
          <cell r="C1835" t="str">
            <v>E.S.P. SAN AGUSTIN</v>
          </cell>
        </row>
        <row r="1836">
          <cell r="B1836">
            <v>237352001</v>
          </cell>
          <cell r="C1836" t="str">
            <v>E.S.P. SERVICIO PÚBLICO DE ALUMBRADO DE PASTO - SEPAL S.A.</v>
          </cell>
        </row>
        <row r="1837">
          <cell r="B1837">
            <v>923271198</v>
          </cell>
          <cell r="C1837" t="str">
            <v>E.S.P. SERVICIOS PUBLICOS DE CAMPOALEGRE S.A</v>
          </cell>
        </row>
        <row r="1838">
          <cell r="B1838">
            <v>233915238</v>
          </cell>
          <cell r="C1838" t="str">
            <v>E.S.P. SERVICIOS PUBLICOS DE DUITAMA S.A.</v>
          </cell>
        </row>
        <row r="1839">
          <cell r="B1839">
            <v>923272035</v>
          </cell>
          <cell r="C1839" t="str">
            <v>E.S.P. SERVICIOS PUBLICOS DE MACANAL S.A.</v>
          </cell>
        </row>
        <row r="1840">
          <cell r="B1840">
            <v>923271644</v>
          </cell>
          <cell r="C1840" t="str">
            <v>E.S.P. SERVICIOS PUBLICOS DE OROCUE S.A.</v>
          </cell>
        </row>
        <row r="1841">
          <cell r="B1841">
            <v>923272014</v>
          </cell>
          <cell r="C1841" t="str">
            <v>E.S.P. SERVICIOS PUBLICOS DE PRADO S.A.</v>
          </cell>
        </row>
        <row r="1842">
          <cell r="B1842">
            <v>923271472</v>
          </cell>
          <cell r="C1842" t="str">
            <v>E.S.P. SERVICIOS PÚBLICOS DE PUERTO LOPEZ  S.A.</v>
          </cell>
        </row>
        <row r="1843">
          <cell r="B1843">
            <v>923271137</v>
          </cell>
          <cell r="C1843" t="str">
            <v>E.S.P. SERVICIOS PUBLICOS DE SAN JOSE DE LA FRAGUA S.A.</v>
          </cell>
        </row>
        <row r="1844">
          <cell r="B1844">
            <v>923271024</v>
          </cell>
          <cell r="C1844" t="str">
            <v>E.S.P. SERVICIOS PÚBLICOS DE SAN PABLO</v>
          </cell>
        </row>
        <row r="1845">
          <cell r="B1845">
            <v>923271579</v>
          </cell>
          <cell r="C1845" t="str">
            <v>E.S.P. SERVICIOS PÚBLICOS DE SANTA ROSA DE VITERBO S.A.</v>
          </cell>
        </row>
        <row r="1846">
          <cell r="B1846">
            <v>923271663</v>
          </cell>
          <cell r="C1846" t="str">
            <v>E.S.P. SERVICIOS PUBLICOS DE SANTANA - BOYACA</v>
          </cell>
        </row>
        <row r="1847">
          <cell r="B1847">
            <v>923269161</v>
          </cell>
          <cell r="C1847" t="str">
            <v>E.S.P. SERVICIOS PUBLICOS DE YUMBO S.A.</v>
          </cell>
        </row>
        <row r="1848">
          <cell r="B1848">
            <v>230105237</v>
          </cell>
          <cell r="C1848" t="str">
            <v>E.S.P. SERVICIOS PÚBLICOS DOMICILIARIOS - DON MATÍAS</v>
          </cell>
        </row>
        <row r="1849">
          <cell r="B1849">
            <v>923271210</v>
          </cell>
          <cell r="C1849" t="str">
            <v>E.S.P. SERVICIOS PUBLICOS DOMICILIARIOS - MORALES BOLIVAR</v>
          </cell>
        </row>
        <row r="1850">
          <cell r="B1850">
            <v>923270913</v>
          </cell>
          <cell r="C1850" t="str">
            <v>E.S.P. SERVICIOS PUBLICOS DOMICILIARIOS AGUAS DEL CAGUAN S.A.</v>
          </cell>
        </row>
        <row r="1851">
          <cell r="B1851">
            <v>923272016</v>
          </cell>
          <cell r="C1851" t="str">
            <v>E.S.P. SERVICIOS PUBLICOS DOMICILIARIOS DE ALTAMIRA S.A.</v>
          </cell>
        </row>
        <row r="1852">
          <cell r="B1852">
            <v>923272036</v>
          </cell>
          <cell r="C1852" t="str">
            <v>E.S.P. SERVICIOS PUBLICOS DOMICILIARIOS DE ARMERO GUAYABAL S.A.</v>
          </cell>
        </row>
        <row r="1853">
          <cell r="B1853">
            <v>230486001</v>
          </cell>
          <cell r="C1853" t="str">
            <v>E.S.P. SERVICIOS PUBLICOS DOMICILIARIOS DE MOCOA</v>
          </cell>
        </row>
        <row r="1854">
          <cell r="B1854">
            <v>923270920</v>
          </cell>
          <cell r="C1854" t="str">
            <v>E.S.P. SERVICIOS PUBLICOS DOMICILIARIOS DE PUERTO PARRA</v>
          </cell>
        </row>
        <row r="1855">
          <cell r="B1855">
            <v>230186865</v>
          </cell>
          <cell r="C1855" t="str">
            <v>E.S.P. SERVICIOS PÚBLICOS DOMICILIARIOS DEL VALLE DEL GUAMUEZ</v>
          </cell>
        </row>
        <row r="1856">
          <cell r="B1856">
            <v>230173236</v>
          </cell>
          <cell r="C1856" t="str">
            <v>E.S.P. SERVIDOLORES</v>
          </cell>
        </row>
        <row r="1857">
          <cell r="B1857">
            <v>923271462</v>
          </cell>
          <cell r="C1857" t="str">
            <v>E.S.P. SOCIEDAD AGUAS DEL NORTE ANTIOQUEÑO S.A.</v>
          </cell>
        </row>
        <row r="1858">
          <cell r="B1858">
            <v>923272034</v>
          </cell>
          <cell r="C1858" t="str">
            <v>E.S.P. SOCIEDAD AGUAS DEL VICHADA S.A.</v>
          </cell>
        </row>
        <row r="1859">
          <cell r="B1859">
            <v>230176109</v>
          </cell>
          <cell r="C1859" t="str">
            <v>E.S.P. SOCIEDAD DE ACUEDUCTO Y ALCANTARILLADO DE BUENAVENTURA S.A.</v>
          </cell>
        </row>
        <row r="1860">
          <cell r="B1860">
            <v>923271504</v>
          </cell>
          <cell r="C1860" t="str">
            <v>E.S.P. SOCIEDAD DE ASEO Y ALCANTARILLADO SERVIULLOA S.A.</v>
          </cell>
        </row>
        <row r="1861">
          <cell r="B1861">
            <v>268276001</v>
          </cell>
          <cell r="C1861" t="str">
            <v>E.S.P. TERMOEMCALI I S.A.</v>
          </cell>
        </row>
        <row r="1862">
          <cell r="B1862">
            <v>63100000</v>
          </cell>
          <cell r="C1862" t="str">
            <v>E.S.P. TRANSELCA S.A.</v>
          </cell>
        </row>
        <row r="1863">
          <cell r="B1863">
            <v>233711001</v>
          </cell>
          <cell r="C1863" t="str">
            <v>E.S.P. TRANSPORTADORA COLOMBIANA DE GAS S.A.</v>
          </cell>
        </row>
        <row r="1864">
          <cell r="B1864">
            <v>923270863</v>
          </cell>
          <cell r="C1864" t="str">
            <v>E.S.P. TRANSPORTADORA DE GAS INTERNACIONAL S.A.</v>
          </cell>
        </row>
        <row r="1865">
          <cell r="B1865">
            <v>923269824</v>
          </cell>
          <cell r="C1865" t="str">
            <v>E.S.P. UNIDAD ADMINISTRATIVA ESPECIAL DE SERVICIOS PUBLICOS - PUERTO LOPEZ - EN LIQUIDACION</v>
          </cell>
        </row>
        <row r="1866">
          <cell r="B1866">
            <v>39305000</v>
          </cell>
          <cell r="C1866" t="str">
            <v>E.S.P. XM COMPAÑIA DE EXPERTOS EN MERCADOS S.A.</v>
          </cell>
        </row>
        <row r="1867">
          <cell r="B1867">
            <v>220219780</v>
          </cell>
          <cell r="C1867" t="str">
            <v>E.S.P.DE SUAREZ --</v>
          </cell>
        </row>
        <row r="1868">
          <cell r="B1868">
            <v>38900000</v>
          </cell>
          <cell r="C1868" t="str">
            <v>ELECTRIFICADORA  SANTANDER S.A. -E.S.P.</v>
          </cell>
        </row>
        <row r="1869">
          <cell r="B1869">
            <v>38218000</v>
          </cell>
          <cell r="C1869" t="str">
            <v>ELECTRIFICADORA DEL CAQUETA S. A. -  E.S.P.</v>
          </cell>
        </row>
        <row r="1870">
          <cell r="B1870">
            <v>38320000</v>
          </cell>
          <cell r="C1870" t="str">
            <v>ELECTRIFICADORA DEL CESAR S.A. -E.S.P. - EN LIQUIDACION</v>
          </cell>
        </row>
        <row r="1871">
          <cell r="B1871">
            <v>38541000</v>
          </cell>
          <cell r="C1871" t="str">
            <v>ELECTRIFICADORA DEL HUILA S. A. -E.S.P.</v>
          </cell>
        </row>
        <row r="1872">
          <cell r="B1872">
            <v>38750000</v>
          </cell>
          <cell r="C1872" t="str">
            <v>ELECTRIFICADORA DEL META S. A. -E.S.P.</v>
          </cell>
        </row>
        <row r="1873">
          <cell r="B1873">
            <v>38873000</v>
          </cell>
          <cell r="C1873" t="str">
            <v>ELECTRIFICADORA DEL TOLIMA S. A. -E.S.P. - EN LIQUIDACION</v>
          </cell>
        </row>
        <row r="1874">
          <cell r="B1874">
            <v>230105321</v>
          </cell>
          <cell r="C1874" t="str">
            <v>EMPRESA AUTONOMA DEL MUNICIPIO DE GUATAPE -</v>
          </cell>
        </row>
        <row r="1875">
          <cell r="B1875">
            <v>60800000</v>
          </cell>
          <cell r="C1875" t="str">
            <v>EMPRESA COLOMBIANA DE GAS</v>
          </cell>
        </row>
        <row r="1876">
          <cell r="B1876">
            <v>230108770</v>
          </cell>
          <cell r="C1876" t="str">
            <v>EMPRESA DE ACUEDUCTO - SUAN</v>
          </cell>
        </row>
        <row r="1877">
          <cell r="B1877">
            <v>230119212</v>
          </cell>
          <cell r="C1877" t="str">
            <v>EMPRESA DE ACUEDUCTO Y ALCANTARILLADO - CORINTO</v>
          </cell>
        </row>
        <row r="1878">
          <cell r="B1878">
            <v>230119698</v>
          </cell>
          <cell r="C1878" t="str">
            <v>EMPRESA DE ACUEDUCTO Y ALCANTARILLADO DE SANTADER DE QUILICHAO --</v>
          </cell>
        </row>
        <row r="1879">
          <cell r="B1879">
            <v>231170001</v>
          </cell>
          <cell r="C1879" t="str">
            <v>EMPRESA DE ACUEDUCTO Y ALCANTARILLADO DE SINCELEJO -</v>
          </cell>
        </row>
        <row r="1880">
          <cell r="B1880">
            <v>268968679</v>
          </cell>
          <cell r="C1880" t="str">
            <v>EMPRESA DE ACUEDUCTO Y ALCANTARILLADO DEL MUNICIPIO DE SAN GIL</v>
          </cell>
        </row>
        <row r="1881">
          <cell r="B1881">
            <v>226886568</v>
          </cell>
          <cell r="C1881" t="str">
            <v>EMPRESA DE ACUEDUCTO Y ALCANTARILLADO PUERTO ASIS</v>
          </cell>
        </row>
        <row r="1882">
          <cell r="B1882">
            <v>230608606</v>
          </cell>
          <cell r="C1882" t="str">
            <v>EMPRESA DE ACUEDUCTO Y ALCANTARILLADO Y ASEO DE REPELON</v>
          </cell>
        </row>
        <row r="1883">
          <cell r="B1883">
            <v>230125899</v>
          </cell>
          <cell r="C1883" t="str">
            <v>EMPRESA DE ACUEDUCTO Y ALCANTARILLADO ZIPAQUIRA -ESP-</v>
          </cell>
        </row>
        <row r="1884">
          <cell r="B1884">
            <v>230368081</v>
          </cell>
          <cell r="C1884" t="str">
            <v>EMPRESA DE ACUEDUCTO Y SANEAMIENTO BASICO DE BARRANCABERMEJA. - EN LIQUIDACIÓN</v>
          </cell>
        </row>
        <row r="1885">
          <cell r="B1885">
            <v>220244279</v>
          </cell>
          <cell r="C1885" t="str">
            <v>EMPRESA DE ACUEDUCTO, ALCANTARILLADO Y ASEO DE FONSECA</v>
          </cell>
        </row>
        <row r="1886">
          <cell r="B1886">
            <v>220205631</v>
          </cell>
          <cell r="C1886" t="str">
            <v>EMPRESA DE ALUMBRADO PÚBLICO - SABANETA</v>
          </cell>
        </row>
        <row r="1887">
          <cell r="B1887">
            <v>39015000</v>
          </cell>
          <cell r="C1887" t="str">
            <v>EMPRESA DE ENERGIA DE BOYACA S. A. -E.S.P.</v>
          </cell>
        </row>
        <row r="1888">
          <cell r="B1888">
            <v>39125000</v>
          </cell>
          <cell r="C1888" t="str">
            <v>EMPRESA DE ENERGIA DE CUNDINAMARCA S. A. -E.S.P</v>
          </cell>
        </row>
        <row r="1889">
          <cell r="B1889">
            <v>39363000</v>
          </cell>
          <cell r="C1889" t="str">
            <v>EMPRESA DE ENERGIA DEL QUINDIO S.A. - E.S.P.</v>
          </cell>
        </row>
        <row r="1890">
          <cell r="B1890">
            <v>130281000</v>
          </cell>
          <cell r="C1890" t="str">
            <v>EMPRESA DE ENERGIA ELECTRICA DE ARAUCA</v>
          </cell>
        </row>
        <row r="1891">
          <cell r="B1891">
            <v>39291000</v>
          </cell>
          <cell r="C1891" t="str">
            <v>EMPRESA DE ENERGIA ELECTRICA DEL AMAZONAS S. A. -E.S.P.</v>
          </cell>
        </row>
        <row r="1892">
          <cell r="B1892">
            <v>230152999</v>
          </cell>
          <cell r="C1892" t="str">
            <v>EMPRESA DE OBRAS SANITARIAS DE LA PROVINCIA DE OBANDO -</v>
          </cell>
        </row>
        <row r="1893">
          <cell r="B1893">
            <v>233991001</v>
          </cell>
          <cell r="C1893" t="str">
            <v>EMPRESA DE OBRAS SANITARIAS DE LETICIA - EN LIQUIDACION</v>
          </cell>
        </row>
        <row r="1894">
          <cell r="B1894">
            <v>238254518</v>
          </cell>
          <cell r="C1894" t="str">
            <v>EMPRESA DE OBRAS SANITARIAS DE PAMPLONA LTDA.</v>
          </cell>
        </row>
        <row r="1895">
          <cell r="B1895">
            <v>237752001</v>
          </cell>
          <cell r="C1895" t="str">
            <v>EMPRESA DE OBRAS SANITARIAS DE PASTO -</v>
          </cell>
        </row>
        <row r="1896">
          <cell r="B1896">
            <v>237347001</v>
          </cell>
          <cell r="C1896" t="str">
            <v>EMPRESA DE SERVICIO PÚBLICO DE ASEO DEL DISTRITO DE SANTA MARTA -</v>
          </cell>
        </row>
        <row r="1897">
          <cell r="B1897">
            <v>230176126</v>
          </cell>
          <cell r="C1897" t="str">
            <v>EMPRESA DE SERVICIO PUBLICOS MUNICIPALES DE CALIMA DEL DARIEN</v>
          </cell>
        </row>
        <row r="1898">
          <cell r="B1898">
            <v>266818150</v>
          </cell>
          <cell r="C1898" t="str">
            <v>EMPRESA DE SERVICIOS PÚBLICOS CARTAGENA DEL CHAIRA</v>
          </cell>
        </row>
        <row r="1899">
          <cell r="B1899">
            <v>230120228</v>
          </cell>
          <cell r="C1899" t="str">
            <v>EMPRESA DE SERVICIOS PÚBLICOS DE ACUEDUCTO,  ALCANTARILLAD  O  Y ASEO MUNICIPAL DE CURUMANI -</v>
          </cell>
        </row>
        <row r="1900">
          <cell r="B1900">
            <v>230108832</v>
          </cell>
          <cell r="C1900" t="str">
            <v>EMPRESA DE SERVICIOS PÚBLICOS DE ACUEDUCTO, ALCANTARILLADO Y ASEO -</v>
          </cell>
        </row>
        <row r="1901">
          <cell r="B1901">
            <v>240173124</v>
          </cell>
          <cell r="C1901" t="str">
            <v>EMPRESA DE SERVICIOS PUBLICOS DE CAJAMARCA  TOLIMA</v>
          </cell>
        </row>
        <row r="1902">
          <cell r="B1902">
            <v>220127205</v>
          </cell>
          <cell r="C1902" t="str">
            <v>EMPRESA DE SERVICIOS PÚBLICOS DE CONDOTO</v>
          </cell>
        </row>
        <row r="1903">
          <cell r="B1903">
            <v>240173217</v>
          </cell>
          <cell r="C1903" t="str">
            <v>EMPRESA DE SERVICIOS PÚBLICOS DE COYAIMA E.S.P -</v>
          </cell>
        </row>
        <row r="1904">
          <cell r="B1904">
            <v>233815238</v>
          </cell>
          <cell r="C1904" t="str">
            <v>EMPRESA DE SERVICIOS PÚBLICOS DE DUITAMA</v>
          </cell>
        </row>
        <row r="1905">
          <cell r="B1905">
            <v>230147245</v>
          </cell>
          <cell r="C1905" t="str">
            <v>EMPRESA DE SERVICIOS PÚBLICOS DE EL BANCO</v>
          </cell>
        </row>
        <row r="1906">
          <cell r="B1906">
            <v>230199624</v>
          </cell>
          <cell r="C1906" t="str">
            <v>EMPRESA DE SERVICIOS PÚBLICOS DE ENERGÍA ELÉCTRICA DE SANTA ROSALÍA</v>
          </cell>
        </row>
        <row r="1907">
          <cell r="B1907">
            <v>230473275</v>
          </cell>
          <cell r="C1907" t="str">
            <v>EMPRESA DE SERVICIOS PÚBLICOS DE FLANDES E.S.P.</v>
          </cell>
        </row>
        <row r="1908">
          <cell r="B1908">
            <v>230105318</v>
          </cell>
          <cell r="C1908" t="str">
            <v>EMPRESA DE SERVICIOS PÚBLICOS DE GUARNE</v>
          </cell>
        </row>
        <row r="1909">
          <cell r="B1909">
            <v>230168406</v>
          </cell>
          <cell r="C1909" t="str">
            <v>EMPRESA DE SERVICIOS PÚBLICOS DE LEBRIJA</v>
          </cell>
        </row>
        <row r="1910">
          <cell r="B1910">
            <v>230213430</v>
          </cell>
          <cell r="C1910" t="str">
            <v>EMPRESA DE SERVICIOS PÚBLICOS DE MAGANGUE -</v>
          </cell>
        </row>
        <row r="1911">
          <cell r="B1911">
            <v>230213468</v>
          </cell>
          <cell r="C1911" t="str">
            <v>EMPRESA DE SERVICIOS PÚBLICOS DE MOMPOS -</v>
          </cell>
        </row>
        <row r="1912">
          <cell r="B1912">
            <v>264441524</v>
          </cell>
          <cell r="C1912" t="str">
            <v>EMPRESA DE SERVICIOS PÚBLICOS DE PALERMO</v>
          </cell>
        </row>
        <row r="1913">
          <cell r="B1913">
            <v>230241551</v>
          </cell>
          <cell r="C1913" t="str">
            <v>EMPRESA DE SERVICIOS PÚBLICOS DE PITALITO -</v>
          </cell>
        </row>
        <row r="1914">
          <cell r="B1914">
            <v>230147551</v>
          </cell>
          <cell r="C1914" t="str">
            <v>EMPRESA DE SERVICIOS PÚBLICOS DE PIVIJAY -</v>
          </cell>
        </row>
        <row r="1915">
          <cell r="B1915">
            <v>230166572</v>
          </cell>
          <cell r="C1915" t="str">
            <v>EMPRESA DE SERVICIOS PÚBLICOS DE PUEBLO RICO</v>
          </cell>
        </row>
        <row r="1916">
          <cell r="B1916">
            <v>230181794</v>
          </cell>
          <cell r="C1916" t="str">
            <v>EMPRESA DE SERVICIOS PÚBLICOS DE TAME</v>
          </cell>
        </row>
        <row r="1917">
          <cell r="B1917">
            <v>233420001</v>
          </cell>
          <cell r="C1917" t="str">
            <v>EMPRESA DE SERVICIOS PÚBLICOS DE VALLEDUPAR  S. A. -</v>
          </cell>
        </row>
        <row r="1918">
          <cell r="B1918">
            <v>230173861</v>
          </cell>
          <cell r="C1918" t="str">
            <v>EMPRESA DE SERVICIOS PÚBLICOS DE VENADILLO</v>
          </cell>
        </row>
        <row r="1919">
          <cell r="B1919">
            <v>261785001</v>
          </cell>
          <cell r="C1919" t="str">
            <v>EMPRESA DE SERVICIOS PÚBLICOS DOMICILIARIOS DE ACUEDUCTO Y ALCANTARILLADO DE YOPAL</v>
          </cell>
        </row>
        <row r="1920">
          <cell r="B1920">
            <v>263486573</v>
          </cell>
          <cell r="C1920" t="str">
            <v>EMPRESA DE SERVICIOS PÚBLICOS DOMICILIARIOS DE LEGUIZAMO</v>
          </cell>
        </row>
        <row r="1921">
          <cell r="B1921">
            <v>264673449</v>
          </cell>
          <cell r="C1921" t="str">
            <v>EMPRESA DE SERVICIOS PÚBLICOS DOMICILIARIOS DE MELGAR -</v>
          </cell>
        </row>
        <row r="1922">
          <cell r="B1922">
            <v>240105321</v>
          </cell>
          <cell r="C1922" t="str">
            <v>EMPRESA DE SERVICIOS PÚBLICOS DOMICILIARIOS DEL MUNICIPIO DE GUATAPÉ E.S.P.</v>
          </cell>
        </row>
        <row r="1923">
          <cell r="B1923">
            <v>230125530</v>
          </cell>
          <cell r="C1923" t="str">
            <v>EMPRESA DE SERVICIOS PÚBLICOS DOMICILIARIOS PARATEBUENO - E.S.P.</v>
          </cell>
        </row>
        <row r="1924">
          <cell r="B1924">
            <v>230120383</v>
          </cell>
          <cell r="C1924" t="str">
            <v>EMPRESA DE SERVICIOS PÚBLICOS LA GLORIA</v>
          </cell>
        </row>
        <row r="1925">
          <cell r="B1925">
            <v>221568615</v>
          </cell>
          <cell r="C1925" t="str">
            <v>EMPRESA DE SERVICIOS VARIOS  EMSERVIR</v>
          </cell>
        </row>
        <row r="1926">
          <cell r="B1926">
            <v>231376001</v>
          </cell>
          <cell r="C1926" t="str">
            <v>EMPRESA DE SERVICIOS VARIOS DE CALI - EN LIQUIDACION</v>
          </cell>
        </row>
        <row r="1927">
          <cell r="B1927">
            <v>262566001</v>
          </cell>
          <cell r="C1927" t="str">
            <v>EMPRESA DE TELECOMUNICACIONES DE PEREIRA</v>
          </cell>
        </row>
        <row r="1928">
          <cell r="B1928">
            <v>36808000</v>
          </cell>
          <cell r="C1928" t="str">
            <v>EMPRESA METROPOLITANA DE TELECOMUNICACIONES S.A.</v>
          </cell>
        </row>
        <row r="1929">
          <cell r="B1929">
            <v>35923000</v>
          </cell>
          <cell r="C1929" t="str">
            <v>EMPRESA MULTIPROPOSITO DE URRA S.A</v>
          </cell>
        </row>
        <row r="1930">
          <cell r="B1930">
            <v>230154405</v>
          </cell>
          <cell r="C1930" t="str">
            <v>EMPRESA MUNICIPAL DE LOS PATIOS</v>
          </cell>
        </row>
        <row r="1931">
          <cell r="B1931">
            <v>230117614</v>
          </cell>
          <cell r="C1931" t="str">
            <v>EMPRESA MUNICIPAL DE SERVICIOS DE ASEO -- RIOSUCIO</v>
          </cell>
        </row>
        <row r="1932">
          <cell r="B1932">
            <v>230166687</v>
          </cell>
          <cell r="C1932" t="str">
            <v>EMPRESA MUNICIPAL DE SERVICIOS DE SANTUARIO</v>
          </cell>
        </row>
        <row r="1933">
          <cell r="B1933">
            <v>230118256</v>
          </cell>
          <cell r="C1933" t="str">
            <v>EMPRESA MUNICIPAL DE SERVICIOS PÚBLICOS - EL PAUJIL (CAQUETA)</v>
          </cell>
        </row>
        <row r="1934">
          <cell r="B1934">
            <v>230113657</v>
          </cell>
          <cell r="C1934" t="str">
            <v>EMPRESA MUNICIPAL DE SERVICIOS PÚBLICOS - SAN JUAN NEPOMUCENO</v>
          </cell>
        </row>
        <row r="1935">
          <cell r="B1935">
            <v>230181001</v>
          </cell>
          <cell r="C1935" t="str">
            <v>EMPRESA MUNICIPAL DE SERVICIOS PÚBLICOS DE ARAUCA --</v>
          </cell>
        </row>
        <row r="1936">
          <cell r="B1936">
            <v>230150313</v>
          </cell>
          <cell r="C1936" t="str">
            <v>EMPRESA MUNICIPAL DE SERVICIOS PUBLICOS DE GRANADA</v>
          </cell>
        </row>
        <row r="1937">
          <cell r="B1937">
            <v>266115407</v>
          </cell>
          <cell r="C1937" t="str">
            <v>EMPRESA MUNICIPAL DE SERVICIOS PÚBLICOS DE VILLA DE LEYVA</v>
          </cell>
        </row>
        <row r="1938">
          <cell r="B1938">
            <v>230185300</v>
          </cell>
          <cell r="C1938" t="str">
            <v>EMPRESA MUNICIPAL DE SERVICIOS PÚBLICOS DOMICILIARIOS - SABANALARGA</v>
          </cell>
        </row>
        <row r="1939">
          <cell r="B1939">
            <v>269868547</v>
          </cell>
          <cell r="C1939" t="str">
            <v>EMPRESA MUNICIPAL DE SERVICIOS PÚBLICOS DOMICILIARIOS DE PIEDECUESTA</v>
          </cell>
        </row>
        <row r="1940">
          <cell r="B1940">
            <v>230552356</v>
          </cell>
          <cell r="C1940" t="str">
            <v>EMPRESA MUNICIPAL DE TELECOMUNICACIONES TELEOBANDO (IPIALES)  - EN LIQUIDACION</v>
          </cell>
        </row>
        <row r="1941">
          <cell r="B1941">
            <v>230154172</v>
          </cell>
          <cell r="C1941" t="str">
            <v>EMPRESA MUNICIPALES DE CHINACOTA</v>
          </cell>
        </row>
        <row r="1942">
          <cell r="B1942">
            <v>220276275</v>
          </cell>
          <cell r="C1942" t="str">
            <v>EMPRESA PUBLICA DE FLORIDA E.I.C.E. E.S.P</v>
          </cell>
        </row>
        <row r="1943">
          <cell r="B1943">
            <v>230123162</v>
          </cell>
          <cell r="C1943" t="str">
            <v>EMPRESA REGIONAL  AGUAS DEL SINU S.A.</v>
          </cell>
        </row>
        <row r="1944">
          <cell r="B1944">
            <v>231276001</v>
          </cell>
          <cell r="C1944" t="str">
            <v>EMPRESAS  MUNICIPALES DE CALI E.I.C.E E.S.P.</v>
          </cell>
        </row>
        <row r="1945">
          <cell r="B1945">
            <v>230773001</v>
          </cell>
          <cell r="C1945" t="str">
            <v>EMPRESAS DE OBRAS SANITARIAS DE IBAGUE S.A. - EN LIQUIDACION</v>
          </cell>
        </row>
        <row r="1946">
          <cell r="B1946">
            <v>230176823</v>
          </cell>
          <cell r="C1946" t="str">
            <v>EMPRESAS DE SERVICIOS PÚBLICOS DE TORO</v>
          </cell>
        </row>
        <row r="1947">
          <cell r="B1947">
            <v>235125290</v>
          </cell>
          <cell r="C1947" t="str">
            <v>EMPRESAS DE SERVICIOS PUBLICOS MUNICIPALES DE FUSAGASUGA</v>
          </cell>
        </row>
        <row r="1948">
          <cell r="B1948">
            <v>266354261</v>
          </cell>
          <cell r="C1948" t="str">
            <v>EMPRESAS MUNICIPALES DE EL  ZULIA</v>
          </cell>
        </row>
        <row r="1949">
          <cell r="B1949">
            <v>230119455</v>
          </cell>
          <cell r="C1949" t="str">
            <v>EMPRESAS MUNICIPALES DE MIRANDA</v>
          </cell>
        </row>
        <row r="1950">
          <cell r="B1950">
            <v>231119584</v>
          </cell>
          <cell r="C1950" t="str">
            <v>EMPRESAS MUNICIPALES DE PIENDAMO</v>
          </cell>
        </row>
        <row r="1951">
          <cell r="B1951">
            <v>266519573</v>
          </cell>
          <cell r="C1951" t="str">
            <v>EMPRESAS MUNICIPALES DE PUERTO TEJADA CAUCA</v>
          </cell>
        </row>
        <row r="1952">
          <cell r="B1952">
            <v>230105250</v>
          </cell>
          <cell r="C1952" t="str">
            <v>EMPRESAS PÚBLICAS - EL BAGRE</v>
          </cell>
        </row>
        <row r="1953">
          <cell r="B1953">
            <v>230168655</v>
          </cell>
          <cell r="C1953" t="str">
            <v>EMPRESAS PUBLICAS - SABANA DE TORRES</v>
          </cell>
        </row>
        <row r="1954">
          <cell r="B1954">
            <v>230105154</v>
          </cell>
          <cell r="C1954" t="str">
            <v>EMPRESAS PUBLICAS DE CAUCASIA - EN LIQUIDACIÓN</v>
          </cell>
        </row>
        <row r="1955">
          <cell r="B1955">
            <v>230105001</v>
          </cell>
          <cell r="C1955" t="str">
            <v>EMPRESAS PUBLICAS DE MEDELLÍN</v>
          </cell>
        </row>
        <row r="1956">
          <cell r="B1956">
            <v>230123466</v>
          </cell>
          <cell r="C1956" t="str">
            <v>EMPRESAS PÚBLICAS DE MONTELIBANO</v>
          </cell>
        </row>
        <row r="1957">
          <cell r="B1957">
            <v>230117541</v>
          </cell>
          <cell r="C1957" t="str">
            <v>EMPRESAS PÚBLICAS DE PENSILVANIA</v>
          </cell>
        </row>
        <row r="1958">
          <cell r="B1958">
            <v>92300000</v>
          </cell>
          <cell r="C1958" t="str">
            <v>EMPRESAS PÚBLICAS DE PEREIRA MULTISERVICIOS S.A.</v>
          </cell>
        </row>
        <row r="1959">
          <cell r="B1959">
            <v>230105585</v>
          </cell>
          <cell r="C1959" t="str">
            <v>EMPRESAS PÚBLICAS DE PUERTO NARE</v>
          </cell>
        </row>
        <row r="1960">
          <cell r="B1960">
            <v>230170820</v>
          </cell>
          <cell r="C1960" t="str">
            <v>EMPRESAS PUBLICAS DE SANTIAGO DE TOLÚ</v>
          </cell>
        </row>
        <row r="1961">
          <cell r="B1961">
            <v>230120011</v>
          </cell>
          <cell r="C1961" t="str">
            <v>EMPRESAS PUBLICAS MUNICIPALES - AGUACHICA</v>
          </cell>
        </row>
        <row r="1962">
          <cell r="B1962">
            <v>238363001</v>
          </cell>
          <cell r="C1962" t="str">
            <v>EMPRESAS PUBLICAS MUNICIPALES DE ARMENIA</v>
          </cell>
        </row>
        <row r="1963">
          <cell r="B1963">
            <v>230123068</v>
          </cell>
          <cell r="C1963" t="str">
            <v>EMPRESAS PÚBLICAS MUNICIPALES DE AYAPEL</v>
          </cell>
        </row>
        <row r="1964">
          <cell r="B1964">
            <v>230176130</v>
          </cell>
          <cell r="C1964" t="str">
            <v>EMPRESAS PÚBLICAS MUNICIPALES DE CANDELARIA - ENCANDELARIA EN LIQUIDACION</v>
          </cell>
        </row>
        <row r="1965">
          <cell r="B1965">
            <v>232676147</v>
          </cell>
          <cell r="C1965" t="str">
            <v>EMPRESAS PÚBLICAS MUNICIPALES DE CARTAGO</v>
          </cell>
        </row>
        <row r="1966">
          <cell r="B1966">
            <v>230141298</v>
          </cell>
          <cell r="C1966" t="str">
            <v>EMPRESAS PÚBLICAS MUNICIPALES DE GARZON</v>
          </cell>
        </row>
        <row r="1967">
          <cell r="B1967">
            <v>230168432</v>
          </cell>
          <cell r="C1967" t="str">
            <v>EMPRESAS PUBLICAS MUNICIPALES DE MALAGA</v>
          </cell>
        </row>
        <row r="1968">
          <cell r="B1968">
            <v>230166456</v>
          </cell>
          <cell r="C1968" t="str">
            <v>EMPRESAS PÚBLICAS MUNICIPALES DE MISTRATO</v>
          </cell>
        </row>
        <row r="1969">
          <cell r="B1969">
            <v>235641001</v>
          </cell>
          <cell r="C1969" t="str">
            <v>EMPRESAS PÚBLICAS MUNICIPALES DE NEIVA</v>
          </cell>
        </row>
        <row r="1970">
          <cell r="B1970">
            <v>233476736</v>
          </cell>
          <cell r="C1970" t="str">
            <v>EMPRESAS PUBLICAS MUNICIPALES DE SEVILLA</v>
          </cell>
        </row>
        <row r="1971">
          <cell r="B1971">
            <v>230105847</v>
          </cell>
          <cell r="C1971" t="str">
            <v>EMPRESAS PUBLICAS MUNICIPALES DE URRAO</v>
          </cell>
        </row>
        <row r="1972">
          <cell r="B1972">
            <v>230166383</v>
          </cell>
          <cell r="C1972" t="str">
            <v>EMPRESAS PÚBLICAS MUNICIPALES LA CELIA</v>
          </cell>
        </row>
        <row r="1973">
          <cell r="B1973">
            <v>230205001</v>
          </cell>
          <cell r="C1973" t="str">
            <v>EMPRESAS VARIAS DE MEDELLÍN</v>
          </cell>
        </row>
        <row r="1974">
          <cell r="B1974">
            <v>264723660</v>
          </cell>
          <cell r="C1974" t="str">
            <v>EMPRESAS VARIAS MUNICIPALES DE SAHAGUN - EN LIQUIDACION</v>
          </cell>
        </row>
        <row r="1975">
          <cell r="B1975">
            <v>130125000</v>
          </cell>
          <cell r="C1975" t="str">
            <v>EMTELCO</v>
          </cell>
        </row>
        <row r="1976">
          <cell r="B1976">
            <v>32100000</v>
          </cell>
          <cell r="C1976" t="str">
            <v>INTERCONEXION ELECTRICA S.A.</v>
          </cell>
        </row>
        <row r="1977">
          <cell r="B1977">
            <v>81600000</v>
          </cell>
          <cell r="C1977" t="str">
            <v>INTERNEXA S.A.</v>
          </cell>
        </row>
        <row r="1978">
          <cell r="B1978">
            <v>39700000</v>
          </cell>
          <cell r="C1978" t="str">
            <v>ISAGEN S.A.</v>
          </cell>
        </row>
        <row r="1979">
          <cell r="B1979">
            <v>230168500</v>
          </cell>
          <cell r="C1979" t="str">
            <v>OIBANA DE SERVICIOS PUBLICOS</v>
          </cell>
        </row>
        <row r="1980">
          <cell r="B1980">
            <v>269150568</v>
          </cell>
          <cell r="C1980" t="str">
            <v>SERVICIOS PÚBLICOS DE PUERTO GAITÁN - META</v>
          </cell>
        </row>
        <row r="1981">
          <cell r="B1981">
            <v>150176000</v>
          </cell>
          <cell r="C1981" t="str">
            <v>SOCIEDAD DE ACUEDUCTO Y ALCANTARILLADO DEL VALLE DEL CAUCA -ACUAVALLE-</v>
          </cell>
        </row>
        <row r="1982">
          <cell r="B1982">
            <v>155841000</v>
          </cell>
          <cell r="C1982" t="str">
            <v>SOCIEDAD DE ACUEDUCTOS Y ALCANTARILLADOS DEL HUILA - AGUAS DEL HUILA S.A .</v>
          </cell>
        </row>
        <row r="1983">
          <cell r="B1983">
            <v>153119000</v>
          </cell>
          <cell r="C1983" t="str">
            <v>UNIDAD DEPARTAMENTAL DE AGUA DEL CAUCA S.A., UNIAGUA S.A. - EN LIQUIDACION</v>
          </cell>
        </row>
        <row r="1984">
          <cell r="B1984">
            <v>923270918</v>
          </cell>
          <cell r="C1984" t="str">
            <v>UNIDAD ESPECIAL DE SERVICIOS PUBLICOS DOMICILIARIOS - NECOLCI</v>
          </cell>
        </row>
        <row r="1985">
          <cell r="B1985">
            <v>30600000</v>
          </cell>
          <cell r="C1985" t="str">
            <v>ALCALIS DE COLOMBIA  LTDA.- EN LIQUIDACIÓN</v>
          </cell>
        </row>
        <row r="1986">
          <cell r="B1986">
            <v>70100000</v>
          </cell>
          <cell r="C1986" t="str">
            <v>CAJA DE PREVISION SOCIAL DE COMUNICACIONES</v>
          </cell>
        </row>
        <row r="1987">
          <cell r="B1987">
            <v>171013000</v>
          </cell>
          <cell r="C1987" t="str">
            <v>CAJA DE PREVISIÓN SOCIAL DE LA UNIVERSIDAD DE CARTAGENA</v>
          </cell>
        </row>
        <row r="1988">
          <cell r="B1988">
            <v>174168000</v>
          </cell>
          <cell r="C1988" t="str">
            <v>CAJA DE PREVISION SOCIAL DE LA UNIVERSIDAD INDUSTRIAL DE SANTANDER</v>
          </cell>
        </row>
        <row r="1989">
          <cell r="B1989">
            <v>271668001</v>
          </cell>
          <cell r="C1989" t="str">
            <v>CAJA DE PREVISION SOCIAL MUNICIPAL DE BUCARAMANGA</v>
          </cell>
        </row>
        <row r="1990">
          <cell r="B1990">
            <v>40600000</v>
          </cell>
          <cell r="C1990" t="str">
            <v>CAJA DE RETIRO DE LAS FUERZAS MILITARES</v>
          </cell>
        </row>
        <row r="1991">
          <cell r="B1991">
            <v>40700000</v>
          </cell>
          <cell r="C1991" t="str">
            <v>CAJA DE SUELDOS DE RETIRO DE LA POLICIA NACIONAL</v>
          </cell>
        </row>
        <row r="1992">
          <cell r="B1992">
            <v>70200000</v>
          </cell>
          <cell r="C1992" t="str">
            <v>CAJA NACIONAL DE PREVISION SOCIAL - EN LIQUIDACION</v>
          </cell>
        </row>
        <row r="1993">
          <cell r="B1993">
            <v>124652000</v>
          </cell>
          <cell r="C1993" t="str">
            <v>CENTRO DE HABILITACIÓN DEL NIÑO -CEHANI-</v>
          </cell>
        </row>
        <row r="1994">
          <cell r="B1994">
            <v>86900000</v>
          </cell>
          <cell r="C1994" t="str">
            <v>CENTRO DE SALUD ALCIDES JIMENEZ - PUERTO CAICEDO</v>
          </cell>
        </row>
        <row r="1995">
          <cell r="B1995">
            <v>90500000</v>
          </cell>
          <cell r="C1995" t="str">
            <v>CENTRO DE SALUD CON CAMAS LA DORADA</v>
          </cell>
        </row>
        <row r="1996">
          <cell r="B1996">
            <v>270115542</v>
          </cell>
          <cell r="C1996" t="str">
            <v>CENTRO DE SALUD PESCA UNIDAD ADMINISTRATIVA ESPECIAL - BOYACA</v>
          </cell>
        </row>
        <row r="1997">
          <cell r="B1997">
            <v>126086000</v>
          </cell>
          <cell r="C1997" t="str">
            <v>CENTRO DE SALUD SAN GABRIEL ARCÁNGEL - VILLAGARZÓN</v>
          </cell>
        </row>
        <row r="1998">
          <cell r="B1998">
            <v>92900000</v>
          </cell>
          <cell r="C1998" t="str">
            <v>CENTRO DE SALUD SANTO DOMINGO SAVIO</v>
          </cell>
        </row>
        <row r="1999">
          <cell r="B1999">
            <v>129027000</v>
          </cell>
          <cell r="C1999" t="str">
            <v>DEPARTAMENTO ADMINISTRATIVO DE SALUD DEL CHOCO</v>
          </cell>
        </row>
        <row r="2000">
          <cell r="B2000">
            <v>220152001</v>
          </cell>
          <cell r="C2000" t="str">
            <v>DIRECCION MUNICIPAL DE SEGURIDAD SOCIAL</v>
          </cell>
        </row>
        <row r="2001">
          <cell r="B2001">
            <v>124717000</v>
          </cell>
          <cell r="C2001" t="str">
            <v>DIRECCIÓN SECCIONAL DE SALUD DE CALDAS</v>
          </cell>
        </row>
        <row r="2002">
          <cell r="B2002">
            <v>125825000</v>
          </cell>
          <cell r="C2002" t="str">
            <v>E.P.S.  CONVIDA</v>
          </cell>
        </row>
        <row r="2003">
          <cell r="B2003">
            <v>175285000</v>
          </cell>
          <cell r="C2003" t="str">
            <v>E.P.S. CAJA DE PREVISION SOCIAL Y SEGURIDAD DEL CASANARE</v>
          </cell>
        </row>
        <row r="2004">
          <cell r="B2004">
            <v>268976001</v>
          </cell>
          <cell r="C2004" t="str">
            <v>E.P.S. CALISALUD</v>
          </cell>
        </row>
        <row r="2005">
          <cell r="B2005">
            <v>923269598</v>
          </cell>
          <cell r="C2005" t="str">
            <v>E.P.S. INDIGENA MANEXKA - ASOCIACION DE CABILDOS DEL RESGUARDO INDIGENA ZENU DE SAN ANDRES DE SOTAVENTO CORDOBA Y SUCRE</v>
          </cell>
        </row>
        <row r="2006">
          <cell r="B2006">
            <v>125986000</v>
          </cell>
          <cell r="C2006" t="str">
            <v>E.P.S. SELVASALUD S.A.</v>
          </cell>
        </row>
        <row r="2007">
          <cell r="B2007">
            <v>127044000</v>
          </cell>
          <cell r="C2007" t="str">
            <v>E.P.S.I. ANAS WAYUU</v>
          </cell>
        </row>
        <row r="2008">
          <cell r="B2008">
            <v>923269152</v>
          </cell>
          <cell r="C2008" t="str">
            <v>E.P.S.I. ASOCIACION DEL CABILDOS INDIGENAS DEL CESAR Y LA GUAJIRA</v>
          </cell>
        </row>
        <row r="2009">
          <cell r="B2009">
            <v>923269149</v>
          </cell>
          <cell r="C2009" t="str">
            <v>E.P.S.I. ASOCIACION INDIGENA DEL CAUCA - AIC</v>
          </cell>
        </row>
        <row r="2010">
          <cell r="B2010">
            <v>923269414</v>
          </cell>
          <cell r="C2010" t="str">
            <v>E.P.S.I. PIJAOS SALUD</v>
          </cell>
        </row>
        <row r="2011">
          <cell r="B2011">
            <v>220127361</v>
          </cell>
          <cell r="C2011" t="str">
            <v>E.S.E  HOSPITAL EDUARDO SANTOS - ISTMINA</v>
          </cell>
        </row>
        <row r="2012">
          <cell r="B2012">
            <v>224154001</v>
          </cell>
          <cell r="C2012" t="str">
            <v>E.S.E  IMSALUD - CUCUTA</v>
          </cell>
        </row>
        <row r="2013">
          <cell r="B2013">
            <v>270113442</v>
          </cell>
          <cell r="C2013" t="str">
            <v>E.S.E . HOSPITAL LOCAL MARÍA LA BAJA</v>
          </cell>
        </row>
        <row r="2014">
          <cell r="B2014">
            <v>220148001</v>
          </cell>
          <cell r="C2014" t="str">
            <v>E.S.E ALEJANDRO PROSPERO REVERAND</v>
          </cell>
        </row>
        <row r="2015">
          <cell r="B2015">
            <v>220108638</v>
          </cell>
          <cell r="C2015" t="str">
            <v>E.S.E CEMINSA</v>
          </cell>
        </row>
        <row r="2016">
          <cell r="B2016">
            <v>220173200</v>
          </cell>
          <cell r="C2016" t="str">
            <v>E.S.E CENTRO DE SALUD DE COELLO</v>
          </cell>
        </row>
        <row r="2017">
          <cell r="B2017">
            <v>220152224</v>
          </cell>
          <cell r="C2017" t="str">
            <v>E.S.E CENTRO DE SALUD DE CUASPUD CARLOSAMA</v>
          </cell>
        </row>
        <row r="2018">
          <cell r="B2018">
            <v>220152352</v>
          </cell>
          <cell r="C2018" t="str">
            <v>E.S.E CENTRO DE SALUD DE ILES</v>
          </cell>
        </row>
        <row r="2019">
          <cell r="B2019">
            <v>269108296</v>
          </cell>
          <cell r="C2019" t="str">
            <v>E.S.E CENTRO DE SALUD GALAPA - ATLANTICO</v>
          </cell>
        </row>
        <row r="2020">
          <cell r="B2020">
            <v>220152585</v>
          </cell>
          <cell r="C2020" t="str">
            <v>E.S.E CENTRO DE SAULD SAN JUAN BAUTISTA DE PUPIALES - NARIÑO</v>
          </cell>
        </row>
        <row r="2021">
          <cell r="B2021">
            <v>229511001</v>
          </cell>
          <cell r="C2021" t="str">
            <v>E.S.E HOSPITAL CHAPINERO</v>
          </cell>
        </row>
        <row r="2022">
          <cell r="B2022">
            <v>125976000</v>
          </cell>
          <cell r="C2022" t="str">
            <v>E.S.E HOSPITAL DEPARTAMENTAL DE BUENAVENTURA</v>
          </cell>
        </row>
        <row r="2023">
          <cell r="B2023">
            <v>124708000</v>
          </cell>
          <cell r="C2023" t="str">
            <v>E.S.E HOSPITAL LA MANGA - EN LIQUIDACION</v>
          </cell>
        </row>
        <row r="2024">
          <cell r="B2024">
            <v>220185410</v>
          </cell>
          <cell r="C2024" t="str">
            <v>E.S.E HOSPITAL LOCAL DE TAURAMENA</v>
          </cell>
        </row>
        <row r="2025">
          <cell r="B2025">
            <v>220168101</v>
          </cell>
          <cell r="C2025" t="str">
            <v>E.S.E HOSPITAL LOCAL DEL BOLIVAR  -SANTANDER</v>
          </cell>
        </row>
        <row r="2026">
          <cell r="B2026">
            <v>220385010</v>
          </cell>
          <cell r="C2026" t="str">
            <v>E.S.E HOSPITAL LOCAL JUAN HERNANDO URREGO - AGUAZUL</v>
          </cell>
        </row>
        <row r="2027">
          <cell r="B2027">
            <v>923271346</v>
          </cell>
          <cell r="C2027" t="str">
            <v>E.S.E HOSPITAL NUESTRA SEÑORA DE LOS REMEDIOS</v>
          </cell>
        </row>
        <row r="2028">
          <cell r="B2028">
            <v>923269133</v>
          </cell>
          <cell r="C2028" t="str">
            <v>E.S.E HOSPITAL REGIONAL DE GARCIA ROVIRA</v>
          </cell>
        </row>
        <row r="2029">
          <cell r="B2029">
            <v>220154000</v>
          </cell>
          <cell r="C2029" t="str">
            <v>E.S.E HOSPITAL REGIONAL SUR ORIENTAL</v>
          </cell>
        </row>
        <row r="2030">
          <cell r="B2030">
            <v>87700000</v>
          </cell>
          <cell r="C2030" t="str">
            <v>E.S.E HOSPITAL SAN JOSÉ DE MARSELLA - MARSELLA</v>
          </cell>
        </row>
        <row r="2031">
          <cell r="B2031">
            <v>220163690</v>
          </cell>
          <cell r="C2031" t="str">
            <v>E.S.E HOSPITAL SAN VICENTE DE PAUL - SALENTO</v>
          </cell>
        </row>
        <row r="2032">
          <cell r="B2032">
            <v>121470000</v>
          </cell>
          <cell r="C2032" t="str">
            <v>E.S.E HOSPITAL SANTA CATALINA DE SENA DE SUCRE</v>
          </cell>
        </row>
        <row r="2033">
          <cell r="B2033">
            <v>220141378</v>
          </cell>
          <cell r="C2033" t="str">
            <v>E.S.E JUAN RAMON NUÑEZ PALACIOS- LA ARGENTINA</v>
          </cell>
        </row>
        <row r="2034">
          <cell r="B2034">
            <v>220350313</v>
          </cell>
          <cell r="C2034" t="str">
            <v>E.S.E PRIMER NIVEL GRANADA SALUD</v>
          </cell>
        </row>
        <row r="2035">
          <cell r="B2035">
            <v>220176001</v>
          </cell>
          <cell r="C2035" t="str">
            <v>E.S.E RED SALUD DEL CENTRO DEL MUNICIPIO DE CALI</v>
          </cell>
        </row>
        <row r="2036">
          <cell r="B2036">
            <v>220741001</v>
          </cell>
          <cell r="C2036" t="str">
            <v>E.S.E.  CARMEN EMILIA OSPINA</v>
          </cell>
        </row>
        <row r="2037">
          <cell r="B2037">
            <v>261008558</v>
          </cell>
          <cell r="C2037" t="str">
            <v>E.S.E.  CENTRO DE SALUD DE POLONUEVO</v>
          </cell>
        </row>
        <row r="2038">
          <cell r="B2038">
            <v>260505615</v>
          </cell>
          <cell r="C2038" t="str">
            <v>E.S.E.  HOSPITAL GILBERTO MEJIA MEJIA</v>
          </cell>
        </row>
        <row r="2039">
          <cell r="B2039">
            <v>270141483</v>
          </cell>
          <cell r="C2039" t="str">
            <v>E.S.E.  HOSPITAL LUIS ANTONIO MOJICA DE NATAGA</v>
          </cell>
        </row>
        <row r="2040">
          <cell r="B2040">
            <v>223763001</v>
          </cell>
          <cell r="C2040" t="str">
            <v>E.S.E.  REDSALUD ARMENIA</v>
          </cell>
        </row>
        <row r="2041">
          <cell r="B2041">
            <v>14800000</v>
          </cell>
          <cell r="C2041" t="str">
            <v>E.S.E.  RITA ARANGO ALVAREZ DEL PINO - EN LIQUIDACION</v>
          </cell>
        </row>
        <row r="2042">
          <cell r="B2042">
            <v>220168549</v>
          </cell>
          <cell r="C2042" t="str">
            <v>E.S.E.  SAN ANTONIO DE PADUA - PINCHOTE</v>
          </cell>
        </row>
        <row r="2043">
          <cell r="B2043">
            <v>923271284</v>
          </cell>
          <cell r="C2043" t="str">
            <v>E.S.E. AMAZON VIDA</v>
          </cell>
        </row>
        <row r="2044">
          <cell r="B2044">
            <v>220241206</v>
          </cell>
          <cell r="C2044" t="str">
            <v>E.S.E. ANA SILVIA MALDONADO JIMENEZ</v>
          </cell>
        </row>
        <row r="2045">
          <cell r="B2045">
            <v>14900000</v>
          </cell>
          <cell r="C2045" t="str">
            <v>E.S.E. ANTONIO NARIÑO - EN LIQUIDACION</v>
          </cell>
        </row>
        <row r="2046">
          <cell r="B2046">
            <v>225417001</v>
          </cell>
          <cell r="C2046" t="str">
            <v>E.S.E. ASSBASALUD - ATENCION EN SEGURIDAD SOCIAL, BIENESTAR Y SALUD</v>
          </cell>
        </row>
        <row r="2047">
          <cell r="B2047">
            <v>86300000</v>
          </cell>
          <cell r="C2047" t="str">
            <v>E.S.E. BARRANCABERMEJA</v>
          </cell>
        </row>
        <row r="2048">
          <cell r="B2048">
            <v>260305088</v>
          </cell>
          <cell r="C2048" t="str">
            <v>E.S.E. BELLOSALUD</v>
          </cell>
        </row>
        <row r="2049">
          <cell r="B2049">
            <v>220168020</v>
          </cell>
          <cell r="C2049" t="str">
            <v>E.S.E. BLANCA ALICIA HERNANDEZ - ALBANIA</v>
          </cell>
        </row>
        <row r="2050">
          <cell r="B2050">
            <v>261423168</v>
          </cell>
          <cell r="C2050" t="str">
            <v>E.S.E. CAMU - CHIMA</v>
          </cell>
        </row>
        <row r="2051">
          <cell r="B2051">
            <v>220123464</v>
          </cell>
          <cell r="C2051" t="str">
            <v>E.S.E. CAMU - MOMÍL</v>
          </cell>
        </row>
        <row r="2052">
          <cell r="B2052">
            <v>220123079</v>
          </cell>
          <cell r="C2052" t="str">
            <v>E.S.E. CAMU DE BUENAVISTA - BUENAVISTA</v>
          </cell>
        </row>
        <row r="2053">
          <cell r="B2053">
            <v>220123090</v>
          </cell>
          <cell r="C2053" t="str">
            <v>E.S.E. CAMU DE CANALETE</v>
          </cell>
        </row>
        <row r="2054">
          <cell r="B2054">
            <v>220123419</v>
          </cell>
          <cell r="C2054" t="str">
            <v>E.S.E. CAMU DE LOS CÓRDOBAS - LOS CÓRDOBAS</v>
          </cell>
        </row>
        <row r="2055">
          <cell r="B2055">
            <v>923271007</v>
          </cell>
          <cell r="C2055" t="str">
            <v>E.S.E. CAMU DE MOÑITOS</v>
          </cell>
        </row>
        <row r="2056">
          <cell r="B2056">
            <v>220123570</v>
          </cell>
          <cell r="C2056" t="str">
            <v>E.S.E. CAMU DE PUEBLO NUEVO - PUEBLO NUEVO</v>
          </cell>
        </row>
        <row r="2057">
          <cell r="B2057">
            <v>84200000</v>
          </cell>
          <cell r="C2057" t="str">
            <v>E.S.E. CAMU DEL MUNICIPIO DE LA APARTADA - LA APARTADA</v>
          </cell>
        </row>
        <row r="2058">
          <cell r="B2058">
            <v>270123001</v>
          </cell>
          <cell r="C2058" t="str">
            <v>E.S.E. CAMU EL AMPARO</v>
          </cell>
        </row>
        <row r="2059">
          <cell r="B2059">
            <v>220123580</v>
          </cell>
          <cell r="C2059" t="str">
            <v>E.S.E. CAMU EL DIVINO NIÑO - PUERTO LIBERTADOR</v>
          </cell>
        </row>
        <row r="2060">
          <cell r="B2060">
            <v>220123162</v>
          </cell>
          <cell r="C2060" t="str">
            <v>E.S.E. CAMU EL PRADO - CERETÉ</v>
          </cell>
        </row>
        <row r="2061">
          <cell r="B2061">
            <v>220123574</v>
          </cell>
          <cell r="C2061" t="str">
            <v>E.S.E. CAMU PUERTO ESCONDIDO</v>
          </cell>
        </row>
        <row r="2062">
          <cell r="B2062">
            <v>220123586</v>
          </cell>
          <cell r="C2062" t="str">
            <v>E.S.E. CAMU PURÍSIMA - PURÍSIMA</v>
          </cell>
        </row>
        <row r="2063">
          <cell r="B2063">
            <v>220123672</v>
          </cell>
          <cell r="C2063" t="str">
            <v>E.S.E. CAMU SAN ANTERO - SAN ANTERO</v>
          </cell>
        </row>
        <row r="2064">
          <cell r="B2064">
            <v>220123686</v>
          </cell>
          <cell r="C2064" t="str">
            <v>E.S.E. CAMU SAN PELAYO</v>
          </cell>
        </row>
        <row r="2065">
          <cell r="B2065">
            <v>220123660</v>
          </cell>
          <cell r="C2065" t="str">
            <v>E.S.E. CAMU SAN RAFAEL  SAHAGÚN</v>
          </cell>
        </row>
        <row r="2066">
          <cell r="B2066">
            <v>923270978</v>
          </cell>
          <cell r="C2066" t="str">
            <v>E.S.E. CENTRO 1 -PIENDAMO</v>
          </cell>
        </row>
        <row r="2067">
          <cell r="B2067">
            <v>923270951</v>
          </cell>
          <cell r="C2067" t="str">
            <v>E.S.E. CENTRO 2 - ROSAS</v>
          </cell>
        </row>
        <row r="2068">
          <cell r="B2068">
            <v>162554000</v>
          </cell>
          <cell r="C2068" t="str">
            <v>E.S.E. CENTRO DE REHABILITACIÓN DE NORTE DE SANTANDER</v>
          </cell>
        </row>
        <row r="2069">
          <cell r="B2069">
            <v>124515000</v>
          </cell>
          <cell r="C2069" t="str">
            <v>E.S.E. CENTRO DE REHABILITACIÓN INTEGRAL DE BOYACA -TUNJA</v>
          </cell>
        </row>
        <row r="2070">
          <cell r="B2070">
            <v>123305000</v>
          </cell>
          <cell r="C2070" t="str">
            <v>E.S.E. CENTRO DE REHABILITACIÓN INTEGRAL EN SALUD MENTAL DE ANTIOQUIA</v>
          </cell>
        </row>
        <row r="2071">
          <cell r="B2071">
            <v>220115162</v>
          </cell>
          <cell r="C2071" t="str">
            <v>E.S.E. CENTRO DE SALUD - CERINZA</v>
          </cell>
        </row>
        <row r="2072">
          <cell r="B2072">
            <v>220170230</v>
          </cell>
          <cell r="C2072" t="str">
            <v>E.S.E. CENTRO DE SALUD - CHALAN  SUCRE</v>
          </cell>
        </row>
        <row r="2073">
          <cell r="B2073">
            <v>220152207</v>
          </cell>
          <cell r="C2073" t="str">
            <v>E.S.E. CENTRO DE SALUD - CONSACÁ</v>
          </cell>
        </row>
        <row r="2074">
          <cell r="B2074">
            <v>220125224</v>
          </cell>
          <cell r="C2074" t="str">
            <v>E.S.E. CENTRO DE SALUD - CUCUNUBA</v>
          </cell>
        </row>
        <row r="2075">
          <cell r="B2075">
            <v>220170508</v>
          </cell>
          <cell r="C2075" t="str">
            <v>E.S.E. CENTRO DE SALUD - OVEJAS</v>
          </cell>
        </row>
        <row r="2076">
          <cell r="B2076">
            <v>220270708</v>
          </cell>
          <cell r="C2076" t="str">
            <v>E.S.E. CENTRO DE SALUD  SAN JOSÉ   - SAN MARCOS</v>
          </cell>
        </row>
        <row r="2077">
          <cell r="B2077">
            <v>220173275</v>
          </cell>
          <cell r="C2077" t="str">
            <v>E.S.E. CENTRO DE SALUD  SAN PEDRO   - FLANDES</v>
          </cell>
        </row>
        <row r="2078">
          <cell r="B2078">
            <v>220170717</v>
          </cell>
          <cell r="C2078" t="str">
            <v>E.S.E. CENTRO DE SALUD - SAN PEDRO SUCRE</v>
          </cell>
        </row>
        <row r="2079">
          <cell r="B2079">
            <v>923270345</v>
          </cell>
          <cell r="C2079" t="str">
            <v>E.S.E. CENTRO DE SALUD BELEN - NARIÑO</v>
          </cell>
        </row>
        <row r="2080">
          <cell r="B2080">
            <v>220115109</v>
          </cell>
          <cell r="C2080" t="str">
            <v>E.S.E. CENTRO DE SALUD BUENAVISTA</v>
          </cell>
        </row>
        <row r="2081">
          <cell r="B2081">
            <v>220270124</v>
          </cell>
          <cell r="C2081" t="str">
            <v>E.S.E. CENTRO DE SALUD CAIMITO</v>
          </cell>
        </row>
        <row r="2082">
          <cell r="B2082">
            <v>923270907</v>
          </cell>
          <cell r="C2082" t="str">
            <v>E.S.E. CENTRO DE SALUD CAMILO HURTADO CIFUENTES</v>
          </cell>
        </row>
        <row r="2083">
          <cell r="B2083">
            <v>260168872</v>
          </cell>
          <cell r="C2083" t="str">
            <v>E.S.E. CENTRO DE SALUD CAMILO RUEDA - VILLANUEVA</v>
          </cell>
        </row>
        <row r="2084">
          <cell r="B2084">
            <v>270115135</v>
          </cell>
          <cell r="C2084" t="str">
            <v>E.S.E. CENTRO DE SALUD CAMPOHERMOSO</v>
          </cell>
        </row>
        <row r="2085">
          <cell r="B2085">
            <v>260870215</v>
          </cell>
          <cell r="C2085" t="str">
            <v>E.S.E. CENTRO DE SALUD CARTAGENA DE INDIAS</v>
          </cell>
        </row>
        <row r="2086">
          <cell r="B2086">
            <v>220115185</v>
          </cell>
          <cell r="C2086" t="str">
            <v>E.S.E. CENTRO DE SALUD CHITARAQUE</v>
          </cell>
        </row>
        <row r="2087">
          <cell r="B2087">
            <v>270115187</v>
          </cell>
          <cell r="C2087" t="str">
            <v>E.S.E. CENTRO DE SALUD CHIVATA</v>
          </cell>
        </row>
        <row r="2088">
          <cell r="B2088">
            <v>923271278</v>
          </cell>
          <cell r="C2088" t="str">
            <v>E.S.E. CENTRO DE SALUD COLOSO - SUCRE</v>
          </cell>
        </row>
        <row r="2089">
          <cell r="B2089">
            <v>93100000</v>
          </cell>
          <cell r="C2089" t="str">
            <v>E.S.E. CENTRO DE SALUD CÓMBITA</v>
          </cell>
        </row>
        <row r="2090">
          <cell r="B2090">
            <v>220113655</v>
          </cell>
          <cell r="C2090" t="str">
            <v>E.S.E. CENTRO DE SALUD CON CAMA</v>
          </cell>
        </row>
        <row r="2091">
          <cell r="B2091">
            <v>220113062</v>
          </cell>
          <cell r="C2091" t="str">
            <v>E.S.E. CENTRO DE SALUD CON CAMA - ARROYOHONDO</v>
          </cell>
        </row>
        <row r="2092">
          <cell r="B2092">
            <v>923269415</v>
          </cell>
          <cell r="C2092" t="str">
            <v>E.S.E. CENTRO DE SALUD CON CAMA MANUEL H. ZABALETA G.</v>
          </cell>
        </row>
        <row r="2093">
          <cell r="B2093">
            <v>220113760</v>
          </cell>
          <cell r="C2093" t="str">
            <v>E.S.E. CENTRO DE SALUD CON CAMA VITALIO SARA CASTILLO - SOPLAVIENTO</v>
          </cell>
        </row>
        <row r="2094">
          <cell r="B2094">
            <v>923271633</v>
          </cell>
          <cell r="C2094" t="str">
            <v>E.S.E. CENTRO DE SALUD CON CAMAS - CANTAGALLO</v>
          </cell>
        </row>
        <row r="2095">
          <cell r="B2095">
            <v>220113212</v>
          </cell>
          <cell r="C2095" t="str">
            <v>E.S.E. CENTRO DE SALUD CON CAMAS - CORDOBA</v>
          </cell>
        </row>
        <row r="2096">
          <cell r="B2096">
            <v>88900000</v>
          </cell>
          <cell r="C2096" t="str">
            <v>E.S.E. CENTRO DE SALUD CON CAMAS DE LA CABECERA MUNICIPAL DE EL PEÑÓN</v>
          </cell>
        </row>
        <row r="2097">
          <cell r="B2097">
            <v>96100000</v>
          </cell>
          <cell r="C2097" t="str">
            <v>E.S.E. CENTRO DE SALUD CON CAMAS DE MONTECRISTO</v>
          </cell>
        </row>
        <row r="2098">
          <cell r="B2098">
            <v>220123300</v>
          </cell>
          <cell r="C2098" t="str">
            <v>E.S.E. CENTRO DE SALUD COTORRA</v>
          </cell>
        </row>
        <row r="2099">
          <cell r="B2099">
            <v>923271220</v>
          </cell>
          <cell r="C2099" t="str">
            <v>E.S.E. CENTRO DE SALUD COVEÑAS</v>
          </cell>
        </row>
        <row r="2100">
          <cell r="B2100">
            <v>220152036</v>
          </cell>
          <cell r="C2100" t="str">
            <v>E.S.E. CENTRO DE SALUD DE ANCUYA -  NARIÑO</v>
          </cell>
        </row>
        <row r="2101">
          <cell r="B2101">
            <v>220115106</v>
          </cell>
          <cell r="C2101" t="str">
            <v>E.S.E. CENTRO DE SALUD DE BRICEÑO</v>
          </cell>
        </row>
        <row r="2102">
          <cell r="B2102">
            <v>923271285</v>
          </cell>
          <cell r="C2102" t="str">
            <v>E.S.E. CENTRO DE SALUD DE EL ROBLE</v>
          </cell>
        </row>
        <row r="2103">
          <cell r="B2103">
            <v>923271597</v>
          </cell>
          <cell r="C2103" t="str">
            <v>E.S.E. CENTRO DE SALUD DE FOSCA - CUNDINAMARCA</v>
          </cell>
        </row>
        <row r="2104">
          <cell r="B2104">
            <v>923271266</v>
          </cell>
          <cell r="C2104" t="str">
            <v>E.S.E. CENTRO DE SALUD DE GUACHAVES</v>
          </cell>
        </row>
        <row r="2105">
          <cell r="B2105">
            <v>220170265</v>
          </cell>
          <cell r="C2105" t="str">
            <v>E.S.E. CENTRO DE SALUD DE GUARANDA - SUCRE</v>
          </cell>
        </row>
        <row r="2106">
          <cell r="B2106">
            <v>220152411</v>
          </cell>
          <cell r="C2106" t="str">
            <v>E.S.E. CENTRO DE SALUD DE LINARES - JORGE ZAMBRANO</v>
          </cell>
        </row>
        <row r="2107">
          <cell r="B2107">
            <v>923271019</v>
          </cell>
          <cell r="C2107" t="str">
            <v>E.S.E. CENTRO DE SALUD DE LOS ANDES</v>
          </cell>
        </row>
        <row r="2108">
          <cell r="B2108">
            <v>220270429</v>
          </cell>
          <cell r="C2108" t="str">
            <v>E.S.E. CENTRO DE SALUD DE MAJAGUAL</v>
          </cell>
        </row>
        <row r="2109">
          <cell r="B2109">
            <v>93700000</v>
          </cell>
          <cell r="C2109" t="str">
            <v>E.S.E. CENTRO DE SALUD DE MOTAVITA</v>
          </cell>
        </row>
        <row r="2110">
          <cell r="B2110">
            <v>923271560</v>
          </cell>
          <cell r="C2110" t="str">
            <v>E.S.E. CENTRO DE SALUD DE NORCASIA</v>
          </cell>
        </row>
        <row r="2111">
          <cell r="B2111">
            <v>270115533</v>
          </cell>
          <cell r="C2111" t="str">
            <v>E.S.E. CENTRO DE SALUD DE PAYA</v>
          </cell>
        </row>
        <row r="2112">
          <cell r="B2112">
            <v>220152565</v>
          </cell>
          <cell r="C2112" t="str">
            <v>E.S.E. CENTRO DE SALUD DE PROVIDENCIA - NARIÑO</v>
          </cell>
        </row>
        <row r="2113">
          <cell r="B2113">
            <v>85100000</v>
          </cell>
          <cell r="C2113" t="str">
            <v>E.S.E. CENTRO DE SALUD DE PUERRES - PUERRES</v>
          </cell>
        </row>
        <row r="2114">
          <cell r="B2114">
            <v>220125612</v>
          </cell>
          <cell r="C2114" t="str">
            <v>E.S.E. CENTRO DE SALUD DE RICAURTE</v>
          </cell>
        </row>
        <row r="2115">
          <cell r="B2115">
            <v>92600000</v>
          </cell>
          <cell r="C2115" t="str">
            <v>E.S.E. CENTRO DE SALUD DE SACHICA</v>
          </cell>
        </row>
        <row r="2116">
          <cell r="B2116">
            <v>923271280</v>
          </cell>
          <cell r="C2116" t="str">
            <v>E.S.E. CENTRO DE SALUD DE SAMPUES - SUCRE</v>
          </cell>
        </row>
        <row r="2117">
          <cell r="B2117">
            <v>95800000</v>
          </cell>
          <cell r="C2117" t="str">
            <v>E.S.E. CENTRO DE SALUD DE SAN JOSÉ DE PARE</v>
          </cell>
        </row>
        <row r="2118">
          <cell r="B2118">
            <v>220115686</v>
          </cell>
          <cell r="C2118" t="str">
            <v>E.S.E. CENTRO DE SALUD DE SANTANA</v>
          </cell>
        </row>
        <row r="2119">
          <cell r="B2119">
            <v>220152720</v>
          </cell>
          <cell r="C2119" t="str">
            <v>E.S.E. CENTRO DE SALUD DE SAPUYES</v>
          </cell>
        </row>
        <row r="2120">
          <cell r="B2120">
            <v>220325772</v>
          </cell>
          <cell r="C2120" t="str">
            <v>E.S.E. CENTRO DE SALUD DE SUESCA</v>
          </cell>
        </row>
        <row r="2121">
          <cell r="B2121">
            <v>923271215</v>
          </cell>
          <cell r="C2121" t="str">
            <v>E.S.E. CENTRO DE SALUD DE TABLON DE GOMEZ</v>
          </cell>
        </row>
        <row r="2122">
          <cell r="B2122">
            <v>270125793</v>
          </cell>
          <cell r="C2122" t="str">
            <v>E.S.E. CENTRO DE SALUD DE TAUSA</v>
          </cell>
        </row>
        <row r="2123">
          <cell r="B2123">
            <v>220119807</v>
          </cell>
          <cell r="C2123" t="str">
            <v>E.S.E. CENTRO DE SALUD DE TIMBÍO</v>
          </cell>
        </row>
        <row r="2124">
          <cell r="B2124">
            <v>270115814</v>
          </cell>
          <cell r="C2124" t="str">
            <v>E.S.E. CENTRO DE SALUD DE TOCA</v>
          </cell>
        </row>
        <row r="2125">
          <cell r="B2125">
            <v>220108832</v>
          </cell>
          <cell r="C2125" t="str">
            <v>E.S.E. CENTRO DE SALUD DE TUBARÁ - TUBARÁ</v>
          </cell>
        </row>
        <row r="2126">
          <cell r="B2126">
            <v>220108849</v>
          </cell>
          <cell r="C2126" t="str">
            <v>E.S.E. CENTRO DE SALUD DE USIACURI</v>
          </cell>
        </row>
        <row r="2127">
          <cell r="B2127">
            <v>220115879</v>
          </cell>
          <cell r="C2127" t="str">
            <v>E.S.E. CENTRO DE SALUD DE VIRACACHÁ</v>
          </cell>
        </row>
        <row r="2128">
          <cell r="B2128">
            <v>923269825</v>
          </cell>
          <cell r="C2128" t="str">
            <v>E.S.E. CENTRO DE SALUD DE YACUANQUER</v>
          </cell>
        </row>
        <row r="2129">
          <cell r="B2129">
            <v>123947000</v>
          </cell>
          <cell r="C2129" t="str">
            <v>E.S.E. CENTRO DE SALUD DE ZAPAYAN</v>
          </cell>
        </row>
        <row r="2130">
          <cell r="B2130">
            <v>270115377</v>
          </cell>
          <cell r="C2130" t="str">
            <v>E.S.E. CENTRO DE SALUD DEL MUNICIPIO DE LABRANZAGRANDE - BOYACA</v>
          </cell>
        </row>
        <row r="2131">
          <cell r="B2131">
            <v>96600000</v>
          </cell>
          <cell r="C2131" t="str">
            <v>E.S.E. CENTRO DE SALUD DEL MUNICIPIO DE SUTAMARCHÁN</v>
          </cell>
        </row>
        <row r="2132">
          <cell r="B2132">
            <v>923270834</v>
          </cell>
          <cell r="C2132" t="str">
            <v>E.S.E. CENTRO DE SALUD EL PEÑON</v>
          </cell>
        </row>
        <row r="2133">
          <cell r="B2133">
            <v>923270890</v>
          </cell>
          <cell r="C2133" t="str">
            <v>E.S.E. CENTRO DE SALUD EL PEÑON</v>
          </cell>
        </row>
        <row r="2134">
          <cell r="B2134">
            <v>923271191</v>
          </cell>
          <cell r="C2134" t="str">
            <v>E.S.E. CENTRO DE SALUD EL ROSARIO</v>
          </cell>
        </row>
        <row r="2135">
          <cell r="B2135">
            <v>97500000</v>
          </cell>
          <cell r="C2135" t="str">
            <v>E.S.E. CENTRO DE SALUD FE Y ESPERANZA - SORACÁ</v>
          </cell>
        </row>
        <row r="2136">
          <cell r="B2136">
            <v>270115272</v>
          </cell>
          <cell r="C2136" t="str">
            <v>E.S.E. CENTRO DE SALUD FIRAVITOBA</v>
          </cell>
        </row>
        <row r="2137">
          <cell r="B2137">
            <v>220115276</v>
          </cell>
          <cell r="C2137" t="str">
            <v>E.S.E. CENTRO DE SALUD FLORESTA</v>
          </cell>
        </row>
        <row r="2138">
          <cell r="B2138">
            <v>923271159</v>
          </cell>
          <cell r="C2138" t="str">
            <v>E.S.E. CENTRO DE SALUD FUNES</v>
          </cell>
        </row>
        <row r="2139">
          <cell r="B2139">
            <v>220113244</v>
          </cell>
          <cell r="C2139" t="str">
            <v>E.S.E. CENTRO DE SALUD GIOVANI CRISTINI -CARMEN DE BOLIVAR</v>
          </cell>
        </row>
        <row r="2140">
          <cell r="B2140">
            <v>923269412</v>
          </cell>
          <cell r="C2140" t="str">
            <v>E.S.E. CENTRO DE SALUD HECTOR PINEDA GALLO - SUSACON</v>
          </cell>
        </row>
        <row r="2141">
          <cell r="B2141">
            <v>220270235</v>
          </cell>
          <cell r="C2141" t="str">
            <v>E.S.E. CENTRO DE SALUD INMACULADA CONCEPCIÓN</v>
          </cell>
        </row>
        <row r="2142">
          <cell r="B2142">
            <v>270115660</v>
          </cell>
          <cell r="C2142" t="str">
            <v>E.S.E. CENTRO DE SALUD JAIME DIAZ PEREZ</v>
          </cell>
        </row>
        <row r="2143">
          <cell r="B2143">
            <v>270115367</v>
          </cell>
          <cell r="C2143" t="str">
            <v>E.S.E. CENTRO DE SALUD JENESANO - BOYACÁ</v>
          </cell>
        </row>
        <row r="2144">
          <cell r="B2144">
            <v>220115514</v>
          </cell>
          <cell r="C2144" t="str">
            <v>E.S.E. CENTRO DE SALUD JORGE GONZALEZ OLMOS - PAEZ</v>
          </cell>
        </row>
        <row r="2145">
          <cell r="B2145">
            <v>270115090</v>
          </cell>
          <cell r="C2145" t="str">
            <v>E.S.E. CENTRO DE SALUD JUAN FRANCISCO BERBEO</v>
          </cell>
        </row>
        <row r="2146">
          <cell r="B2146">
            <v>220168245</v>
          </cell>
          <cell r="C2146" t="str">
            <v>E.S.E. CENTRO DE SALUD JUAN SOLERI</v>
          </cell>
        </row>
        <row r="2147">
          <cell r="B2147">
            <v>923270909</v>
          </cell>
          <cell r="C2147" t="str">
            <v>E.S.E. CENTRO DE SALUD LA BUENA ESPERANZA - COLON</v>
          </cell>
        </row>
        <row r="2148">
          <cell r="B2148">
            <v>220215380</v>
          </cell>
          <cell r="C2148" t="str">
            <v>E.S.E. CENTRO DE SALUD -LA CANDELARIA-</v>
          </cell>
        </row>
        <row r="2149">
          <cell r="B2149">
            <v>270115403</v>
          </cell>
          <cell r="C2149" t="str">
            <v>E.S.E. CENTRO DE SALUD LA UVITA</v>
          </cell>
        </row>
        <row r="2150">
          <cell r="B2150">
            <v>220115226</v>
          </cell>
          <cell r="C2150" t="str">
            <v>E.S.E. CENTRO DE SALUD LAGOSALUD DE CUITIVA</v>
          </cell>
        </row>
        <row r="2151">
          <cell r="B2151">
            <v>96900000</v>
          </cell>
          <cell r="C2151" t="str">
            <v>E.S.E. CENTRO DE SALUD LAS MERCEDES DE CALDAS - BOYACA</v>
          </cell>
        </row>
        <row r="2152">
          <cell r="B2152">
            <v>220170418</v>
          </cell>
          <cell r="C2152" t="str">
            <v>E.S.E. CENTRO DE SALUD LOS PALMITOS - SUCRE</v>
          </cell>
        </row>
        <row r="2153">
          <cell r="B2153">
            <v>220115212</v>
          </cell>
          <cell r="C2153" t="str">
            <v>E.S.E. CENTRO DE SALUD LUIS LANCEROS - COPER</v>
          </cell>
        </row>
        <row r="2154">
          <cell r="B2154">
            <v>220115425</v>
          </cell>
          <cell r="C2154" t="str">
            <v>E.S.E. CENTRO DE SALUD MACANAL</v>
          </cell>
        </row>
        <row r="2155">
          <cell r="B2155">
            <v>220115763</v>
          </cell>
          <cell r="C2155" t="str">
            <v>E.S.E. CENTRO DE SALUD MANUEL ALBERTO SANDOVAL - SOTAQUIRÁ</v>
          </cell>
        </row>
        <row r="2156">
          <cell r="B2156">
            <v>270115723</v>
          </cell>
          <cell r="C2156" t="str">
            <v>E.S.E. CENTRO DE SALUD MANUEL ARTURO HIGUERA</v>
          </cell>
        </row>
        <row r="2157">
          <cell r="B2157">
            <v>220141799</v>
          </cell>
          <cell r="C2157" t="str">
            <v>E.S.E. CENTRO DE SALUD MIGUEL BARRETO LÓPEZ -TELLO</v>
          </cell>
        </row>
        <row r="2158">
          <cell r="B2158">
            <v>220115368</v>
          </cell>
          <cell r="C2158" t="str">
            <v>E.S.E. CENTRO DE SALUD MUESTRA SEÑORA DE LA NATIVIDAD  JERICÓ - BOYACA</v>
          </cell>
        </row>
        <row r="2159">
          <cell r="B2159">
            <v>923270075</v>
          </cell>
          <cell r="C2159" t="str">
            <v>E.S.E. CENTRO DE SALUD MUNICIPAL DE CARTAGO</v>
          </cell>
        </row>
        <row r="2160">
          <cell r="B2160">
            <v>270168533</v>
          </cell>
          <cell r="C2160" t="str">
            <v>E.S.E. CENTRO DE SALUD MUNICIPIO DEL PÁRAMO - SANTANDER</v>
          </cell>
        </row>
        <row r="2161">
          <cell r="B2161">
            <v>220152399</v>
          </cell>
          <cell r="C2161" t="str">
            <v>E.S.E. CENTRO DE SALUD NIVEL I LUIS ACOSTA - LA UNION</v>
          </cell>
        </row>
        <row r="2162">
          <cell r="B2162">
            <v>270115087</v>
          </cell>
          <cell r="C2162" t="str">
            <v>E.S.E. CENTRO DE SALUD NUESTRA SEÑORA DE BELEN</v>
          </cell>
        </row>
        <row r="2163">
          <cell r="B2163">
            <v>923270952</v>
          </cell>
          <cell r="C2163" t="str">
            <v>E.S.E. CENTRO DE SALUD NUESTRA SEÑORA DE FATIMA - CHACHAGÜI</v>
          </cell>
        </row>
        <row r="2164">
          <cell r="B2164">
            <v>220115511</v>
          </cell>
          <cell r="C2164" t="str">
            <v>E.S.E. CENTRO DE SALUD NUESTRA SEÑORA DE GUADALUPE - PACHAVITA</v>
          </cell>
        </row>
        <row r="2165">
          <cell r="B2165">
            <v>95700000</v>
          </cell>
          <cell r="C2165" t="str">
            <v>E.S.E. CENTRO DE SALUD NUESTRA SEÑORA DE LA PAZ</v>
          </cell>
        </row>
        <row r="2166">
          <cell r="B2166">
            <v>923271572</v>
          </cell>
          <cell r="C2166" t="str">
            <v>E.S.E. CENTRO DE SALUD NUESTRA SEÑORA DEL CARMEN -LA TOLA</v>
          </cell>
        </row>
        <row r="2167">
          <cell r="B2167">
            <v>923271349</v>
          </cell>
          <cell r="C2167" t="str">
            <v>E.S.E. CENTRO DE SALUD NUESTRA SEÑORA DEL PILAR</v>
          </cell>
        </row>
        <row r="2168">
          <cell r="B2168">
            <v>220115790</v>
          </cell>
          <cell r="C2168" t="str">
            <v>E.S.E. CENTRO DE SALUD NUESTRA SEÑORA DEL ROSARIO DE TASCO</v>
          </cell>
        </row>
        <row r="2169">
          <cell r="B2169">
            <v>220115494</v>
          </cell>
          <cell r="C2169" t="str">
            <v>E.S.E. CENTRO DE SALUD NUEVO COLON</v>
          </cell>
        </row>
        <row r="2170">
          <cell r="B2170">
            <v>220108520</v>
          </cell>
          <cell r="C2170" t="str">
            <v>E.S.E. CENTRO DE SALUD PALMAR DE VARELA</v>
          </cell>
        </row>
        <row r="2171">
          <cell r="B2171">
            <v>220115531</v>
          </cell>
          <cell r="C2171" t="str">
            <v>E.S.E. CENTRO DE SALUD PAUNA - EDGAR ALONSO PULIDO</v>
          </cell>
        </row>
        <row r="2172">
          <cell r="B2172">
            <v>220147288</v>
          </cell>
          <cell r="C2172" t="str">
            <v>E.S.E. CENTRO DE SALUD PAZ DEL RIO -FUNDACION</v>
          </cell>
        </row>
        <row r="2173">
          <cell r="B2173">
            <v>923271158</v>
          </cell>
          <cell r="C2173" t="str">
            <v>E.S.E. CENTRO DE SALUD POLICARPA</v>
          </cell>
        </row>
        <row r="2174">
          <cell r="B2174">
            <v>90900000</v>
          </cell>
          <cell r="C2174" t="str">
            <v>E.S.E. CENTRO DE SALUD RAFAEL SALGADO</v>
          </cell>
        </row>
        <row r="2175">
          <cell r="B2175">
            <v>262273525</v>
          </cell>
          <cell r="C2175" t="str">
            <v>E.S.E. CENTRO DE SALUD RICARDO ACOSTA  - PALOCABILDO</v>
          </cell>
        </row>
        <row r="2176">
          <cell r="B2176">
            <v>220108634</v>
          </cell>
          <cell r="C2176" t="str">
            <v>E.S.E. CENTRO DE SALUD SABANAGRANDE</v>
          </cell>
        </row>
        <row r="2177">
          <cell r="B2177">
            <v>923270839</v>
          </cell>
          <cell r="C2177" t="str">
            <v>E.S.E. CENTRO DE SALUD SAGRADO CORAZON DE JESUS - EL CONTADERO</v>
          </cell>
        </row>
        <row r="2178">
          <cell r="B2178">
            <v>89300000</v>
          </cell>
          <cell r="C2178" t="str">
            <v>E.S.E. CENTRO DE SALUD SAMUEL VILLANUEVA VALEST - EL BANCO</v>
          </cell>
        </row>
        <row r="2179">
          <cell r="B2179">
            <v>86600000</v>
          </cell>
          <cell r="C2179" t="str">
            <v>E.S.E. CENTRO DE SALUD SAN ANTONIO  - SOCOTÁ</v>
          </cell>
        </row>
        <row r="2180">
          <cell r="B2180">
            <v>270115600</v>
          </cell>
          <cell r="C2180" t="str">
            <v>E.S.E. CENTRO DE SALUD SAN ANTONIO DE LA PARED DE RAQUIRA</v>
          </cell>
        </row>
        <row r="2181">
          <cell r="B2181">
            <v>220115293</v>
          </cell>
          <cell r="C2181" t="str">
            <v>E.S.E. CENTRO DE SALUD SAN ANTONIO DE PADUA - GACHANTIVÁ</v>
          </cell>
        </row>
        <row r="2182">
          <cell r="B2182">
            <v>923271261</v>
          </cell>
          <cell r="C2182" t="str">
            <v>E.S.E. CENTRO DE SALUD SAN ANTONIO DE PALMITO</v>
          </cell>
        </row>
        <row r="2183">
          <cell r="B2183">
            <v>220152215</v>
          </cell>
          <cell r="C2183" t="str">
            <v>E.S.E. CENTRO DE SALUD SAN BARTOLOME DE CORDOBA - NARIÑO</v>
          </cell>
        </row>
        <row r="2184">
          <cell r="B2184">
            <v>923270894</v>
          </cell>
          <cell r="C2184" t="str">
            <v>E.S.E. CENTRO DE SALUD SAN BERNARDO</v>
          </cell>
        </row>
        <row r="2185">
          <cell r="B2185">
            <v>92200000</v>
          </cell>
          <cell r="C2185" t="str">
            <v>E.S.E. CENTRO DE SALUD SAN BLAS</v>
          </cell>
        </row>
        <row r="2186">
          <cell r="B2186">
            <v>220170473</v>
          </cell>
          <cell r="C2186" t="str">
            <v>E.S.E. CENTRO DE SALUD SAN BLAS - MORROA</v>
          </cell>
        </row>
        <row r="2187">
          <cell r="B2187">
            <v>923271263</v>
          </cell>
          <cell r="C2187" t="str">
            <v>E.S.E. CENTRO DE SALUD SAN FRANCISCO</v>
          </cell>
        </row>
        <row r="2188">
          <cell r="B2188">
            <v>923272017</v>
          </cell>
          <cell r="C2188" t="str">
            <v>E.S.E. CENTRO DE SALUD SAN FRANCISCO DE SALES</v>
          </cell>
        </row>
        <row r="2189">
          <cell r="B2189">
            <v>270113440</v>
          </cell>
          <cell r="C2189" t="str">
            <v>E.S.E. CENTRO DE SALUD SAN FRANCISCO JAVIER - MARGARITA - BOLIVAR</v>
          </cell>
        </row>
        <row r="2190">
          <cell r="B2190">
            <v>923270843</v>
          </cell>
          <cell r="C2190" t="str">
            <v>E.S.E. CENTRO DE SALUD SAN ISIDRO - EL PEÑOL NARIÑO</v>
          </cell>
        </row>
        <row r="2191">
          <cell r="B2191">
            <v>220115464</v>
          </cell>
          <cell r="C2191" t="str">
            <v>E.S.E. CENTRO DE SALUD SAN JERÓNIMO - MONGUA</v>
          </cell>
        </row>
        <row r="2192">
          <cell r="B2192">
            <v>270115104</v>
          </cell>
          <cell r="C2192" t="str">
            <v>E.S.E. CENTRO DE SALUD SAN JOSÉ - BOYACÁ</v>
          </cell>
        </row>
        <row r="2193">
          <cell r="B2193">
            <v>923271277</v>
          </cell>
          <cell r="C2193" t="str">
            <v>E.S.E. CENTRO DE SALUD SAN JOSE - TOLUVIEJO</v>
          </cell>
        </row>
        <row r="2194">
          <cell r="B2194">
            <v>923270837</v>
          </cell>
          <cell r="C2194" t="str">
            <v>E.S.E. CENTRO DE SALUD SAN JOSE DE ALBAN</v>
          </cell>
        </row>
        <row r="2195">
          <cell r="B2195">
            <v>923272027</v>
          </cell>
          <cell r="C2195" t="str">
            <v>E.S.E. CENTRO DE SALUD SAN JOSE DE LEIVA</v>
          </cell>
        </row>
        <row r="2196">
          <cell r="B2196">
            <v>220125489</v>
          </cell>
          <cell r="C2196" t="str">
            <v>E.S.E. CENTRO DE SALUD SAN JOSÉ -NIMAIMA</v>
          </cell>
        </row>
        <row r="2197">
          <cell r="B2197">
            <v>923271235</v>
          </cell>
          <cell r="C2197" t="str">
            <v>E.S.E. CENTRO DE SALUD SAN JUAN BOSCO - LA LLANADA</v>
          </cell>
        </row>
        <row r="2198">
          <cell r="B2198">
            <v>121670000</v>
          </cell>
          <cell r="C2198" t="str">
            <v>E.S.E. CENTRO DE SALUD SAN JUAN DE BETULIA - EN LIQUIDACION</v>
          </cell>
        </row>
        <row r="2199">
          <cell r="B2199">
            <v>220241548</v>
          </cell>
          <cell r="C2199" t="str">
            <v>E.S.E. CENTRO DE SALUD SAN JUAN DE DIOS - EL PITAL</v>
          </cell>
        </row>
        <row r="2200">
          <cell r="B2200">
            <v>270115820</v>
          </cell>
          <cell r="C2200" t="str">
            <v>E.S.E. CENTRO DE SALUD SAN JUDAS TADEO</v>
          </cell>
        </row>
        <row r="2201">
          <cell r="B2201">
            <v>923271455</v>
          </cell>
          <cell r="C2201" t="str">
            <v>E.S.E. CENTRO DE SALUD SAN LORENZO</v>
          </cell>
        </row>
        <row r="2202">
          <cell r="B2202">
            <v>220115676</v>
          </cell>
          <cell r="C2202" t="str">
            <v>E.S.E. CENTRO DE SALUD SAN MIGUEL</v>
          </cell>
        </row>
        <row r="2203">
          <cell r="B2203">
            <v>923271161</v>
          </cell>
          <cell r="C2203" t="str">
            <v>E.S.E. CENTRO DE SALUD SAN MIGUEL - ARBOLEDA</v>
          </cell>
        </row>
        <row r="2204">
          <cell r="B2204">
            <v>923270895</v>
          </cell>
          <cell r="C2204" t="str">
            <v>E.S.E. CENTRO DE SALUD SAN MIGUEL ARCANGEL - OSPINA</v>
          </cell>
        </row>
        <row r="2205">
          <cell r="B2205">
            <v>270115681</v>
          </cell>
          <cell r="C2205" t="str">
            <v>E.S.E. CENTRO DE SALUD SAN PABLO DE BORBUR</v>
          </cell>
        </row>
        <row r="2206">
          <cell r="B2206">
            <v>220315232</v>
          </cell>
          <cell r="C2206" t="str">
            <v>E.S.E. CENTRO DE SALUD SAN PEDRO DE IGUAQUE DEL MUNICIPIO DE CHIQUIZA</v>
          </cell>
        </row>
        <row r="2207">
          <cell r="B2207">
            <v>270115621</v>
          </cell>
          <cell r="C2207" t="str">
            <v>E.S.E. CENTRO DE SALUD -SAN RAFAEL- DE RONDON</v>
          </cell>
        </row>
        <row r="2208">
          <cell r="B2208">
            <v>270115842</v>
          </cell>
          <cell r="C2208" t="str">
            <v>E.S.E. CENTRO DE SALUD SAN RAFAEL DE UMBITA - BOYACÁ</v>
          </cell>
        </row>
        <row r="2209">
          <cell r="B2209">
            <v>263573026</v>
          </cell>
          <cell r="C2209" t="str">
            <v>E.S.E. CENTRO DE SALUD SAN ROQUE  - ALVARADO</v>
          </cell>
        </row>
        <row r="2210">
          <cell r="B2210">
            <v>220115761</v>
          </cell>
          <cell r="C2210" t="str">
            <v>E.S.E. CENTRO DE SALUD SAN SEBASTIÁN</v>
          </cell>
        </row>
        <row r="2211">
          <cell r="B2211">
            <v>923270892</v>
          </cell>
          <cell r="C2211" t="str">
            <v>E.S.E. CENTRO DE SALUD SAN SEBASTIAN - NARIÑO</v>
          </cell>
        </row>
        <row r="2212">
          <cell r="B2212">
            <v>97000000</v>
          </cell>
          <cell r="C2212" t="str">
            <v>E.S.E. CENTRO DE SALUD SAN VICENTE FERRER SABOYA - BOYACA</v>
          </cell>
        </row>
        <row r="2213">
          <cell r="B2213">
            <v>923271096</v>
          </cell>
          <cell r="C2213" t="str">
            <v>E.S.E. CENTRO DE SALUD SANTA BARBARA - ISCUANDE</v>
          </cell>
        </row>
        <row r="2214">
          <cell r="B2214">
            <v>270115762</v>
          </cell>
          <cell r="C2214" t="str">
            <v>E.S.E. CENTRO DE SALUD -SANTA BARBARA-  SORA</v>
          </cell>
        </row>
        <row r="2215">
          <cell r="B2215">
            <v>220115832</v>
          </cell>
          <cell r="C2215" t="str">
            <v>E.S.E. CENTRO DE SALUD SANTA BÁRBARA - TUNUNGUÁ</v>
          </cell>
        </row>
        <row r="2216">
          <cell r="B2216">
            <v>220108675</v>
          </cell>
          <cell r="C2216" t="str">
            <v>E.S.E. CENTRO DE SALUD SANTA LUCIA - ATLANTICO</v>
          </cell>
        </row>
        <row r="2217">
          <cell r="B2217">
            <v>220170110</v>
          </cell>
          <cell r="C2217" t="str">
            <v>E.S.E. CENTRO DE SALUD SANTA LUCÍA - BUENAVISTA</v>
          </cell>
        </row>
        <row r="2218">
          <cell r="B2218">
            <v>270115224</v>
          </cell>
          <cell r="C2218" t="str">
            <v>E.S.E. CENTRO DE SALUD SANTA LUCIA DE CUCAITA</v>
          </cell>
        </row>
        <row r="2219">
          <cell r="B2219">
            <v>220215696</v>
          </cell>
          <cell r="C2219" t="str">
            <v>E.S.E. CENTRO DE SALUD SANTA SOFIA</v>
          </cell>
        </row>
        <row r="2220">
          <cell r="B2220">
            <v>220152435</v>
          </cell>
          <cell r="C2220" t="str">
            <v>E.S.E. CENTRO DE SALUD SANTIAGO DE MALLAMA</v>
          </cell>
        </row>
        <row r="2221">
          <cell r="B2221">
            <v>923271474</v>
          </cell>
          <cell r="C2221" t="str">
            <v>E.S.E. CENTRO DE SALUD SAUL QUIÑONES</v>
          </cell>
        </row>
        <row r="2222">
          <cell r="B2222">
            <v>923270838</v>
          </cell>
          <cell r="C2222" t="str">
            <v>E.S.E. CENTRO DE SALUD SEÑOR DE LOS MILAGROS</v>
          </cell>
        </row>
        <row r="2223">
          <cell r="B2223">
            <v>923270905</v>
          </cell>
          <cell r="C2223" t="str">
            <v>E.S.E. CENTRO DE SALUD SEÑOR DEL MAR</v>
          </cell>
        </row>
        <row r="2224">
          <cell r="B2224">
            <v>270115740</v>
          </cell>
          <cell r="C2224" t="str">
            <v>E.S.E. CENTRO DE SALUD SIACHOQUE</v>
          </cell>
        </row>
        <row r="2225">
          <cell r="B2225">
            <v>220115839</v>
          </cell>
          <cell r="C2225" t="str">
            <v>E.S.E. CENTRO DE SALUD SIMON BOLIVAR - TUTAZÁ</v>
          </cell>
        </row>
        <row r="2226">
          <cell r="B2226">
            <v>267608770</v>
          </cell>
          <cell r="C2226" t="str">
            <v>E.S.E. CENTRO DE SALUD SUAN - ATLANTICO</v>
          </cell>
        </row>
        <row r="2227">
          <cell r="B2227">
            <v>923270948</v>
          </cell>
          <cell r="C2227" t="str">
            <v>E.S.E. CENTRO DE SALUD TIMOTEO RIVEROS CUBILLOS</v>
          </cell>
        </row>
        <row r="2228">
          <cell r="B2228">
            <v>270115822</v>
          </cell>
          <cell r="C2228" t="str">
            <v>E.S.E. CENTRO DE SALUD TOTA</v>
          </cell>
        </row>
        <row r="2229">
          <cell r="B2229">
            <v>89800000</v>
          </cell>
          <cell r="C2229" t="str">
            <v>E.S.E. CENTRO DE SALUD VENTAQUEMADA</v>
          </cell>
        </row>
        <row r="2230">
          <cell r="B2230">
            <v>824700000</v>
          </cell>
          <cell r="C2230" t="str">
            <v>E.S.E. CENTRO DERMATOLOGICO FEDERICO LLERAS ACOSTA</v>
          </cell>
        </row>
        <row r="2231">
          <cell r="B2231">
            <v>923271289</v>
          </cell>
          <cell r="C2231" t="str">
            <v>E.S.E. CENTRO HOSPITAL DE LA FLORIDA</v>
          </cell>
        </row>
        <row r="2232">
          <cell r="B2232">
            <v>220152835</v>
          </cell>
          <cell r="C2232" t="str">
            <v>E.S.E. CENTRO HOSPITAL DIVINO NIÑO - TUMACO</v>
          </cell>
        </row>
        <row r="2233">
          <cell r="B2233">
            <v>220152320</v>
          </cell>
          <cell r="C2233" t="str">
            <v>E.S.E. CENTRO HOSPITAL GUAITARILLA</v>
          </cell>
        </row>
        <row r="2234">
          <cell r="B2234">
            <v>923271370</v>
          </cell>
          <cell r="C2234" t="str">
            <v>E.S.E. CENTRO HOSPITAL LAS MERCEDES</v>
          </cell>
        </row>
        <row r="2235">
          <cell r="B2235">
            <v>84300000</v>
          </cell>
          <cell r="C2235" t="str">
            <v>E.S.E. CENTRO HOSPITAL LUIS ANTONIO MONTERO POTOSÍ - NARIÑO</v>
          </cell>
        </row>
        <row r="2236">
          <cell r="B2236">
            <v>923270889</v>
          </cell>
          <cell r="C2236" t="str">
            <v>E.S.E. CENTRO HOSPITAL SAN JUAN BAUTISTA - TAMINANGO</v>
          </cell>
        </row>
        <row r="2237">
          <cell r="B2237">
            <v>923270908</v>
          </cell>
          <cell r="C2237" t="str">
            <v>E.S.E. CENTRO HOSPITAL SAN LUIS - EL TAMBO</v>
          </cell>
        </row>
        <row r="2238">
          <cell r="B2238">
            <v>124313000</v>
          </cell>
          <cell r="C2238" t="str">
            <v>E.S.E. CLINICA DE MATERNIDAD RAFAEL CALVO C.</v>
          </cell>
        </row>
        <row r="2239">
          <cell r="B2239">
            <v>220368276</v>
          </cell>
          <cell r="C2239" t="str">
            <v>E.S.E. CLÍNICA GUANE - FLORIDABLANCA</v>
          </cell>
        </row>
        <row r="2240">
          <cell r="B2240">
            <v>220319821</v>
          </cell>
          <cell r="C2240" t="str">
            <v>E.S.E. CXAYU CE JXUT</v>
          </cell>
        </row>
        <row r="2241">
          <cell r="B2241">
            <v>923271640</v>
          </cell>
          <cell r="C2241" t="str">
            <v>E.S.E. DE GUAPI</v>
          </cell>
        </row>
        <row r="2242">
          <cell r="B2242">
            <v>270168498</v>
          </cell>
          <cell r="C2242" t="str">
            <v>E.S.E. DE OCAMONTE SANTANDER</v>
          </cell>
        </row>
        <row r="2243">
          <cell r="B2243">
            <v>90600000</v>
          </cell>
          <cell r="C2243" t="str">
            <v>E.S.E. DEL MUNICIPIO DE ACEVEDO</v>
          </cell>
        </row>
        <row r="2244">
          <cell r="B2244">
            <v>270113430</v>
          </cell>
          <cell r="C2244" t="str">
            <v>E.S.E. DEL MUNICIPIO DE MAGANGUÉ</v>
          </cell>
        </row>
        <row r="2245">
          <cell r="B2245">
            <v>226450001</v>
          </cell>
          <cell r="C2245" t="str">
            <v>E.S.E. DEL MUNICIPIO DE VILLAVICENCIO</v>
          </cell>
        </row>
        <row r="2246">
          <cell r="B2246">
            <v>122381000</v>
          </cell>
          <cell r="C2246" t="str">
            <v>E.S.E. DEPARTAMENTAL DE PRIMER NIVEL</v>
          </cell>
        </row>
        <row r="2247">
          <cell r="B2247">
            <v>923271561</v>
          </cell>
          <cell r="C2247" t="str">
            <v>E.S.E. DEPARTAMENTAL HOSPITAL SAN ANTONIO DE VILLAMARIA -CALDAS</v>
          </cell>
        </row>
        <row r="2248">
          <cell r="B2248">
            <v>923271998</v>
          </cell>
          <cell r="C2248" t="str">
            <v>E.S.E. DEPARTAMENTAL HOSPITAL SAN JOSE DE NEIRA</v>
          </cell>
        </row>
        <row r="2249">
          <cell r="B2249">
            <v>220125754</v>
          </cell>
          <cell r="C2249" t="str">
            <v>E.S.E. EMPRESA DE SALUD DE SOACHA</v>
          </cell>
        </row>
        <row r="2250">
          <cell r="B2250">
            <v>120150000</v>
          </cell>
          <cell r="C2250" t="str">
            <v>E.S.E. EMPRESA SOCIAL DEL ESTADO DEL META -SOLUCIÓN SALUD-</v>
          </cell>
        </row>
        <row r="2251">
          <cell r="B2251">
            <v>120125040</v>
          </cell>
          <cell r="C2251" t="str">
            <v>E.S.E. EMPRESA SOCIAL DEL ESTADO HOSPITAL SAN ANTONIO - ANOLAIMA</v>
          </cell>
        </row>
        <row r="2252">
          <cell r="B2252">
            <v>923270831</v>
          </cell>
          <cell r="C2252" t="str">
            <v>E.S.E. ENVISALUD</v>
          </cell>
        </row>
        <row r="2253">
          <cell r="B2253">
            <v>923271632</v>
          </cell>
          <cell r="C2253" t="str">
            <v>E.S.E. FABIO JARAMILLO LONDOÑO</v>
          </cell>
        </row>
        <row r="2254">
          <cell r="B2254">
            <v>14700000</v>
          </cell>
          <cell r="C2254" t="str">
            <v>E.S.E. FRANCISCO DE PAULA SANTANDER - EN LIQUIDACION</v>
          </cell>
        </row>
        <row r="2255">
          <cell r="B2255">
            <v>220115296</v>
          </cell>
          <cell r="C2255" t="str">
            <v>E.S.E. GÁMEZA MUNICIPIO SALUDABLE</v>
          </cell>
        </row>
        <row r="2256">
          <cell r="B2256">
            <v>923271286</v>
          </cell>
          <cell r="C2256" t="str">
            <v>E.S.E. HOSPIAL LOCAL SANTA CATALINA DE ALEJANDRIA</v>
          </cell>
        </row>
        <row r="2257">
          <cell r="B2257">
            <v>130344000</v>
          </cell>
          <cell r="C2257" t="str">
            <v>E.S.E. HOSPITAL   SANTA CRUZ   - URUMITA</v>
          </cell>
        </row>
        <row r="2258">
          <cell r="B2258">
            <v>220115332</v>
          </cell>
          <cell r="C2258" t="str">
            <v>E.S.E. HOSPITAL  ANDRÉS GIRARDOT -GÜICAN</v>
          </cell>
        </row>
        <row r="2259">
          <cell r="B2259">
            <v>260105390</v>
          </cell>
          <cell r="C2259" t="str">
            <v>E.S.E. HOSPITAL  ANTONIO ROLDAN  - LA PINTADA</v>
          </cell>
        </row>
        <row r="2260">
          <cell r="B2260">
            <v>125541000</v>
          </cell>
          <cell r="C2260" t="str">
            <v>E.S.E. HOSPITAL  ARSENIO REPIZO VANEGAS  -SAN AGUSTIN</v>
          </cell>
        </row>
        <row r="2261">
          <cell r="B2261">
            <v>185305000</v>
          </cell>
          <cell r="C2261" t="str">
            <v>E.S.E. HOSPITAL  ATRATO MEDIO ANTIOQUEÑO  -VIGIA DEL FUERTE</v>
          </cell>
        </row>
        <row r="2262">
          <cell r="B2262">
            <v>127076000</v>
          </cell>
          <cell r="C2262" t="str">
            <v>E.S.E. HOSPITAL  BENJAMIN BARNEY GASCA   - FLORIDA</v>
          </cell>
        </row>
        <row r="2263">
          <cell r="B2263">
            <v>126773000</v>
          </cell>
          <cell r="C2263" t="str">
            <v>E.S.E. HOSPITAL  CARLOS TORRENTE LLANOS  - SANTA ISABEL</v>
          </cell>
        </row>
        <row r="2264">
          <cell r="B2264">
            <v>126052000</v>
          </cell>
          <cell r="C2264" t="str">
            <v>E.S.E. HOSPITAL  CIVIL REGIONAL  -IPIALES</v>
          </cell>
        </row>
        <row r="2265">
          <cell r="B2265">
            <v>126452000</v>
          </cell>
          <cell r="C2265" t="str">
            <v>E.S.E. HOSPITAL  CLARITA SANTOS  -SANDONA</v>
          </cell>
        </row>
        <row r="2266">
          <cell r="B2266">
            <v>124466000</v>
          </cell>
          <cell r="C2266" t="str">
            <v>E.S.E. HOSPITAL  CRISTO REY  -BALBOA</v>
          </cell>
        </row>
        <row r="2267">
          <cell r="B2267">
            <v>125152000</v>
          </cell>
          <cell r="C2267" t="str">
            <v>E.S.E. HOSPITAL  DEPARTAMENTAL DE NARIÑO</v>
          </cell>
        </row>
        <row r="2268">
          <cell r="B2268">
            <v>122376000</v>
          </cell>
          <cell r="C2268" t="str">
            <v>E.S.E. HOSPITAL  DEPARTAMENTAL MARIO CORREA RENJIFO  - CALI (VALLE)</v>
          </cell>
        </row>
        <row r="2269">
          <cell r="B2269">
            <v>123076000</v>
          </cell>
          <cell r="C2269" t="str">
            <v>E.S.E. HOSPITAL  DEPARTAMENTAL SAN RAFAEL  -ZARZAL</v>
          </cell>
        </row>
        <row r="2270">
          <cell r="B2270">
            <v>226520001</v>
          </cell>
          <cell r="C2270" t="str">
            <v>E.S.E. HOSPITAL  EDUARDO ARREDONDO DAZA   - VALLEDUPAR</v>
          </cell>
        </row>
        <row r="2271">
          <cell r="B2271">
            <v>126252000</v>
          </cell>
          <cell r="C2271" t="str">
            <v>E.S.E. HOSPITAL  EDUARDO SANTOS  -LA UNION</v>
          </cell>
        </row>
        <row r="2272">
          <cell r="B2272">
            <v>126152000</v>
          </cell>
          <cell r="C2272" t="str">
            <v>E.S.E. HOSPITAL  EL BUEN SAMARITANO  -LA CRUZ</v>
          </cell>
        </row>
        <row r="2273">
          <cell r="B2273">
            <v>124305000</v>
          </cell>
          <cell r="C2273" t="str">
            <v>E.S.E. HOSPITAL  EL CARMEN  -AMALFI</v>
          </cell>
        </row>
        <row r="2274">
          <cell r="B2274">
            <v>125325000</v>
          </cell>
          <cell r="C2274" t="str">
            <v>E.S.E. HOSPITAL  EL DIVINO SALVADOR   - UBATE</v>
          </cell>
        </row>
        <row r="2275">
          <cell r="B2275">
            <v>227611001</v>
          </cell>
          <cell r="C2275" t="str">
            <v>E.S.E. HOSPITAL  EL TUNAL</v>
          </cell>
        </row>
        <row r="2276">
          <cell r="B2276">
            <v>128305000</v>
          </cell>
          <cell r="C2276" t="str">
            <v>E.S.E. HOSPITAL  EMIGDIO PALACIO  -ENTRERRIOS</v>
          </cell>
        </row>
        <row r="2277">
          <cell r="B2277">
            <v>124473000</v>
          </cell>
          <cell r="C2277" t="str">
            <v>E.S.E. HOSPITAL  FEDERICO ARBELAEZ   - CUNDAY</v>
          </cell>
        </row>
        <row r="2278">
          <cell r="B2278">
            <v>124005000</v>
          </cell>
          <cell r="C2278" t="str">
            <v>E.S.E. HOSPITAL  FELIPE ARBELAEZ  -ALEJANDRIA</v>
          </cell>
        </row>
        <row r="2279">
          <cell r="B2279">
            <v>123247000</v>
          </cell>
          <cell r="C2279" t="str">
            <v>E.S.E. HOSPITAL  FERNANDO TROCONIS</v>
          </cell>
        </row>
        <row r="2280">
          <cell r="B2280">
            <v>128005000</v>
          </cell>
          <cell r="C2280" t="str">
            <v>E.S.E. HOSPITAL  FRANCISCO BARRERA  -DON MATIAS</v>
          </cell>
        </row>
        <row r="2281">
          <cell r="B2281">
            <v>128419000</v>
          </cell>
          <cell r="C2281" t="str">
            <v>E.S.E. HOSPITAL  FRANCISCO DE PAULA SANTANDER  - SANTANDER DE QUILICHAO</v>
          </cell>
        </row>
        <row r="2282">
          <cell r="B2282">
            <v>129805000</v>
          </cell>
          <cell r="C2282" t="str">
            <v>E.S.E. HOSPITAL  GABRIEL PELAEZ M.  -JARDÍN</v>
          </cell>
        </row>
        <row r="2283">
          <cell r="B2283">
            <v>223305001</v>
          </cell>
          <cell r="C2283" t="str">
            <v>E.S.E. HOSPITAL  GENERAL DE MEDELLÍN</v>
          </cell>
        </row>
        <row r="2284">
          <cell r="B2284">
            <v>125805000</v>
          </cell>
          <cell r="C2284" t="str">
            <v>E.S.E. HOSPITAL  GERMÁN VÉLEZ GUTIÉRREZ  -BETULIA</v>
          </cell>
        </row>
        <row r="2285">
          <cell r="B2285">
            <v>126305000</v>
          </cell>
          <cell r="C2285" t="str">
            <v>E.S.E. HOSPITAL  GUILLERMO GAVIRIA CORREA  -CAICEDO</v>
          </cell>
        </row>
        <row r="2286">
          <cell r="B2286">
            <v>182505000</v>
          </cell>
          <cell r="C2286" t="str">
            <v>E.S.E. HOSPITAL  GUSTAVO GONZÁLEZ  -SAN ANDRÉS</v>
          </cell>
        </row>
        <row r="2287">
          <cell r="B2287">
            <v>182005000</v>
          </cell>
          <cell r="C2287" t="str">
            <v>E.S.E. HOSPITAL  HECTOR ABAD GÓMEZ  -SAN JUAN DE URABA</v>
          </cell>
        </row>
        <row r="2288">
          <cell r="B2288">
            <v>185705000</v>
          </cell>
          <cell r="C2288" t="str">
            <v>E.S.E. HOSPITAL  HECTOR ABAD GÓMEZ  -YONDO</v>
          </cell>
        </row>
        <row r="2289">
          <cell r="B2289">
            <v>183905000</v>
          </cell>
          <cell r="C2289" t="str">
            <v>E.S.E. HOSPITAL  HORACIO MUÑOZ SUESCÚN  -SOPETRAN</v>
          </cell>
        </row>
        <row r="2290">
          <cell r="B2290">
            <v>126205000</v>
          </cell>
          <cell r="C2290" t="str">
            <v>E.S.E. HOSPITAL  ISABEL LA CATÓLICA   -CACERES</v>
          </cell>
        </row>
        <row r="2291">
          <cell r="B2291">
            <v>126973000</v>
          </cell>
          <cell r="C2291" t="str">
            <v>E.S.E. HOSPITAL  ISMAEL PERDOMO   - VILLAHERMOSA</v>
          </cell>
        </row>
        <row r="2292">
          <cell r="B2292">
            <v>127605000</v>
          </cell>
          <cell r="C2292" t="str">
            <v>E.S.E. HOSPITAL  JOSE  MARIA CORDOBA  -CONCEPCIÓN</v>
          </cell>
        </row>
        <row r="2293">
          <cell r="B2293">
            <v>125286000</v>
          </cell>
          <cell r="C2293" t="str">
            <v>E.S.E. HOSPITAL  JOSÉ MARÍA HERNÁNDEZ  -MOCOA</v>
          </cell>
        </row>
        <row r="2294">
          <cell r="B2294">
            <v>126476000</v>
          </cell>
          <cell r="C2294" t="str">
            <v>E.S.E. HOSPITAL  JOSÉ RUFINO VIVAS  -DAGUA</v>
          </cell>
        </row>
        <row r="2295">
          <cell r="B2295">
            <v>128176000</v>
          </cell>
          <cell r="C2295" t="str">
            <v>E.S.E. HOSPITAL  KENNEDY  - RIOFRIO</v>
          </cell>
        </row>
        <row r="2296">
          <cell r="B2296">
            <v>180805000</v>
          </cell>
          <cell r="C2296" t="str">
            <v>E.S.E. HOSPITAL  LA ANUNCIACIÓN  -MUTATA</v>
          </cell>
        </row>
        <row r="2297">
          <cell r="B2297">
            <v>128876000</v>
          </cell>
          <cell r="C2297" t="str">
            <v>E.S.E. HOSPITAL  LA BUENA ESPERANZA   -YUMBO</v>
          </cell>
        </row>
        <row r="2298">
          <cell r="B2298">
            <v>122747000</v>
          </cell>
          <cell r="C2298" t="str">
            <v>E.S.E. HOSPITAL  LA CANDELARIA  - EL BANCO</v>
          </cell>
        </row>
        <row r="2299">
          <cell r="B2299">
            <v>181505000</v>
          </cell>
          <cell r="C2299" t="str">
            <v>E.S.E. HOSPITAL  LA CRUZ  -PUERTO BERRIO</v>
          </cell>
        </row>
        <row r="2300">
          <cell r="B2300">
            <v>129305000</v>
          </cell>
          <cell r="C2300" t="str">
            <v>E.S.E. HOSPITAL  LA INMACULADA  -GUATAPE</v>
          </cell>
        </row>
        <row r="2301">
          <cell r="B2301">
            <v>123605000</v>
          </cell>
          <cell r="C2301" t="str">
            <v>E.S.E. HOSPITAL  LA MARIA - MEDELLÍN</v>
          </cell>
        </row>
        <row r="2302">
          <cell r="B2302">
            <v>127717000</v>
          </cell>
          <cell r="C2302" t="str">
            <v>E.S.E. HOSPITAL  LA MERCED  -LA MERCED</v>
          </cell>
        </row>
        <row r="2303">
          <cell r="B2303">
            <v>127073000</v>
          </cell>
          <cell r="C2303" t="str">
            <v>E.S.E. HOSPITAL  LA MILAGROSA   - VILLARICA</v>
          </cell>
        </row>
        <row r="2304">
          <cell r="B2304">
            <v>185405000</v>
          </cell>
          <cell r="C2304" t="str">
            <v>E.S.E. HOSPITAL  LA MISERICORDIA  - YALÍ</v>
          </cell>
        </row>
        <row r="2305">
          <cell r="B2305">
            <v>124505000</v>
          </cell>
          <cell r="C2305" t="str">
            <v>E.S.E. HOSPITAL  LA MISERICORDIA  -ANGELÓPOLIS</v>
          </cell>
        </row>
        <row r="2306">
          <cell r="B2306">
            <v>126563000</v>
          </cell>
          <cell r="C2306" t="str">
            <v>E.S.E. HOSPITAL  LA MISERICORDIA  -CALARCA</v>
          </cell>
        </row>
        <row r="2307">
          <cell r="B2307">
            <v>181005000</v>
          </cell>
          <cell r="C2307" t="str">
            <v>E.S.E. HOSPITAL  LA MISERICORDIA  -NECHÍ</v>
          </cell>
        </row>
        <row r="2308">
          <cell r="B2308">
            <v>181605000</v>
          </cell>
          <cell r="C2308" t="str">
            <v>E.S.E. HOSPITAL  LA PAZ  -PUERTO TRIUNFO</v>
          </cell>
        </row>
        <row r="2309">
          <cell r="B2309">
            <v>226411001</v>
          </cell>
          <cell r="C2309" t="str">
            <v>E.S.E. HOSPITAL  LA VICTORIA</v>
          </cell>
        </row>
        <row r="2310">
          <cell r="B2310">
            <v>126352000</v>
          </cell>
          <cell r="C2310" t="str">
            <v>E.S.E. HOSPITAL  LORENCITA VILLEGAS  -SAMANIEGO</v>
          </cell>
        </row>
        <row r="2311">
          <cell r="B2311">
            <v>125673000</v>
          </cell>
          <cell r="C2311" t="str">
            <v>E.S.E. HOSPITAL  LUIS PASTEUR   - MELGAR</v>
          </cell>
        </row>
        <row r="2312">
          <cell r="B2312">
            <v>128405000</v>
          </cell>
          <cell r="C2312" t="str">
            <v>E.S.E. HOSPITAL  MANUEL URIBE ANGEL  -ENVIGADO</v>
          </cell>
        </row>
        <row r="2313">
          <cell r="B2313">
            <v>180405000</v>
          </cell>
          <cell r="C2313" t="str">
            <v>E.S.E. HOSPITAL  MARCO A. CARDONA  -MACEO</v>
          </cell>
        </row>
        <row r="2314">
          <cell r="B2314">
            <v>125505000</v>
          </cell>
          <cell r="C2314" t="str">
            <v>E.S.E. HOSPITAL  MARCO FIDEL SUAREZ  -BELLO</v>
          </cell>
        </row>
        <row r="2315">
          <cell r="B2315">
            <v>128605000</v>
          </cell>
          <cell r="C2315" t="str">
            <v>E.S.E. HOSPITAL  MARÍA A. TORO ELEJALDE  -FRONTINO</v>
          </cell>
        </row>
        <row r="2316">
          <cell r="B2316">
            <v>127305000</v>
          </cell>
          <cell r="C2316" t="str">
            <v>E.S.E. HOSPITAL  MARÍA AUXILIADORA  -CHIGORODO</v>
          </cell>
        </row>
        <row r="2317">
          <cell r="B2317">
            <v>125141000</v>
          </cell>
          <cell r="C2317" t="str">
            <v>E.S.E. HOSPITAL  MARIA AUXILIADORA  -IQUIRA</v>
          </cell>
        </row>
        <row r="2318">
          <cell r="B2318">
            <v>126273000</v>
          </cell>
          <cell r="C2318" t="str">
            <v>E.S.E. HOSPITAL  MARIA INMACULADA   - RIOBLANCO</v>
          </cell>
        </row>
        <row r="2319">
          <cell r="B2319">
            <v>124825000</v>
          </cell>
          <cell r="C2319" t="str">
            <v>E.S.E. HOSPITAL  MARIO GAITAN YANGUAS   -SOACHA</v>
          </cell>
        </row>
        <row r="2320">
          <cell r="B2320">
            <v>183305000</v>
          </cell>
          <cell r="C2320" t="str">
            <v>E.S.E. HOSPITAL  MUNICIPAL DE SAN VICENTE</v>
          </cell>
        </row>
        <row r="2321">
          <cell r="B2321">
            <v>228211001</v>
          </cell>
          <cell r="C2321" t="str">
            <v>E.S.E. HOSPITAL  NAZARETH</v>
          </cell>
        </row>
        <row r="2322">
          <cell r="B2322">
            <v>127666000</v>
          </cell>
          <cell r="C2322" t="str">
            <v>E.S.E. HOSPITAL  NAZARETH  -QUINCHIA</v>
          </cell>
        </row>
        <row r="2323">
          <cell r="B2323">
            <v>120273000</v>
          </cell>
          <cell r="C2323" t="str">
            <v>E.S.E. HOSPITAL  NELSON RESTREPO MARTINEZ  - GUAYABAL</v>
          </cell>
        </row>
        <row r="2324">
          <cell r="B2324">
            <v>125641000</v>
          </cell>
          <cell r="C2324" t="str">
            <v>E.S.E. HOSPITAL  NUESTRA SEÑORA DE FATIMA  -SUAZA</v>
          </cell>
        </row>
        <row r="2325">
          <cell r="B2325">
            <v>129105000</v>
          </cell>
          <cell r="C2325" t="str">
            <v>E.S.E. HOSPITAL  NUESTRA SEÑORA DE GUADALUPE  -GUADALUPE</v>
          </cell>
        </row>
        <row r="2326">
          <cell r="B2326">
            <v>267176403</v>
          </cell>
          <cell r="C2326" t="str">
            <v>E.S.E. HOSPITAL  NUESTRA SEÑORA DE LOS SANTOS   - LA VICTORIA</v>
          </cell>
        </row>
        <row r="2327">
          <cell r="B2327">
            <v>123873000</v>
          </cell>
          <cell r="C2327" t="str">
            <v>E.S.E. HOSPITAL  NUESTRA SEÑORA DE LOURDES   - ATACO</v>
          </cell>
        </row>
        <row r="2328">
          <cell r="B2328">
            <v>124173000</v>
          </cell>
          <cell r="C2328" t="str">
            <v>E.S.E. HOSPITAL  NUESTRA SEÑORA DEL CARMEN  - CARMEN DE APICALA</v>
          </cell>
        </row>
        <row r="2329">
          <cell r="B2329">
            <v>128205000</v>
          </cell>
          <cell r="C2329" t="str">
            <v>E.S.E. HOSPITAL  NUESTRA SEÑORA DEL CARMEN  -EL BAGRE</v>
          </cell>
        </row>
        <row r="2330">
          <cell r="B2330">
            <v>123047000</v>
          </cell>
          <cell r="C2330" t="str">
            <v>E.S.E. HOSPITAL  NUESTRA SEÑORA DEL CARMEN  -GUAMAL</v>
          </cell>
        </row>
        <row r="2331">
          <cell r="B2331">
            <v>127905000</v>
          </cell>
          <cell r="C2331" t="str">
            <v>E.S.E. HOSPITAL  NUESTRA SEÑORA DEL PERPETUO SOCORRO  -DABEIBA</v>
          </cell>
        </row>
        <row r="2332">
          <cell r="B2332">
            <v>125605000</v>
          </cell>
          <cell r="C2332" t="str">
            <v>E.S.E. HOSPITAL  NUESTRA SEÑORA DEL ROSARIO  -BELMIRA</v>
          </cell>
        </row>
        <row r="2333">
          <cell r="B2333">
            <v>124841000</v>
          </cell>
          <cell r="C2333" t="str">
            <v>E.S.E. HOSPITAL  NUESTRA SEÑORA DEL ROSARIO  -CAMPOALEGRE</v>
          </cell>
        </row>
        <row r="2334">
          <cell r="B2334">
            <v>226111001</v>
          </cell>
          <cell r="C2334" t="str">
            <v>E.S.E. HOSPITAL  OCCIDENTE  -KENNEDY</v>
          </cell>
        </row>
        <row r="2335">
          <cell r="B2335">
            <v>186005000</v>
          </cell>
          <cell r="C2335" t="str">
            <v>E.S.E. HOSPITAL  OCTAVIO OLIVARES  -PUERTO NARE</v>
          </cell>
        </row>
        <row r="2336">
          <cell r="B2336">
            <v>127720000</v>
          </cell>
          <cell r="C2336" t="str">
            <v>E.S.E. HOSPITAL  OLAYA HERRERA  -GAMARRA</v>
          </cell>
        </row>
        <row r="2337">
          <cell r="B2337">
            <v>182105000</v>
          </cell>
          <cell r="C2337" t="str">
            <v>E.S.E. HOSPITAL  OSCAR E. VERGARA  -SAN PEDRO DE URABA</v>
          </cell>
        </row>
        <row r="2338">
          <cell r="B2338">
            <v>228311001</v>
          </cell>
          <cell r="C2338" t="str">
            <v>E.S.E. HOSPITAL  PABLO VI   -BOSA</v>
          </cell>
        </row>
        <row r="2339">
          <cell r="B2339">
            <v>184505000</v>
          </cell>
          <cell r="C2339" t="str">
            <v>E.S.E. HOSPITAL  PEDRO CLAVER AGUIRRE  -TOLEDO</v>
          </cell>
        </row>
        <row r="2340">
          <cell r="B2340">
            <v>123925000</v>
          </cell>
          <cell r="C2340" t="str">
            <v>E.S.E. HOSPITAL  PEDRO LEON   - LA MESA</v>
          </cell>
        </row>
        <row r="2341">
          <cell r="B2341">
            <v>125105000</v>
          </cell>
          <cell r="C2341" t="str">
            <v>E.S.E. HOSPITAL  PEDRO NEL CARDONA  -ARBOLETES</v>
          </cell>
        </row>
        <row r="2342">
          <cell r="B2342">
            <v>126705000</v>
          </cell>
          <cell r="C2342" t="str">
            <v>E.S.E. HOSPITAL  PIO X  -CARACOLÍ</v>
          </cell>
        </row>
        <row r="2343">
          <cell r="B2343">
            <v>125776000</v>
          </cell>
          <cell r="C2343" t="str">
            <v>E.S.E. HOSPITAL  PIO XII   - ARGELIA</v>
          </cell>
        </row>
        <row r="2344">
          <cell r="B2344">
            <v>125386000</v>
          </cell>
          <cell r="C2344" t="str">
            <v>E.S.E. HOSPITAL  PIO XII  -COLÓN</v>
          </cell>
        </row>
        <row r="2345">
          <cell r="B2345">
            <v>125973000</v>
          </cell>
          <cell r="C2345" t="str">
            <v>E.S.E. HOSPITAL  PLANADAS   - PLANADAS</v>
          </cell>
        </row>
        <row r="2346">
          <cell r="B2346">
            <v>183105000</v>
          </cell>
          <cell r="C2346" t="str">
            <v>E.S.E. HOSPITAL  PRESBITERO ALFONSO M.  -SAN RAFAEL</v>
          </cell>
        </row>
        <row r="2347">
          <cell r="B2347">
            <v>126505000</v>
          </cell>
          <cell r="C2347" t="str">
            <v>E.S.E. HOSPITAL  SAGRADA FAMILIA  -CAMPAMENTO</v>
          </cell>
        </row>
        <row r="2348">
          <cell r="B2348">
            <v>126005000</v>
          </cell>
          <cell r="C2348" t="str">
            <v>E.S.E. HOSPITAL  SAGRADO CORAZÓN DE JESUS  -BRICEÑO</v>
          </cell>
        </row>
        <row r="2349">
          <cell r="B2349">
            <v>127344000</v>
          </cell>
          <cell r="C2349" t="str">
            <v>E.S.E. HOSPITAL  SAN AGUSTIN  -FONSECA</v>
          </cell>
        </row>
        <row r="2350">
          <cell r="B2350">
            <v>127976000</v>
          </cell>
          <cell r="C2350" t="str">
            <v>E.S.E. HOSPITAL  SAN AGUSTIN  -PUERTO MERIZALDE (BUENAVENTURA)</v>
          </cell>
        </row>
        <row r="2351">
          <cell r="B2351">
            <v>126652000</v>
          </cell>
          <cell r="C2351" t="str">
            <v>E.S.E. HOSPITAL  SAN ANDRES  -TUMACO</v>
          </cell>
        </row>
        <row r="2352">
          <cell r="B2352">
            <v>124973000</v>
          </cell>
          <cell r="C2352" t="str">
            <v>E.S.E. HOSPITAL  SAN ANTONIO   - GUAMO</v>
          </cell>
        </row>
        <row r="2353">
          <cell r="B2353">
            <v>123473000</v>
          </cell>
          <cell r="C2353" t="str">
            <v>E.S.E. HOSPITAL  SAN ANTONIO  - AMBALEMA</v>
          </cell>
        </row>
        <row r="2354">
          <cell r="B2354">
            <v>125073000</v>
          </cell>
          <cell r="C2354" t="str">
            <v>E.S.E. HOSPITAL  SAN ANTONIO  - HERVEO</v>
          </cell>
        </row>
        <row r="2355">
          <cell r="B2355">
            <v>125773000</v>
          </cell>
          <cell r="C2355" t="str">
            <v>E.S.E. HOSPITAL  SAN ANTONIO  - NATAGAIMA</v>
          </cell>
        </row>
        <row r="2356">
          <cell r="B2356">
            <v>125705000</v>
          </cell>
          <cell r="C2356" t="str">
            <v>E.S.E. HOSPITAL  SAN ANTONIO  -BETANIA</v>
          </cell>
        </row>
        <row r="2357">
          <cell r="B2357">
            <v>126105000</v>
          </cell>
          <cell r="C2357" t="str">
            <v>E.S.E. HOSPITAL  SAN ANTONIO  -BURITICÁ</v>
          </cell>
        </row>
        <row r="2358">
          <cell r="B2358">
            <v>126905000</v>
          </cell>
          <cell r="C2358" t="str">
            <v>E.S.E. HOSPITAL  SAN ANTONIO  -CARAMANTA</v>
          </cell>
        </row>
        <row r="2359">
          <cell r="B2359">
            <v>127405000</v>
          </cell>
          <cell r="C2359" t="str">
            <v>E.S.E. HOSPITAL  SAN ANTONIO  -CISNEROS</v>
          </cell>
        </row>
        <row r="2360">
          <cell r="B2360">
            <v>127817000</v>
          </cell>
          <cell r="C2360" t="str">
            <v>E.S.E. HOSPITAL  SAN ANTONIO  -MANZANARES</v>
          </cell>
        </row>
        <row r="2361">
          <cell r="B2361">
            <v>180605000</v>
          </cell>
          <cell r="C2361" t="str">
            <v>E.S.E. HOSPITAL  SAN ANTONIO  -MONTEBELLO</v>
          </cell>
        </row>
        <row r="2362">
          <cell r="B2362">
            <v>122776000</v>
          </cell>
          <cell r="C2362" t="str">
            <v>E.S.E. HOSPITAL  SAN ANTONIO  -ROLDANILLO (VALLE)</v>
          </cell>
        </row>
        <row r="2363">
          <cell r="B2363">
            <v>184205000</v>
          </cell>
          <cell r="C2363" t="str">
            <v>E.S.E. HOSPITAL  SAN ANTONIO  -TARAZÁ</v>
          </cell>
        </row>
        <row r="2364">
          <cell r="B2364">
            <v>125741000</v>
          </cell>
          <cell r="C2364" t="str">
            <v>E.S.E. HOSPITAL  SAN ANTONIO  -TARQUÍ</v>
          </cell>
        </row>
        <row r="2365">
          <cell r="B2365">
            <v>125941000</v>
          </cell>
          <cell r="C2365" t="str">
            <v>E.S.E. HOSPITAL  SAN ANTONIO  -TIMANA</v>
          </cell>
        </row>
        <row r="2366">
          <cell r="B2366">
            <v>180705000</v>
          </cell>
          <cell r="C2366" t="str">
            <v>E.S.E. HOSPITAL  SAN BARTOLOME  -MURINDÓ</v>
          </cell>
        </row>
        <row r="2367">
          <cell r="B2367">
            <v>126076000</v>
          </cell>
          <cell r="C2367" t="str">
            <v>E.S.E. HOSPITAL  SAN BERNABE    - BUGALAGRANDE</v>
          </cell>
        </row>
        <row r="2368">
          <cell r="B2368">
            <v>226211001</v>
          </cell>
          <cell r="C2368" t="str">
            <v>E.S.E. HOSPITAL  SAN BLAS II</v>
          </cell>
        </row>
        <row r="2369">
          <cell r="B2369">
            <v>185105000</v>
          </cell>
          <cell r="C2369" t="str">
            <v>E.S.E. HOSPITAL  SAN CAMILO DE CELIS  -VEGACHI</v>
          </cell>
        </row>
        <row r="2370">
          <cell r="B2370">
            <v>124541000</v>
          </cell>
          <cell r="C2370" t="str">
            <v>E.S.E. HOSPITAL  SAN CARLOS  -AIPE</v>
          </cell>
        </row>
        <row r="2371">
          <cell r="B2371">
            <v>126605000</v>
          </cell>
          <cell r="C2371" t="str">
            <v>E.S.E. HOSPITAL  SAN CARLOS  -CAÑASGORDAS</v>
          </cell>
        </row>
        <row r="2372">
          <cell r="B2372">
            <v>126552000</v>
          </cell>
          <cell r="C2372" t="str">
            <v>E.S.E. HOSPITAL  SAN CARLOS  -SAN PABLO</v>
          </cell>
        </row>
        <row r="2373">
          <cell r="B2373">
            <v>122647000</v>
          </cell>
          <cell r="C2373" t="str">
            <v>E.S.E. HOSPITAL  SAN CRISTOBAL   - CIENAGA</v>
          </cell>
        </row>
        <row r="2374">
          <cell r="B2374">
            <v>263811001</v>
          </cell>
          <cell r="C2374" t="str">
            <v>E.S.E. HOSPITAL  SAN CRISTOBAL - BOGOTA</v>
          </cell>
        </row>
        <row r="2375">
          <cell r="B2375">
            <v>128223000</v>
          </cell>
          <cell r="C2375" t="str">
            <v>E.S.E. HOSPITAL  SAN DIEGO  -CERETE</v>
          </cell>
        </row>
        <row r="2376">
          <cell r="B2376">
            <v>127576000</v>
          </cell>
          <cell r="C2376" t="str">
            <v>E.S.E. HOSPITAL  SAN ESTEBAN  - LA UNIÓN</v>
          </cell>
        </row>
        <row r="2377">
          <cell r="B2377">
            <v>127617000</v>
          </cell>
          <cell r="C2377" t="str">
            <v>E.S.E. HOSPITAL  SAN FELIX  -LA DORADA</v>
          </cell>
        </row>
        <row r="2378">
          <cell r="B2378">
            <v>124205000</v>
          </cell>
          <cell r="C2378" t="str">
            <v>E.S.E. HOSPITAL  SAN FERNANDO  -AMAGÁ</v>
          </cell>
        </row>
        <row r="2379">
          <cell r="B2379">
            <v>123273000</v>
          </cell>
          <cell r="C2379" t="str">
            <v>E.S.E. HOSPITAL  SAN FRANCISCO   - IBAGUE</v>
          </cell>
        </row>
        <row r="2380">
          <cell r="B2380">
            <v>123225000</v>
          </cell>
          <cell r="C2380" t="str">
            <v>E.S.E. HOSPITAL  SAN FRANCISCO  - GACHETA</v>
          </cell>
        </row>
        <row r="2381">
          <cell r="B2381">
            <v>181305000</v>
          </cell>
          <cell r="C2381" t="str">
            <v>E.S.E. HOSPITAL  SAN FRANCISCO  -PEQUE</v>
          </cell>
        </row>
        <row r="2382">
          <cell r="B2382">
            <v>124905000</v>
          </cell>
          <cell r="C2382" t="str">
            <v>E.S.E. HOSPITAL  SAN FRANCISCO DE ASIS  -ANZÁ</v>
          </cell>
        </row>
        <row r="2383">
          <cell r="B2383">
            <v>125341000</v>
          </cell>
          <cell r="C2383" t="str">
            <v>E.S.E. HOSPITAL  SAN FRANCISCO DE ASIS  -PALERMO</v>
          </cell>
        </row>
        <row r="2384">
          <cell r="B2384">
            <v>186105000</v>
          </cell>
          <cell r="C2384" t="str">
            <v>E.S.E. HOSPITAL  SAN FRANCISCO DE ASIS  -SAN FRANCISCO</v>
          </cell>
        </row>
        <row r="2385">
          <cell r="B2385">
            <v>128705000</v>
          </cell>
          <cell r="C2385" t="str">
            <v>E.S.E. HOSPITAL  SAN ISIDRO  -GIRALDO</v>
          </cell>
        </row>
        <row r="2386">
          <cell r="B2386">
            <v>180905000</v>
          </cell>
          <cell r="C2386" t="str">
            <v>E.S.E. HOSPITAL  SAN JOAQUIN  -NARIÑO</v>
          </cell>
        </row>
        <row r="2387">
          <cell r="B2387">
            <v>126876000</v>
          </cell>
          <cell r="C2387" t="str">
            <v>E.S.E. HOSPITAL  SAN JORGE   - CALIMA EL DARIEN</v>
          </cell>
        </row>
        <row r="2388">
          <cell r="B2388">
            <v>125873000</v>
          </cell>
          <cell r="C2388" t="str">
            <v>E.S.E. HOSPITAL  SAN JOSE  - ORTEGA</v>
          </cell>
        </row>
        <row r="2389">
          <cell r="B2389">
            <v>128076000</v>
          </cell>
          <cell r="C2389" t="str">
            <v>E.S.E. HOSPITAL  SAN JOSÉ  - RESTREPO</v>
          </cell>
        </row>
        <row r="2390">
          <cell r="B2390">
            <v>127566000</v>
          </cell>
          <cell r="C2390" t="str">
            <v>E.S.E. HOSPITAL  SAN JOSÉ  -BÉLEN DE UMBRÍA</v>
          </cell>
        </row>
        <row r="2391">
          <cell r="B2391">
            <v>124566000</v>
          </cell>
          <cell r="C2391" t="str">
            <v>E.S.E. HOSPITAL  SAN JOSE  -LA CELIA</v>
          </cell>
        </row>
        <row r="2392">
          <cell r="B2392">
            <v>125573000</v>
          </cell>
          <cell r="C2392" t="str">
            <v>E.S.E. HOSPITAL  SAN JOSE  -MARIQUITA</v>
          </cell>
        </row>
        <row r="2393">
          <cell r="B2393">
            <v>182405000</v>
          </cell>
          <cell r="C2393" t="str">
            <v>E.S.E. HOSPITAL  SAN JOSE  -SALGAR</v>
          </cell>
        </row>
        <row r="2394">
          <cell r="B2394">
            <v>127295000</v>
          </cell>
          <cell r="C2394" t="str">
            <v>E.S.E. HOSPITAL  SAN JOSE  -SAN JOSÉ DEL GUAVIARE</v>
          </cell>
        </row>
        <row r="2395">
          <cell r="B2395">
            <v>127317000</v>
          </cell>
          <cell r="C2395" t="str">
            <v>E.S.E. HOSPITAL  SAN JOSE -BELALCAZAR</v>
          </cell>
        </row>
        <row r="2396">
          <cell r="B2396">
            <v>123573000</v>
          </cell>
          <cell r="C2396" t="str">
            <v>E.S.E. HOSPITAL  SAN JUAN DE DIOS   - ANZOATEGUI</v>
          </cell>
        </row>
        <row r="2397">
          <cell r="B2397">
            <v>125725000</v>
          </cell>
          <cell r="C2397" t="str">
            <v>E.S.E. HOSPITAL  SAN JUAN DE DIOS   - ZIPAQUIRA</v>
          </cell>
        </row>
        <row r="2398">
          <cell r="B2398">
            <v>121568000</v>
          </cell>
          <cell r="C2398" t="str">
            <v>E.S.E. HOSPITAL  SAN JUAN DE DIOS  - BARICHARA</v>
          </cell>
        </row>
        <row r="2399">
          <cell r="B2399">
            <v>123168000</v>
          </cell>
          <cell r="C2399" t="str">
            <v>E.S.E. HOSPITAL  SAN JUAN DE DIOS  - LEBRIJA</v>
          </cell>
        </row>
        <row r="2400">
          <cell r="B2400">
            <v>220117614</v>
          </cell>
          <cell r="C2400" t="str">
            <v>E.S.E. HOSPITAL  SAN JUAN DE DIOS  - RIOSUCIO</v>
          </cell>
        </row>
        <row r="2401">
          <cell r="B2401">
            <v>123805000</v>
          </cell>
          <cell r="C2401" t="str">
            <v>E.S.E. HOSPITAL  SAN JUAN DE DIOS  -ABEJORRAL</v>
          </cell>
        </row>
        <row r="2402">
          <cell r="B2402">
            <v>124705000</v>
          </cell>
          <cell r="C2402" t="str">
            <v>E.S.E. HOSPITAL  SAN JUAN DE DIOS  -ANORÍ</v>
          </cell>
        </row>
        <row r="2403">
          <cell r="B2403">
            <v>126863000</v>
          </cell>
          <cell r="C2403" t="str">
            <v>E.S.E. HOSPITAL  SAN JUAN DE DIOS  -ARMENIA</v>
          </cell>
        </row>
        <row r="2404">
          <cell r="B2404">
            <v>127005000</v>
          </cell>
          <cell r="C2404" t="str">
            <v>E.S.E. HOSPITAL  SAN JUAN DE DIOS  -CARMEN DE VIBORAL</v>
          </cell>
        </row>
        <row r="2405">
          <cell r="B2405">
            <v>127505000</v>
          </cell>
          <cell r="C2405" t="str">
            <v>E.S.E. HOSPITAL  SAN JUAN DE DIOS  -COCORNÁ</v>
          </cell>
        </row>
        <row r="2406">
          <cell r="B2406">
            <v>127705000</v>
          </cell>
          <cell r="C2406" t="str">
            <v>E.S.E. HOSPITAL  SAN JUAN DE DIOS  -CONCORDIA</v>
          </cell>
        </row>
        <row r="2407">
          <cell r="B2407">
            <v>129705000</v>
          </cell>
          <cell r="C2407" t="str">
            <v>E.S.E. HOSPITAL  SAN JUAN DE DIOS  -ITUANGO</v>
          </cell>
        </row>
        <row r="2408">
          <cell r="B2408">
            <v>124813000</v>
          </cell>
          <cell r="C2408" t="str">
            <v>E.S.E. HOSPITAL  SAN JUAN DE DIOS  -MAGANGUE- EN LIQUIDACION</v>
          </cell>
        </row>
        <row r="2409">
          <cell r="B2409">
            <v>180505000</v>
          </cell>
          <cell r="C2409" t="str">
            <v>E.S.E. HOSPITAL  SAN JUAN DE DIOS  -MARINILLA</v>
          </cell>
        </row>
        <row r="2410">
          <cell r="B2410">
            <v>124913000</v>
          </cell>
          <cell r="C2410" t="str">
            <v>E.S.E. HOSPITAL  SAN JUAN DE DIOS  -MOMPOX - EN LIQUIDACION</v>
          </cell>
        </row>
        <row r="2411">
          <cell r="B2411">
            <v>128517000</v>
          </cell>
          <cell r="C2411" t="str">
            <v>E.S.E. HOSPITAL  SAN JUAN DE DIOS  -PENSILVANIA</v>
          </cell>
        </row>
        <row r="2412">
          <cell r="B2412">
            <v>181205000</v>
          </cell>
          <cell r="C2412" t="str">
            <v>E.S.E. HOSPITAL  SAN JUAN DE DIOS  -PEÑOL</v>
          </cell>
        </row>
        <row r="2413">
          <cell r="B2413">
            <v>181805000</v>
          </cell>
          <cell r="C2413" t="str">
            <v>E.S.E. HOSPITAL  SAN JUAN DE DIOS  -RETIRO</v>
          </cell>
        </row>
        <row r="2414">
          <cell r="B2414">
            <v>184005000</v>
          </cell>
          <cell r="C2414" t="str">
            <v>E.S.E. HOSPITAL  SAN JUAN DE DIOS  -SANTA ROSA DE OSOS</v>
          </cell>
        </row>
        <row r="2415">
          <cell r="B2415">
            <v>183605000</v>
          </cell>
          <cell r="C2415" t="str">
            <v>E.S.E. HOSPITAL  SAN JUAN DE DIOS  -SANTUARIO</v>
          </cell>
        </row>
        <row r="2416">
          <cell r="B2416">
            <v>183705000</v>
          </cell>
          <cell r="C2416" t="str">
            <v>E.S.E. HOSPITAL  SAN JUAN DE DIOS  -SEGOVIA</v>
          </cell>
        </row>
        <row r="2417">
          <cell r="B2417">
            <v>183805000</v>
          </cell>
          <cell r="C2417" t="str">
            <v>E.S.E. HOSPITAL  SAN JUAN DE DIOS  -SONSÓN</v>
          </cell>
        </row>
        <row r="2418">
          <cell r="B2418">
            <v>184105000</v>
          </cell>
          <cell r="C2418" t="str">
            <v>E.S.E. HOSPITAL  SAN JUAN DE DIOS  -TÁMESIS</v>
          </cell>
        </row>
        <row r="2419">
          <cell r="B2419">
            <v>184405000</v>
          </cell>
          <cell r="C2419" t="str">
            <v>E.S.E. HOSPITAL  SAN JUAN DE DIOS  -TITIRIBÍ</v>
          </cell>
        </row>
        <row r="2420">
          <cell r="B2420">
            <v>184905000</v>
          </cell>
          <cell r="C2420" t="str">
            <v>E.S.E. HOSPITAL  SAN JUAN DE DIOS  -VALDIVIA</v>
          </cell>
        </row>
        <row r="2421">
          <cell r="B2421">
            <v>185005000</v>
          </cell>
          <cell r="C2421" t="str">
            <v>E.S.E. HOSPITAL  SAN JUAN DE DIOS  -VALPARAISO</v>
          </cell>
        </row>
        <row r="2422">
          <cell r="B2422">
            <v>129505000</v>
          </cell>
          <cell r="C2422" t="str">
            <v>E.S.E. HOSPITAL  SAN JUAN DEL SUROESTE  -HISPANIA</v>
          </cell>
        </row>
        <row r="2423">
          <cell r="B2423">
            <v>125205000</v>
          </cell>
          <cell r="C2423" t="str">
            <v>E.S.E. HOSPITAL  SAN JULIAN  -ARGELIA</v>
          </cell>
        </row>
        <row r="2424">
          <cell r="B2424">
            <v>182705000</v>
          </cell>
          <cell r="C2424" t="str">
            <v>E.S.E. HOSPITAL  SAN LUIS BELTRAN  -SAN JERONIMO</v>
          </cell>
        </row>
        <row r="2425">
          <cell r="B2425">
            <v>127417000</v>
          </cell>
          <cell r="C2425" t="str">
            <v>E.S.E. HOSPITAL  SAN MARCOS  -CHINCHINA</v>
          </cell>
        </row>
        <row r="2426">
          <cell r="B2426">
            <v>125305000</v>
          </cell>
          <cell r="C2426" t="str">
            <v>E.S.E. HOSPITAL  SAN MARTÍN  -ARMENIA</v>
          </cell>
        </row>
        <row r="2427">
          <cell r="B2427">
            <v>124450000</v>
          </cell>
          <cell r="C2427" t="str">
            <v>E.S.E. HOSPITAL  SAN MARTIN  -SAN MARTIN</v>
          </cell>
        </row>
        <row r="2428">
          <cell r="B2428">
            <v>122725000</v>
          </cell>
          <cell r="C2428" t="str">
            <v>E.S.E. HOSPITAL  SAN MARTIN DE PORRES  - CHOCONTA</v>
          </cell>
        </row>
        <row r="2429">
          <cell r="B2429">
            <v>128676000</v>
          </cell>
          <cell r="C2429" t="str">
            <v>E.S.E. HOSPITAL  SAN NICOLAS  . - VERSALLES</v>
          </cell>
        </row>
        <row r="2430">
          <cell r="B2430">
            <v>127623000</v>
          </cell>
          <cell r="C2430" t="str">
            <v>E.S.E. HOSPITAL  SAN NICOLAS  -PLANETA RICA</v>
          </cell>
        </row>
        <row r="2431">
          <cell r="B2431">
            <v>184305000</v>
          </cell>
          <cell r="C2431" t="str">
            <v>E.S.E. HOSPITAL  SAN PABLO  -TARSO</v>
          </cell>
        </row>
        <row r="2432">
          <cell r="B2432">
            <v>182205000</v>
          </cell>
          <cell r="C2432" t="str">
            <v>E.S.E. HOSPITAL  SAN PEDRO  -SABANALARGA</v>
          </cell>
        </row>
        <row r="2433">
          <cell r="B2433">
            <v>125066000</v>
          </cell>
          <cell r="C2433" t="str">
            <v>E.S.E. HOSPITAL  SAN PEDRO Y SAN PABLO  -LA VIRGINIA</v>
          </cell>
        </row>
        <row r="2434">
          <cell r="B2434">
            <v>123125000</v>
          </cell>
          <cell r="C2434" t="str">
            <v>E.S.E. HOSPITAL  SAN RAFAEL    - FUSAGASUGA</v>
          </cell>
        </row>
        <row r="2435">
          <cell r="B2435">
            <v>127105000</v>
          </cell>
          <cell r="C2435" t="str">
            <v>E.S.E. HOSPITAL  SAN RAFAEL   - CAROLINA</v>
          </cell>
        </row>
        <row r="2436">
          <cell r="B2436">
            <v>124573000</v>
          </cell>
          <cell r="C2436" t="str">
            <v>E.S.E. HOSPITAL  SAN RAFAEL   - DOLORES</v>
          </cell>
        </row>
        <row r="2437">
          <cell r="B2437">
            <v>126576000</v>
          </cell>
          <cell r="C2437" t="str">
            <v>E.S.E. HOSPITAL  SAN RAFAEL   - EL AGUILA</v>
          </cell>
        </row>
        <row r="2438">
          <cell r="B2438">
            <v>126776000</v>
          </cell>
          <cell r="C2438" t="str">
            <v>E.S.E. HOSPITAL  SAN RAFAEL   - EL CERRITO</v>
          </cell>
        </row>
        <row r="2439">
          <cell r="B2439">
            <v>122925000</v>
          </cell>
          <cell r="C2439" t="str">
            <v>E.S.E. HOSPITAL  SAN RAFAEL   - FACATATIVÁ</v>
          </cell>
        </row>
        <row r="2440">
          <cell r="B2440">
            <v>124325000</v>
          </cell>
          <cell r="C2440" t="str">
            <v>E.S.E. HOSPITAL  SAN RAFAEL   - PACHO</v>
          </cell>
        </row>
        <row r="2441">
          <cell r="B2441">
            <v>122425000</v>
          </cell>
          <cell r="C2441" t="str">
            <v>E.S.E. HOSPITAL  SAN RAFAEL  - CAQUEZA</v>
          </cell>
        </row>
        <row r="2442">
          <cell r="B2442">
            <v>122947000</v>
          </cell>
          <cell r="C2442" t="str">
            <v>E.S.E. HOSPITAL  SAN RAFAEL  - FUNDACIÓN</v>
          </cell>
        </row>
        <row r="2443">
          <cell r="B2443">
            <v>123468000</v>
          </cell>
          <cell r="C2443" t="str">
            <v>E.S.E. HOSPITAL  SAN RAFAEL  - OIBA</v>
          </cell>
        </row>
        <row r="2444">
          <cell r="B2444">
            <v>124405000</v>
          </cell>
          <cell r="C2444" t="str">
            <v>E.S.E. HOSPITAL  SAN RAFAEL  -ANDES</v>
          </cell>
        </row>
        <row r="2445">
          <cell r="B2445">
            <v>124605000</v>
          </cell>
          <cell r="C2445" t="str">
            <v>E.S.E. HOSPITAL  SAN RAFAEL  -ANGOSTURA</v>
          </cell>
        </row>
        <row r="2446">
          <cell r="B2446">
            <v>128105000</v>
          </cell>
          <cell r="C2446" t="str">
            <v>E.S.E. HOSPITAL  SAN RAFAEL  -EBEJICO</v>
          </cell>
        </row>
        <row r="2447">
          <cell r="B2447">
            <v>128805000</v>
          </cell>
          <cell r="C2447" t="str">
            <v>E.S.E. HOSPITAL  SAN RAFAEL  -GIRARDOTA</v>
          </cell>
        </row>
        <row r="2448">
          <cell r="B2448">
            <v>129405000</v>
          </cell>
          <cell r="C2448" t="str">
            <v>E.S.E. HOSPITAL  SAN RAFAEL  -HELICONIA</v>
          </cell>
        </row>
        <row r="2449">
          <cell r="B2449">
            <v>129605000</v>
          </cell>
          <cell r="C2449" t="str">
            <v>E.S.E. HOSPITAL  SAN RAFAEL  -ITAGUÍ</v>
          </cell>
        </row>
        <row r="2450">
          <cell r="B2450">
            <v>129905000</v>
          </cell>
          <cell r="C2450" t="str">
            <v>E.S.E. HOSPITAL  SAN RAFAEL  -JERICÓ</v>
          </cell>
        </row>
        <row r="2451">
          <cell r="B2451">
            <v>125366000</v>
          </cell>
          <cell r="C2451" t="str">
            <v>E.S.E. HOSPITAL  SAN RAFAEL  -PUEBLORRICO</v>
          </cell>
        </row>
        <row r="2452">
          <cell r="B2452">
            <v>182905000</v>
          </cell>
          <cell r="C2452" t="str">
            <v>E.S.E. HOSPITAL  SAN RAFAEL  -SAN LUIS</v>
          </cell>
        </row>
        <row r="2453">
          <cell r="B2453">
            <v>183505000</v>
          </cell>
          <cell r="C2453" t="str">
            <v>E.S.E. HOSPITAL  SAN RAFAEL  -SANTO DOMINGO</v>
          </cell>
        </row>
        <row r="2454">
          <cell r="B2454">
            <v>185205000</v>
          </cell>
          <cell r="C2454" t="str">
            <v>E.S.E. HOSPITAL  SAN RAFAEL  -VENECIA</v>
          </cell>
        </row>
        <row r="2455">
          <cell r="B2455">
            <v>185805000</v>
          </cell>
          <cell r="C2455" t="str">
            <v>E.S.E. HOSPITAL  SAN RAFAEL  -ZARAGOZA</v>
          </cell>
        </row>
        <row r="2456">
          <cell r="B2456">
            <v>124373000</v>
          </cell>
          <cell r="C2456" t="str">
            <v>E.S.E. HOSPITAL  SAN ROQUE   - COYAIMA</v>
          </cell>
        </row>
        <row r="2457">
          <cell r="B2457">
            <v>127276000</v>
          </cell>
          <cell r="C2457" t="str">
            <v>E.S.E. HOSPITAL  SAN ROQUE   - GUACARI</v>
          </cell>
        </row>
        <row r="2458">
          <cell r="B2458">
            <v>127876000</v>
          </cell>
          <cell r="C2458" t="str">
            <v>E.S.E. HOSPITAL  SAN ROQUE   - PRADERA</v>
          </cell>
        </row>
        <row r="2459">
          <cell r="B2459">
            <v>124668000</v>
          </cell>
          <cell r="C2459" t="str">
            <v>E.S.E. HOSPITAL  SAN ROQUE  - SIMACOTA</v>
          </cell>
        </row>
        <row r="2460">
          <cell r="B2460">
            <v>183205000</v>
          </cell>
          <cell r="C2460" t="str">
            <v>E.S.E. HOSPITAL  SAN ROQUE  -SAN ROQUE</v>
          </cell>
        </row>
        <row r="2461">
          <cell r="B2461">
            <v>181105000</v>
          </cell>
          <cell r="C2461" t="str">
            <v>E.S.E. HOSPITAL  SAN SEBASTIAN DE URABA  -NECOCLÍ</v>
          </cell>
        </row>
        <row r="2462">
          <cell r="B2462">
            <v>220115599</v>
          </cell>
          <cell r="C2462" t="str">
            <v>E.S.E. HOSPITAL  SAN VICENTE  - RAMIRIQUI</v>
          </cell>
        </row>
        <row r="2463">
          <cell r="B2463">
            <v>122781000</v>
          </cell>
          <cell r="C2463" t="str">
            <v>E.S.E. HOSPITAL  SAN VICENTE  -ARAUCA</v>
          </cell>
        </row>
        <row r="2464">
          <cell r="B2464">
            <v>126473000</v>
          </cell>
          <cell r="C2464" t="str">
            <v>E.S.E. HOSPITAL  SAN VICENTE  -ROVIRA</v>
          </cell>
        </row>
        <row r="2465">
          <cell r="B2465">
            <v>124873000</v>
          </cell>
          <cell r="C2465" t="str">
            <v>E.S.E. HOSPITAL  SAN VICENTE DE PAUL   - FRESNO</v>
          </cell>
        </row>
        <row r="2466">
          <cell r="B2466">
            <v>220163272</v>
          </cell>
          <cell r="C2466" t="str">
            <v>E.S.E. HOSPITAL  SAN VICENTE DE PAUL  - FILANDIA</v>
          </cell>
        </row>
        <row r="2467">
          <cell r="B2467">
            <v>126073000</v>
          </cell>
          <cell r="C2467" t="str">
            <v>E.S.E. HOSPITAL  SAN VICENTE DE PAUL  - PRADO</v>
          </cell>
        </row>
        <row r="2468">
          <cell r="B2468">
            <v>125476000</v>
          </cell>
          <cell r="C2468" t="str">
            <v>E.S.E. HOSPITAL  SAN VICENTE DE PAUL  -ALCALA</v>
          </cell>
        </row>
        <row r="2469">
          <cell r="B2469">
            <v>127117000</v>
          </cell>
          <cell r="C2469" t="str">
            <v>E.S.E. HOSPITAL  SAN VICENTE DE PAUL  -ANSERMA</v>
          </cell>
        </row>
        <row r="2470">
          <cell r="B2470">
            <v>124366000</v>
          </cell>
          <cell r="C2470" t="str">
            <v>E.S.E. HOSPITAL  SAN VICENTE DE PAUL  -APIA</v>
          </cell>
        </row>
        <row r="2471">
          <cell r="B2471">
            <v>125405000</v>
          </cell>
          <cell r="C2471" t="str">
            <v>E.S.E. HOSPITAL  SAN VICENTE DE PAUL  -BARBOSA</v>
          </cell>
        </row>
        <row r="2472">
          <cell r="B2472">
            <v>127863000</v>
          </cell>
          <cell r="C2472" t="str">
            <v>E.S.E. HOSPITAL  SAN VICENTE DE PAUL  -GENOVA</v>
          </cell>
        </row>
        <row r="2473">
          <cell r="B2473">
            <v>128323000</v>
          </cell>
          <cell r="C2473" t="str">
            <v>E.S.E. HOSPITAL  SAN VICENTE DE PAUL  -LORICA</v>
          </cell>
        </row>
        <row r="2474">
          <cell r="B2474">
            <v>125266000</v>
          </cell>
          <cell r="C2474" t="str">
            <v>E.S.E. HOSPITAL  SAN VICENTE DE PAUL  -MISTRATO</v>
          </cell>
        </row>
        <row r="2475">
          <cell r="B2475">
            <v>127215000</v>
          </cell>
          <cell r="C2475" t="str">
            <v>E.S.E. HOSPITAL  SAN VICENTE DE PAUL  -PAIPA</v>
          </cell>
        </row>
        <row r="2476">
          <cell r="B2476">
            <v>181405000</v>
          </cell>
          <cell r="C2476" t="str">
            <v>E.S.E. HOSPITAL  SAN VICENTE DE PAUL  -PUEBLORRICO</v>
          </cell>
        </row>
        <row r="2477">
          <cell r="B2477">
            <v>181705000</v>
          </cell>
          <cell r="C2477" t="str">
            <v>E.S.E. HOSPITAL  SAN VICENTE DE PAUL  -REMEDIOS</v>
          </cell>
        </row>
        <row r="2478">
          <cell r="B2478">
            <v>182605000</v>
          </cell>
          <cell r="C2478" t="str">
            <v>E.S.E. HOSPITAL  SAN VICENTE DE PAUL  -SAN CARLOS</v>
          </cell>
        </row>
        <row r="2479">
          <cell r="B2479">
            <v>124525000</v>
          </cell>
          <cell r="C2479" t="str">
            <v>E.S.E. HOSPITAL  SAN VICENTE DE PAUL  -SAN JUAN DE RIOSECO</v>
          </cell>
        </row>
        <row r="2480">
          <cell r="B2480">
            <v>125466000</v>
          </cell>
          <cell r="C2480" t="str">
            <v>E.S.E. HOSPITAL  SAN VICENTE DE PAUL  -SANTA ROSA DE CABAL</v>
          </cell>
        </row>
        <row r="2481">
          <cell r="B2481">
            <v>184805000</v>
          </cell>
          <cell r="C2481" t="str">
            <v>E.S.E. HOSPITAL  SAN VICENTE DE PAUL  -URRAO</v>
          </cell>
        </row>
        <row r="2482">
          <cell r="B2482">
            <v>125576000</v>
          </cell>
          <cell r="C2482" t="str">
            <v>E.S.E. HOSPITAL  SAN VICENTE FERRER  - ANDALUCIA</v>
          </cell>
        </row>
        <row r="2483">
          <cell r="B2483">
            <v>125876000</v>
          </cell>
          <cell r="C2483" t="str">
            <v>E.S.E. HOSPITAL  SANTA ANA    - BOLIVAR</v>
          </cell>
        </row>
        <row r="2484">
          <cell r="B2484">
            <v>124773000</v>
          </cell>
          <cell r="C2484" t="str">
            <v>E.S.E. HOSPITAL  SANTA ANA   - FALAN</v>
          </cell>
        </row>
        <row r="2485">
          <cell r="B2485">
            <v>124766000</v>
          </cell>
          <cell r="C2485" t="str">
            <v>E.S.E. HOSPITAL  SANTA ANA  -GUATICA</v>
          </cell>
        </row>
        <row r="2486">
          <cell r="B2486">
            <v>128417000</v>
          </cell>
          <cell r="C2486" t="str">
            <v>E.S.E. HOSPITAL  SANTA ANA  -PALESTINA</v>
          </cell>
        </row>
        <row r="2487">
          <cell r="B2487">
            <v>125676000</v>
          </cell>
          <cell r="C2487" t="str">
            <v>E.S.E. HOSPITAL  SANTA ANA DE LOS CABALLEROS  - ANSERMANUEVO</v>
          </cell>
        </row>
        <row r="2488">
          <cell r="B2488">
            <v>126873000</v>
          </cell>
          <cell r="C2488" t="str">
            <v>E.S.E. HOSPITAL  SANTA BARBARA  -VENADILLO</v>
          </cell>
        </row>
        <row r="2489">
          <cell r="B2489">
            <v>125425000</v>
          </cell>
          <cell r="C2489" t="str">
            <v>E.S.E. HOSPITAL  SANTA BARBARA  -VERGARA</v>
          </cell>
        </row>
        <row r="2490">
          <cell r="B2490">
            <v>126676000</v>
          </cell>
          <cell r="C2490" t="str">
            <v>E.S.E. HOSPITAL  SANTA CATALINA  -EL CAIRO</v>
          </cell>
        </row>
        <row r="2491">
          <cell r="B2491">
            <v>228711001</v>
          </cell>
          <cell r="C2491" t="str">
            <v>E.S.E. HOSPITAL  SANTA CLARA</v>
          </cell>
        </row>
        <row r="2492">
          <cell r="B2492">
            <v>128476000</v>
          </cell>
          <cell r="C2492" t="str">
            <v>E.S.E. HOSPITAL  SANTA CRUZ  - TRUJILLO</v>
          </cell>
        </row>
        <row r="2493">
          <cell r="B2493">
            <v>128905000</v>
          </cell>
          <cell r="C2493" t="str">
            <v>E.S.E. HOSPITAL  SANTA ISABEL  -GÓMEZ PLATA</v>
          </cell>
        </row>
        <row r="2494">
          <cell r="B2494">
            <v>183005000</v>
          </cell>
          <cell r="C2494" t="str">
            <v>E.S.E. HOSPITAL  SANTA ISABEL  -SAN PEDRO DE LOS MILAGROS</v>
          </cell>
        </row>
        <row r="2495">
          <cell r="B2495">
            <v>126976000</v>
          </cell>
          <cell r="C2495" t="str">
            <v>E.S.E. HOSPITAL  SANTA LUCIA   - EL DOVIO</v>
          </cell>
        </row>
        <row r="2496">
          <cell r="B2496">
            <v>123973000</v>
          </cell>
          <cell r="C2496" t="str">
            <v>E.S.E. HOSPITAL  SANTA LUCIA  -CAJAMARCA</v>
          </cell>
        </row>
        <row r="2497">
          <cell r="B2497">
            <v>128505000</v>
          </cell>
          <cell r="C2497" t="str">
            <v>E.S.E. HOSPITAL  SANTA LUCIA  -FREDONIA</v>
          </cell>
        </row>
        <row r="2498">
          <cell r="B2498">
            <v>127476000</v>
          </cell>
          <cell r="C2498" t="str">
            <v>E.S.E. HOSPITAL  SANTA MARGARITA  - LA CUMBRE</v>
          </cell>
        </row>
        <row r="2499">
          <cell r="B2499">
            <v>127805000</v>
          </cell>
          <cell r="C2499" t="str">
            <v>E.S.E. HOSPITAL  SANTA MARGARITA  -COPACABANA</v>
          </cell>
        </row>
        <row r="2500">
          <cell r="B2500">
            <v>183405000</v>
          </cell>
          <cell r="C2500" t="str">
            <v>E.S.E. HOSPITAL  SANTA MARIA  -SANTA BARBARA</v>
          </cell>
        </row>
        <row r="2501">
          <cell r="B2501">
            <v>124666000</v>
          </cell>
          <cell r="C2501" t="str">
            <v>E.S.E. HOSPITAL  SANTA MONICA  -DOSQUEBRADAS</v>
          </cell>
        </row>
        <row r="2502">
          <cell r="B2502">
            <v>126317000</v>
          </cell>
          <cell r="C2502" t="str">
            <v>E.S.E. HOSPITAL  SANTA SOFIA  -CALDAS</v>
          </cell>
        </row>
        <row r="2503">
          <cell r="B2503">
            <v>128317000</v>
          </cell>
          <cell r="C2503" t="str">
            <v>E.S.E. HOSPITAL  SANTA TERESITA  -PACORA</v>
          </cell>
        </row>
        <row r="2504">
          <cell r="B2504">
            <v>126176000</v>
          </cell>
          <cell r="C2504" t="str">
            <v>E.S.E. HOSPITAL  SANTANDER - CAICEDONIA</v>
          </cell>
        </row>
        <row r="2505">
          <cell r="B2505">
            <v>123147000</v>
          </cell>
          <cell r="C2505" t="str">
            <v>E.S.E. HOSPITAL  SANTANDER HERRERA   - PIVIJAY</v>
          </cell>
        </row>
        <row r="2506">
          <cell r="B2506">
            <v>124273000</v>
          </cell>
          <cell r="C2506" t="str">
            <v>E.S.E. HOSPITAL  SANTO DOMINGO  - CASABIANCA</v>
          </cell>
        </row>
        <row r="2507">
          <cell r="B2507">
            <v>123081000</v>
          </cell>
          <cell r="C2507" t="str">
            <v>E.S.E. HOSPITAL  SARARE  -SARAVENA</v>
          </cell>
        </row>
        <row r="2508">
          <cell r="B2508">
            <v>226311001</v>
          </cell>
          <cell r="C2508" t="str">
            <v>E.S.E. HOSPITAL  SIMON BOLÍVAR</v>
          </cell>
        </row>
        <row r="2509">
          <cell r="B2509">
            <v>127219000</v>
          </cell>
          <cell r="C2509" t="str">
            <v>E.S.E. HOSPITAL  SUSANA LOPEZ DE VALENCIA  -POPAYAN</v>
          </cell>
        </row>
        <row r="2510">
          <cell r="B2510">
            <v>184705000</v>
          </cell>
          <cell r="C2510" t="str">
            <v>E.S.E. HOSPITAL  TOBIAS PUERTO  -URAMITA</v>
          </cell>
        </row>
        <row r="2511">
          <cell r="B2511">
            <v>124741000</v>
          </cell>
          <cell r="C2511" t="str">
            <v>E.S.E. HOSPITAL  TULIA DURAN DE BORRERO  -BARAYA</v>
          </cell>
        </row>
        <row r="2512">
          <cell r="B2512">
            <v>128276000</v>
          </cell>
          <cell r="C2512" t="str">
            <v>E.S.E. HOSPITAL  ULPIANO TASCON - SAN PEDRO</v>
          </cell>
        </row>
        <row r="2513">
          <cell r="B2513">
            <v>182305000</v>
          </cell>
          <cell r="C2513" t="str">
            <v>E.S.E. HOSPITAL  VENANCIO DÍAZ DÍAZ  -SABANETA</v>
          </cell>
        </row>
        <row r="2514">
          <cell r="B2514">
            <v>228911001</v>
          </cell>
          <cell r="C2514" t="str">
            <v>E.S.E. HOSPITAL  VISTAHERMOSA</v>
          </cell>
        </row>
        <row r="2515">
          <cell r="B2515">
            <v>220147555</v>
          </cell>
          <cell r="C2515" t="str">
            <v>E.S.E. HOSPITAL 7 DE AGOSTO DE PLATO - MAGDALENA</v>
          </cell>
        </row>
        <row r="2516">
          <cell r="B2516">
            <v>125220000</v>
          </cell>
          <cell r="C2516" t="str">
            <v>E.S.E. HOSPITAL AGUSTÍN CODAZZI</v>
          </cell>
        </row>
        <row r="2517">
          <cell r="B2517">
            <v>125005000</v>
          </cell>
          <cell r="C2517" t="str">
            <v>E.S.E. HOSPITAL ANTONIO ROLDÁN BETANCUR -APARTADO</v>
          </cell>
        </row>
        <row r="2518">
          <cell r="B2518">
            <v>127244000</v>
          </cell>
          <cell r="C2518" t="str">
            <v>E.S.E. HOSPITAL BARRANCAS</v>
          </cell>
        </row>
        <row r="2519">
          <cell r="B2519">
            <v>126915000</v>
          </cell>
          <cell r="C2519" t="str">
            <v>E.S.E. HOSPITAL BAUDILIO ACERO</v>
          </cell>
        </row>
        <row r="2520">
          <cell r="B2520">
            <v>124868000</v>
          </cell>
          <cell r="C2520" t="str">
            <v>E.S.E. HOSPITAL CAICEDO FLOREZ - SUAITA</v>
          </cell>
        </row>
        <row r="2521">
          <cell r="B2521">
            <v>220120000</v>
          </cell>
          <cell r="C2521" t="str">
            <v>E.S.E. HOSPITAL CAMILO VILLAZÓN PUMAREJO - PUEBLO BELLO</v>
          </cell>
        </row>
        <row r="2522">
          <cell r="B2522">
            <v>122447000</v>
          </cell>
          <cell r="C2522" t="str">
            <v>E.S.E. HOSPITAL CENTRAL  JULIO MENDEZ BARRENECHE - EN LIQUIDACION</v>
          </cell>
        </row>
        <row r="2523">
          <cell r="B2523">
            <v>222411001</v>
          </cell>
          <cell r="C2523" t="str">
            <v>E.S.E. HOSPITAL CENTRO ORIENTE</v>
          </cell>
        </row>
        <row r="2524">
          <cell r="B2524">
            <v>220147161</v>
          </cell>
          <cell r="C2524" t="str">
            <v>E.S.E. HOSPITAL CERRO DE SAN ANTONIO - CERRO DE SAN ANTONIO</v>
          </cell>
        </row>
        <row r="2525">
          <cell r="B2525">
            <v>127205000</v>
          </cell>
          <cell r="C2525" t="str">
            <v>E.S.E. HOSPITAL CESAR URIBE PIEDRAHITA  -CAUCASIA</v>
          </cell>
        </row>
        <row r="2526">
          <cell r="B2526">
            <v>268918001</v>
          </cell>
          <cell r="C2526" t="str">
            <v>E.S.E. HOSPITAL COMUNAL LAS MALVINAS - FLORENCIA</v>
          </cell>
        </row>
        <row r="2527">
          <cell r="B2527">
            <v>220152227</v>
          </cell>
          <cell r="C2527" t="str">
            <v>E.S.E. HOSPITAL CUMBAL</v>
          </cell>
        </row>
        <row r="2528">
          <cell r="B2528">
            <v>225811001</v>
          </cell>
          <cell r="C2528" t="str">
            <v>E.S.E. HOSPITAL DE BOSA</v>
          </cell>
        </row>
        <row r="2529">
          <cell r="B2529">
            <v>124917001</v>
          </cell>
          <cell r="C2529" t="str">
            <v>E.S.E. HOSPITAL DE CALDAS</v>
          </cell>
        </row>
        <row r="2530">
          <cell r="B2530">
            <v>220108141</v>
          </cell>
          <cell r="C2530" t="str">
            <v>E.S.E. HOSPITAL DE CANDELARIA</v>
          </cell>
        </row>
        <row r="2531">
          <cell r="B2531">
            <v>220350150</v>
          </cell>
          <cell r="C2531" t="str">
            <v>E.S.E. HOSPITAL DE CASTILLA LA NUEVA</v>
          </cell>
        </row>
        <row r="2532">
          <cell r="B2532">
            <v>121947000</v>
          </cell>
          <cell r="C2532" t="str">
            <v>E.S.E. HOSPITAL DE CHIBOLO - CHIBOLO</v>
          </cell>
        </row>
        <row r="2533">
          <cell r="B2533">
            <v>220120250</v>
          </cell>
          <cell r="C2533" t="str">
            <v>E.S.E. HOSPITAL DE EL PASO - HERNANDO QUINTERO BLANCO - EL PASO</v>
          </cell>
        </row>
        <row r="2534">
          <cell r="B2534">
            <v>923272028</v>
          </cell>
          <cell r="C2534" t="str">
            <v>E.S.E. HOSPITAL DE GIRARDOT</v>
          </cell>
        </row>
        <row r="2535">
          <cell r="B2535">
            <v>923270083</v>
          </cell>
          <cell r="C2535" t="str">
            <v>E.S.E. HOSPITAL DE HATILLO DE LOBA - BOLIVAR</v>
          </cell>
        </row>
        <row r="2536">
          <cell r="B2536">
            <v>267808372</v>
          </cell>
          <cell r="C2536" t="str">
            <v>E.S.E. HOSPITAL DE JUAN DE ACOSTA</v>
          </cell>
        </row>
        <row r="2537">
          <cell r="B2537">
            <v>180005000</v>
          </cell>
          <cell r="C2537" t="str">
            <v>E.S.E. HOSPITAL DE LA CEJA</v>
          </cell>
        </row>
        <row r="2538">
          <cell r="B2538">
            <v>227311001</v>
          </cell>
          <cell r="C2538" t="str">
            <v>E.S.E. HOSPITAL DE MEISSEN</v>
          </cell>
        </row>
        <row r="2539">
          <cell r="B2539">
            <v>124686000</v>
          </cell>
          <cell r="C2539" t="str">
            <v>E.S.E. HOSPITAL DE ORITO - ORITO</v>
          </cell>
        </row>
        <row r="2540">
          <cell r="B2540">
            <v>220147541</v>
          </cell>
          <cell r="C2540" t="str">
            <v>E.S.E. HOSPITAL DE PEDRAZA - PEDRAZA</v>
          </cell>
        </row>
        <row r="2541">
          <cell r="B2541">
            <v>220108560</v>
          </cell>
          <cell r="C2541" t="str">
            <v>E.S.E. HOSPITAL DE PONEDERA</v>
          </cell>
        </row>
        <row r="2542">
          <cell r="B2542">
            <v>124308000</v>
          </cell>
          <cell r="C2542" t="str">
            <v>E.S.E. HOSPITAL DE PUERTO COLOMBIA</v>
          </cell>
        </row>
        <row r="2543">
          <cell r="B2543">
            <v>220147675</v>
          </cell>
          <cell r="C2543" t="str">
            <v>E.S.E. HOSPITAL DE SALAMINA - SALAMINA</v>
          </cell>
        </row>
        <row r="2544">
          <cell r="B2544">
            <v>268720770</v>
          </cell>
          <cell r="C2544" t="str">
            <v>E.S.E. HOSPITAL DE SAN MARTIN</v>
          </cell>
        </row>
        <row r="2545">
          <cell r="B2545">
            <v>220170713</v>
          </cell>
          <cell r="C2545" t="str">
            <v>E.S.E. HOSPITAL DE SAN ONOFRE</v>
          </cell>
        </row>
        <row r="2546">
          <cell r="B2546">
            <v>124608000</v>
          </cell>
          <cell r="C2546" t="str">
            <v>E.S.E. HOSPITAL DE SANTO TOMAS</v>
          </cell>
        </row>
        <row r="2547">
          <cell r="B2547">
            <v>220147745</v>
          </cell>
          <cell r="C2547" t="str">
            <v>E.S.E. HOSPITAL DE SITIONUEVO - SITIONUEVO</v>
          </cell>
        </row>
        <row r="2548">
          <cell r="B2548">
            <v>226911001</v>
          </cell>
          <cell r="C2548" t="str">
            <v>E.S.E. HOSPITAL DE SUBA</v>
          </cell>
        </row>
        <row r="2549">
          <cell r="B2549">
            <v>267520787</v>
          </cell>
          <cell r="C2549" t="str">
            <v>E.S.E. HOSPITAL DE TAMALAMEQUE</v>
          </cell>
        </row>
        <row r="2550">
          <cell r="B2550">
            <v>227111001</v>
          </cell>
          <cell r="C2550" t="str">
            <v>E.S.E. HOSPITAL DE USAQUEN</v>
          </cell>
        </row>
        <row r="2551">
          <cell r="B2551">
            <v>227211001</v>
          </cell>
          <cell r="C2551" t="str">
            <v>E.S.E. HOSPITAL DE USME</v>
          </cell>
        </row>
        <row r="2552">
          <cell r="B2552">
            <v>220108436</v>
          </cell>
          <cell r="C2552" t="str">
            <v>E.S.E. HOSPITAL DEL MUNICIPIO DE MANATI</v>
          </cell>
        </row>
        <row r="2553">
          <cell r="B2553">
            <v>127176000</v>
          </cell>
          <cell r="C2553" t="str">
            <v>E.S.E. HOSPITAL DEL ROSARIO - GINEBRA</v>
          </cell>
        </row>
        <row r="2554">
          <cell r="B2554">
            <v>229411001</v>
          </cell>
          <cell r="C2554" t="str">
            <v>E.S.E. HOSPITAL DEL SUR</v>
          </cell>
        </row>
        <row r="2555">
          <cell r="B2555">
            <v>220405360</v>
          </cell>
          <cell r="C2555" t="str">
            <v>E.S.E. HOSPITAL DEL SUR  GABRIEL JARAMILLO PIEDRAHITA</v>
          </cell>
        </row>
        <row r="2556">
          <cell r="B2556">
            <v>124341000</v>
          </cell>
          <cell r="C2556" t="str">
            <v>E.S.E. HOSPITAL DEPARTAMENTAL  HERNANDO MONCALEANO PERDOMO  - NEIVA</v>
          </cell>
        </row>
        <row r="2557">
          <cell r="B2557">
            <v>125441000</v>
          </cell>
          <cell r="C2557" t="str">
            <v>E.S.E. HOSPITAL DEPARTAMENTAL  SAN ANTONIO  -PITALITO</v>
          </cell>
        </row>
        <row r="2558">
          <cell r="B2558">
            <v>125241000</v>
          </cell>
          <cell r="C2558" t="str">
            <v>E.S.E. HOSPITAL DEPARTAMENTAL  SAN ANTONIO DE PADUA  -LA PLATA</v>
          </cell>
        </row>
        <row r="2559">
          <cell r="B2559">
            <v>124941000</v>
          </cell>
          <cell r="C2559" t="str">
            <v>E.S.E. HOSPITAL DEPARTAMENTAL  SAN VICENTE DE PAUL  -GARZON</v>
          </cell>
        </row>
        <row r="2560">
          <cell r="B2560">
            <v>270176736</v>
          </cell>
          <cell r="C2560" t="str">
            <v>E.S.E. HOSPITAL DEPARTAMENTAL CENTENARIO DE SEVILLA</v>
          </cell>
        </row>
        <row r="2561">
          <cell r="B2561">
            <v>121676000</v>
          </cell>
          <cell r="C2561" t="str">
            <v>E.S.E. HOSPITAL DEPARTAMENTAL DE CARTAGO</v>
          </cell>
        </row>
        <row r="2562">
          <cell r="B2562">
            <v>124408000</v>
          </cell>
          <cell r="C2562" t="str">
            <v>E.S.E. HOSPITAL DEPARTAMENTAL DE SABANALARGA</v>
          </cell>
        </row>
        <row r="2563">
          <cell r="B2563">
            <v>123350000</v>
          </cell>
          <cell r="C2563" t="str">
            <v>E.S.E. HOSPITAL DEPARTAMENTAL DE VILLAVICENCIO</v>
          </cell>
        </row>
        <row r="2564">
          <cell r="B2564">
            <v>124508000</v>
          </cell>
          <cell r="C2564" t="str">
            <v>E.S.E. HOSPITAL DEPARTAMENTAL JUAN DOMINGUEZ ROMERO DE SOLEDAD</v>
          </cell>
        </row>
        <row r="2565">
          <cell r="B2565">
            <v>170194000</v>
          </cell>
          <cell r="C2565" t="str">
            <v>E.S.E. HOSPITAL DEPARTAMENTAL MANUEL ELKIN PATARROYO - GUANIA</v>
          </cell>
        </row>
        <row r="2566">
          <cell r="B2566">
            <v>923272029</v>
          </cell>
          <cell r="C2566" t="str">
            <v>E.S.E. HOSPITAL DEPARTAMENTAL SAN ANTONIO DE MARMATO - CALDAS</v>
          </cell>
        </row>
        <row r="2567">
          <cell r="B2567">
            <v>923271599</v>
          </cell>
          <cell r="C2567" t="str">
            <v>E.S.E. HOSPITAL DEPARTAMENTAL SAN JOSE - MARULANDA</v>
          </cell>
        </row>
        <row r="2568">
          <cell r="B2568">
            <v>923271580</v>
          </cell>
          <cell r="C2568" t="str">
            <v>E.S.E. HOSPITAL DEPARTAMENTAL SAN JOSE DE SAN JOSE - CALDAS</v>
          </cell>
        </row>
        <row r="2569">
          <cell r="B2569">
            <v>923271593</v>
          </cell>
          <cell r="C2569" t="str">
            <v>E.S.E. HOSPITAL DEPARTAMENTAL SAN VICENTE DE PAUL - ARANZAZU</v>
          </cell>
        </row>
        <row r="2570">
          <cell r="B2570">
            <v>923270842</v>
          </cell>
          <cell r="C2570" t="str">
            <v>E.S.E. HOSPITAL DIOGENES TRONCOSO - PUERTO SALGAR</v>
          </cell>
        </row>
        <row r="2571">
          <cell r="B2571">
            <v>226276111</v>
          </cell>
          <cell r="C2571" t="str">
            <v>E.S.E. HOSPITAL DIVINO NIÑO - BUGA</v>
          </cell>
        </row>
        <row r="2572">
          <cell r="B2572">
            <v>220141615</v>
          </cell>
          <cell r="C2572" t="str">
            <v>E.S.E. HOSPITAL DIVINO NIÑO - RIVERA</v>
          </cell>
        </row>
        <row r="2573">
          <cell r="B2573">
            <v>923271222</v>
          </cell>
          <cell r="C2573" t="str">
            <v>E.S.E. HOSPITAL DIVINO SALVADOR -SOPO</v>
          </cell>
        </row>
        <row r="2574">
          <cell r="B2574">
            <v>220144420</v>
          </cell>
          <cell r="C2574" t="str">
            <v>E.S.E. HOSPITAL DONALDO SAÚL MORON MANJARREZ - JAGUA DEL PILAR</v>
          </cell>
        </row>
        <row r="2575">
          <cell r="B2575">
            <v>120473000</v>
          </cell>
          <cell r="C2575" t="str">
            <v>E.S.E. HOSPITAL DPTAL.  REINA SOFIA DE ESPAÑA   - LERIDA</v>
          </cell>
        </row>
        <row r="2576">
          <cell r="B2576">
            <v>124073000</v>
          </cell>
          <cell r="C2576" t="str">
            <v>E.S.E. HOSPITAL DPTAL.  SAN JUAN BAUTISTA   - CHAPARRAL</v>
          </cell>
        </row>
        <row r="2577">
          <cell r="B2577">
            <v>120373000</v>
          </cell>
          <cell r="C2577" t="str">
            <v>E.S.E. HOSPITAL DPTAL. ESPECIALIZADO GRANJA INTEGRAL  - LERIDA</v>
          </cell>
        </row>
        <row r="2578">
          <cell r="B2578">
            <v>123173000</v>
          </cell>
          <cell r="C2578" t="str">
            <v>E.S.E. HOSPITAL DPTAL. FEDERICO LLERAS ACOSTA - IBAGUE</v>
          </cell>
        </row>
        <row r="2579">
          <cell r="B2579">
            <v>125473000</v>
          </cell>
          <cell r="C2579" t="str">
            <v>E.S.E. HOSPITAL DPTAL. REGIONAL DE EL LIBANO</v>
          </cell>
        </row>
        <row r="2580">
          <cell r="B2580">
            <v>124673000</v>
          </cell>
          <cell r="C2580" t="str">
            <v>E.S.E. HOSPITAL DPTAL. SAN RAFAEL   - ESPINAL</v>
          </cell>
        </row>
        <row r="2581">
          <cell r="B2581">
            <v>264320750</v>
          </cell>
          <cell r="C2581" t="str">
            <v>E.S.E. HOSPITAL EL SOCORRO  - SAN DIEGO</v>
          </cell>
        </row>
        <row r="2582">
          <cell r="B2582">
            <v>127354000</v>
          </cell>
          <cell r="C2582" t="str">
            <v>E.S.E. HOSPITAL EMIRO QUINTERO CAÑIZARES - OCAÑA</v>
          </cell>
        </row>
        <row r="2583">
          <cell r="B2583">
            <v>223311001</v>
          </cell>
          <cell r="C2583" t="str">
            <v>E.S.E. HOSPITAL ENGATIVÁ</v>
          </cell>
        </row>
        <row r="2584">
          <cell r="B2584">
            <v>128854000</v>
          </cell>
          <cell r="C2584" t="str">
            <v>E.S.E. HOSPITAL ERASMO MEOZ</v>
          </cell>
        </row>
        <row r="2585">
          <cell r="B2585">
            <v>123315000</v>
          </cell>
          <cell r="C2585" t="str">
            <v>E.S.E. HOSPITAL ESPECIAL DE CUBARÁ - CUBARÁ</v>
          </cell>
        </row>
        <row r="2586">
          <cell r="B2586">
            <v>220117653</v>
          </cell>
          <cell r="C2586" t="str">
            <v>E.S.E. HOSPITAL FELIPE SUAREZ DE SALAMINA</v>
          </cell>
        </row>
        <row r="2587">
          <cell r="B2587">
            <v>222511001</v>
          </cell>
          <cell r="C2587" t="str">
            <v>E.S.E. HOSPITAL FONTIBÓN</v>
          </cell>
        </row>
        <row r="2588">
          <cell r="B2588">
            <v>264120550</v>
          </cell>
          <cell r="C2588" t="str">
            <v>E.S.E. HOSPITAL FRANCISCO CANOSA  - PELAYA</v>
          </cell>
        </row>
        <row r="2589">
          <cell r="B2589">
            <v>184605000</v>
          </cell>
          <cell r="C2589" t="str">
            <v>E.S.E. HOSPITAL FRANCISCO VALDERRAMA - TURBO</v>
          </cell>
        </row>
        <row r="2590">
          <cell r="B2590">
            <v>123347000</v>
          </cell>
          <cell r="C2590" t="str">
            <v>E.S.E. HOSPITAL FRAY LUIS DE LEON  - PLATO</v>
          </cell>
        </row>
        <row r="2591">
          <cell r="B2591">
            <v>220115693</v>
          </cell>
          <cell r="C2591" t="str">
            <v>E.S.E. HOSPITAL FRUCTUOSO REYES- EN LIQUIDACION</v>
          </cell>
        </row>
        <row r="2592">
          <cell r="B2592">
            <v>123208000</v>
          </cell>
          <cell r="C2592" t="str">
            <v>E.S.E. HOSPITAL GENERAL DE BARRANQUILLA - EN LIQUIDACION</v>
          </cell>
        </row>
        <row r="2593">
          <cell r="B2593">
            <v>126117000</v>
          </cell>
          <cell r="C2593" t="str">
            <v>E.S.E. HOSPITAL GERIATRICO  SAN ISIDRO  -MANIZALES</v>
          </cell>
        </row>
        <row r="2594">
          <cell r="B2594">
            <v>220776001</v>
          </cell>
          <cell r="C2594" t="str">
            <v>E.S.E. HOSPITAL GERIATRICO ANCIANATO SAN MIGUEL</v>
          </cell>
        </row>
        <row r="2595">
          <cell r="B2595">
            <v>125041000</v>
          </cell>
          <cell r="C2595" t="str">
            <v>E.S.E. HOSPITAL GIGANTE</v>
          </cell>
        </row>
        <row r="2596">
          <cell r="B2596">
            <v>220152317</v>
          </cell>
          <cell r="C2596" t="str">
            <v>E.S.E. HOSPITAL GUACHUCAL</v>
          </cell>
        </row>
        <row r="2597">
          <cell r="B2597">
            <v>264420517</v>
          </cell>
          <cell r="C2597" t="str">
            <v>E.S.E. HOSPITAL HELI MORENO BLANCO  - PAILITAS</v>
          </cell>
        </row>
        <row r="2598">
          <cell r="B2598">
            <v>923271097</v>
          </cell>
          <cell r="C2598" t="str">
            <v>E.S.E. HOSPITAL HILARIO LUGO - SASAIMA</v>
          </cell>
        </row>
        <row r="2599">
          <cell r="B2599">
            <v>923271371</v>
          </cell>
          <cell r="C2599" t="str">
            <v>E.S.E. HOSPITAL INTEGRADO LA MERCED - ZAPATOCA - EN LIQUIDACION</v>
          </cell>
        </row>
        <row r="2600">
          <cell r="B2600">
            <v>923271262</v>
          </cell>
          <cell r="C2600" t="str">
            <v>E.S.E. HOSPITAL INTEGRADO LANDAZURI</v>
          </cell>
        </row>
        <row r="2601">
          <cell r="B2601">
            <v>220168572</v>
          </cell>
          <cell r="C2601" t="str">
            <v>E.S.E. HOSPITAL INTEGRADO SAN ANTONIO - PUENTE NACIONAL</v>
          </cell>
        </row>
        <row r="2602">
          <cell r="B2602">
            <v>121468000</v>
          </cell>
          <cell r="C2602" t="str">
            <v>E.S.E. HOSPITAL INTEGRADO SAN BERNARDO DE BARBOSA</v>
          </cell>
        </row>
        <row r="2603">
          <cell r="B2603">
            <v>923269487</v>
          </cell>
          <cell r="C2603" t="str">
            <v>E.S.E. HOSPITAL INTEGRADO SAN JOAQUIN</v>
          </cell>
        </row>
        <row r="2604">
          <cell r="B2604">
            <v>923271236</v>
          </cell>
          <cell r="C2604" t="str">
            <v>E.S.E. HOSPITAL INTEGRADO SAN JUAN DE CIMITARRA</v>
          </cell>
        </row>
        <row r="2605">
          <cell r="B2605">
            <v>923271456</v>
          </cell>
          <cell r="C2605" t="str">
            <v>E.S.E. HOSPITAL INTEGRADO SAN ROQUE DE CURITI</v>
          </cell>
        </row>
        <row r="2606">
          <cell r="B2606">
            <v>220154398</v>
          </cell>
          <cell r="C2606" t="str">
            <v>E.S.E. HOSPITAL ISABEL CELIS YAÑEZ</v>
          </cell>
        </row>
        <row r="2607">
          <cell r="B2607">
            <v>220176000</v>
          </cell>
          <cell r="C2607" t="str">
            <v>E.S.E. HOSPITAL ISAIAS DUARTE CANCINO -  VALLE DEL CAUCA</v>
          </cell>
        </row>
        <row r="2608">
          <cell r="B2608">
            <v>220225743</v>
          </cell>
          <cell r="C2608" t="str">
            <v>E.S.E. HOSPITAL ISMAEL SILVA - SILVANIA</v>
          </cell>
        </row>
        <row r="2609">
          <cell r="B2609">
            <v>124486000</v>
          </cell>
          <cell r="C2609" t="str">
            <v>E.S.E. HOSPITAL JORGE JULIO GUZMAN</v>
          </cell>
        </row>
        <row r="2610">
          <cell r="B2610">
            <v>92400000</v>
          </cell>
          <cell r="C2610" t="str">
            <v>E.S.E. HOSPITAL JOSE ANTONIO SOCARRAS SANCHEZ</v>
          </cell>
        </row>
        <row r="2611">
          <cell r="B2611">
            <v>125120000</v>
          </cell>
          <cell r="C2611" t="str">
            <v>E.S.E. HOSPITAL JOSE DAVID PADILLA VILLAFAÑE - AGUACHICA</v>
          </cell>
        </row>
        <row r="2612">
          <cell r="B2612">
            <v>220113074</v>
          </cell>
          <cell r="C2612" t="str">
            <v>E.S.E. HOSPITAL JOSÉ RUDECINDO LÓPEZ PARODI - BARRANCO DE LOBA</v>
          </cell>
        </row>
        <row r="2613">
          <cell r="B2613">
            <v>220168051</v>
          </cell>
          <cell r="C2613" t="str">
            <v>E.S.E. HOSPITAL JUAN PABLO II - ARATOCA (SANTANDER)</v>
          </cell>
        </row>
        <row r="2614">
          <cell r="B2614">
            <v>923271267</v>
          </cell>
          <cell r="C2614" t="str">
            <v>E.S.E. HOSPITAL LA DIVINA MISERICORDIA DE MAGANGUE</v>
          </cell>
        </row>
        <row r="2615">
          <cell r="B2615">
            <v>125320000</v>
          </cell>
          <cell r="C2615" t="str">
            <v>E.S.E. HOSPITAL LA INMACULADA - CHIMICHAGUA</v>
          </cell>
        </row>
        <row r="2616">
          <cell r="B2616">
            <v>923271279</v>
          </cell>
          <cell r="C2616" t="str">
            <v>E.S.E. HOSPITAL LA UNION - SUCRE</v>
          </cell>
        </row>
        <row r="2617">
          <cell r="B2617">
            <v>182805000</v>
          </cell>
          <cell r="C2617" t="str">
            <v>E.S.E. HOSPITAL LAUREANO PINO -SAN JÓSE DE LA MONTAÑA</v>
          </cell>
        </row>
        <row r="2618">
          <cell r="B2618">
            <v>266720710</v>
          </cell>
          <cell r="C2618" t="str">
            <v>E.S.E. HOSPITAL LAZARO ALFONSO HERNANDEZ LARA - SAN ALBERTO</v>
          </cell>
        </row>
        <row r="2619">
          <cell r="B2619">
            <v>220127001</v>
          </cell>
          <cell r="C2619" t="str">
            <v>E.S.E. HOSPITAL LOCAL  ISMAEL ROLDAN VALENCIA  - QUIBDÓ</v>
          </cell>
        </row>
        <row r="2620">
          <cell r="B2620">
            <v>128776000</v>
          </cell>
          <cell r="C2620" t="str">
            <v>E.S.E. HOSPITAL LOCAL  MATERNO INFANTIL  -YOTOCO</v>
          </cell>
        </row>
        <row r="2621">
          <cell r="B2621">
            <v>220154405</v>
          </cell>
          <cell r="C2621" t="str">
            <v>E.S.E. HOSPITAL LOCAL - MUNICIPIO DE LOS PATIOS</v>
          </cell>
        </row>
        <row r="2622">
          <cell r="B2622">
            <v>127776000</v>
          </cell>
          <cell r="C2622" t="str">
            <v>E.S.E. HOSPITAL LOCAL - OBANDO</v>
          </cell>
        </row>
        <row r="2623">
          <cell r="B2623">
            <v>128576000</v>
          </cell>
          <cell r="C2623" t="str">
            <v>E.S.E. HOSPITAL LOCAL  PEDRO SAENZ DIAZ   - ULLOA</v>
          </cell>
        </row>
        <row r="2624">
          <cell r="B2624">
            <v>185905000</v>
          </cell>
          <cell r="C2624" t="str">
            <v>E.S.E. HOSPITAL LOCAL  SAN MIGUEL  -OLAYA</v>
          </cell>
        </row>
        <row r="2625">
          <cell r="B2625">
            <v>123905000</v>
          </cell>
          <cell r="C2625" t="str">
            <v>E.S.E. HOSPITAL LOCAL  SANTA CRUZ  - ABRIAQUI - EN LIQUIDACION</v>
          </cell>
        </row>
        <row r="2626">
          <cell r="B2626">
            <v>220113836</v>
          </cell>
          <cell r="C2626" t="str">
            <v>E.S.E. HOSPITAL LOCAL - TURBACO</v>
          </cell>
        </row>
        <row r="2627">
          <cell r="B2627">
            <v>220113647</v>
          </cell>
          <cell r="C2627" t="str">
            <v>E.S.E. HOSPITAL LOCAL ANA MARÍA RODRÍGUEZ - SAN ESTANISLAO DE KOTSKA</v>
          </cell>
        </row>
        <row r="2628">
          <cell r="B2628">
            <v>124008000</v>
          </cell>
          <cell r="C2628" t="str">
            <v>E.S.E. HOSPITAL LOCAL -BARANOA</v>
          </cell>
        </row>
        <row r="2629">
          <cell r="B2629">
            <v>220113140</v>
          </cell>
          <cell r="C2629" t="str">
            <v>E.S.E. HOSPITAL LOCAL CALAMAR - CALAMAR</v>
          </cell>
        </row>
        <row r="2630">
          <cell r="B2630">
            <v>126276000</v>
          </cell>
          <cell r="C2630" t="str">
            <v>E.S.E. HOSPITAL LOCAL CANDELARIA</v>
          </cell>
        </row>
        <row r="2631">
          <cell r="B2631">
            <v>220513001</v>
          </cell>
          <cell r="C2631" t="str">
            <v>E.S.E. HOSPITAL LOCAL CARTAGENA DE INDIAS - CARTAGENA DE INDIAS</v>
          </cell>
        </row>
        <row r="2632">
          <cell r="B2632">
            <v>263820228</v>
          </cell>
          <cell r="C2632" t="str">
            <v>E.S.E. HOSPITAL LOCAL CRISTIAN MORENO  - CURUMANI</v>
          </cell>
        </row>
        <row r="2633">
          <cell r="B2633">
            <v>220420011</v>
          </cell>
          <cell r="C2633" t="str">
            <v>E.S.E. HOSPITAL LOCAL DE AGUACHICA</v>
          </cell>
        </row>
        <row r="2634">
          <cell r="B2634">
            <v>124047000</v>
          </cell>
          <cell r="C2634" t="str">
            <v>E.S.E. HOSPITAL LOCAL DE ALGARROBO - ALGARROBO</v>
          </cell>
        </row>
        <row r="2635">
          <cell r="B2635">
            <v>220113042</v>
          </cell>
          <cell r="C2635" t="str">
            <v>E.S.E. HOSPITAL LOCAL DE ARENAL MANUELA PABUENA LOBO - ARENAL</v>
          </cell>
        </row>
        <row r="2636">
          <cell r="B2636">
            <v>220113052</v>
          </cell>
          <cell r="C2636" t="str">
            <v>E.S.E. HOSPITAL LOCAL DE ARJONA</v>
          </cell>
        </row>
        <row r="2637">
          <cell r="B2637">
            <v>124108000</v>
          </cell>
          <cell r="C2637" t="str">
            <v>E.S.E. HOSPITAL LOCAL DE CAMPO DE LA CRUZ</v>
          </cell>
        </row>
        <row r="2638">
          <cell r="B2638">
            <v>126805000</v>
          </cell>
          <cell r="C2638" t="str">
            <v>E.S.E. HOSPITAL LOCAL DE CAREPA -CAREPA</v>
          </cell>
        </row>
        <row r="2639">
          <cell r="B2639">
            <v>220113188</v>
          </cell>
          <cell r="C2639" t="str">
            <v>E.S.E. HOSPITAL LOCAL DE CICUCO</v>
          </cell>
        </row>
        <row r="2640">
          <cell r="B2640">
            <v>124247000</v>
          </cell>
          <cell r="C2640" t="str">
            <v>E.S.E. HOSPITAL LOCAL DE CONCORDIA - CONCORDIA</v>
          </cell>
        </row>
        <row r="2641">
          <cell r="B2641">
            <v>923269147</v>
          </cell>
          <cell r="C2641" t="str">
            <v>E.S.E. HOSPITAL LOCAL DE CUBARRAL</v>
          </cell>
        </row>
        <row r="2642">
          <cell r="B2642">
            <v>260747268</v>
          </cell>
          <cell r="C2642" t="str">
            <v>E.S.E. HOSPITAL LOCAL DE EL RETEN</v>
          </cell>
        </row>
        <row r="2643">
          <cell r="B2643">
            <v>263920310</v>
          </cell>
          <cell r="C2643" t="str">
            <v>E.S.E. HOSPITAL LOCAL DE GONZALEZ</v>
          </cell>
        </row>
        <row r="2644">
          <cell r="B2644">
            <v>180105000</v>
          </cell>
          <cell r="C2644" t="str">
            <v>E.S.E. HOSPITAL LOCAL DE LA ESTRELLA -LA ESTRELLA</v>
          </cell>
        </row>
        <row r="2645">
          <cell r="B2645">
            <v>267308433</v>
          </cell>
          <cell r="C2645" t="str">
            <v>E.S.E. HOSPITAL LOCAL DE MALAMBO</v>
          </cell>
        </row>
        <row r="2646">
          <cell r="B2646">
            <v>125368000</v>
          </cell>
          <cell r="C2646" t="str">
            <v>E.S.E. HOSPITAL LOCAL DE PIEDECUESTA</v>
          </cell>
        </row>
        <row r="2647">
          <cell r="B2647">
            <v>923271453</v>
          </cell>
          <cell r="C2647" t="str">
            <v>E.S.E. HOSPITAL LOCAL DE REMOLINO</v>
          </cell>
        </row>
        <row r="2648">
          <cell r="B2648">
            <v>120608606</v>
          </cell>
          <cell r="C2648" t="str">
            <v>E.S.E. HOSPITAL LOCAL DE REPELÓN</v>
          </cell>
        </row>
        <row r="2649">
          <cell r="B2649">
            <v>170147660</v>
          </cell>
          <cell r="C2649" t="str">
            <v>E.S.E. HOSPITAL LOCAL DE SABANAS DE SAN ANGEL</v>
          </cell>
        </row>
        <row r="2650">
          <cell r="B2650">
            <v>923269456</v>
          </cell>
          <cell r="C2650" t="str">
            <v>E.S.E. HOSPITAL LOCAL DE SAN CARLOS DE GUAROA</v>
          </cell>
        </row>
        <row r="2651">
          <cell r="B2651">
            <v>220113654</v>
          </cell>
          <cell r="C2651" t="str">
            <v>E.S.E. HOSPITAL LOCAL DE SAN JACINTO - BOLIVAR</v>
          </cell>
        </row>
        <row r="2652">
          <cell r="B2652">
            <v>220113657</v>
          </cell>
          <cell r="C2652" t="str">
            <v>E.S.E. HOSPITAL LOCAL DE SAN JUAN NEPOMUCENO</v>
          </cell>
        </row>
        <row r="2653">
          <cell r="B2653">
            <v>220147703</v>
          </cell>
          <cell r="C2653" t="str">
            <v>E.S.E. HOSPITAL LOCAL DE SAN ZENON</v>
          </cell>
        </row>
        <row r="2654">
          <cell r="B2654">
            <v>122547000</v>
          </cell>
          <cell r="C2654" t="str">
            <v>E.S.E. HOSPITAL LOCAL DE TENERIFE - TENERIFE</v>
          </cell>
        </row>
        <row r="2655">
          <cell r="B2655">
            <v>124147000</v>
          </cell>
          <cell r="C2655" t="str">
            <v>E.S.E. HOSPITAL LOCAL DE ZONA BANANERA - ZONA BANANERA</v>
          </cell>
        </row>
        <row r="2656">
          <cell r="B2656">
            <v>264220614</v>
          </cell>
          <cell r="C2656" t="str">
            <v>E.S.E. HOSPITAL LOCAL DEL RIO DE ORO</v>
          </cell>
        </row>
        <row r="2657">
          <cell r="B2657">
            <v>124350000</v>
          </cell>
          <cell r="C2657" t="str">
            <v>E.S.E. HOSPITAL LOCAL -GUAMAL</v>
          </cell>
        </row>
        <row r="2658">
          <cell r="B2658">
            <v>220113600</v>
          </cell>
          <cell r="C2658" t="str">
            <v>E.S.E. HOSPITAL LOCAL LA CANDELARIA - RIOVIEJO</v>
          </cell>
        </row>
        <row r="2659">
          <cell r="B2659">
            <v>220120400</v>
          </cell>
          <cell r="C2659" t="str">
            <v>E.S.E. HOSPITAL LOCAL LA JAGUA DE IBIRICO</v>
          </cell>
        </row>
        <row r="2660">
          <cell r="B2660">
            <v>124208000</v>
          </cell>
          <cell r="C2660" t="str">
            <v>E.S.E. HOSPITAL LOCAL -LURUACO</v>
          </cell>
        </row>
        <row r="2661">
          <cell r="B2661">
            <v>220113433</v>
          </cell>
          <cell r="C2661" t="str">
            <v>E.S.E. HOSPITAL LOCAL MAHATES - MAHATES (BOLIVAR)</v>
          </cell>
        </row>
        <row r="2662">
          <cell r="B2662">
            <v>127723000</v>
          </cell>
          <cell r="C2662" t="str">
            <v>E.S.E. HOSPITAL LOCAL -MONTELIBANO</v>
          </cell>
        </row>
        <row r="2663">
          <cell r="B2663">
            <v>220141349</v>
          </cell>
          <cell r="C2663" t="str">
            <v>E.S.E. HOSPITAL LOCAL MUNICIPAL DE HOBO- HUILA</v>
          </cell>
        </row>
        <row r="2664">
          <cell r="B2664">
            <v>121570000</v>
          </cell>
          <cell r="C2664" t="str">
            <v>E.S.E. HOSPITAL LOCAL NIVEL I NUESTRA SEÑORA DEL SOCORRO -SINCE</v>
          </cell>
        </row>
        <row r="2665">
          <cell r="B2665">
            <v>82900000</v>
          </cell>
          <cell r="C2665" t="str">
            <v>E.S.E. HOSPITAL LOCAL NUEVA GRANADA - NUEVA GRANADA</v>
          </cell>
        </row>
        <row r="2666">
          <cell r="B2666">
            <v>220147545</v>
          </cell>
          <cell r="C2666" t="str">
            <v>E.S.E. HOSPITAL LOCAL PIJIÑO DEL CARMEN - PIJIÑO DEL CARMEN</v>
          </cell>
        </row>
        <row r="2667">
          <cell r="B2667">
            <v>220350287</v>
          </cell>
          <cell r="C2667" t="str">
            <v>E.S.E. HOSPITAL LOCAL PRIMER NIVEL - FUENTEDEORO</v>
          </cell>
        </row>
        <row r="2668">
          <cell r="B2668">
            <v>220586568</v>
          </cell>
          <cell r="C2668" t="str">
            <v>E.S.E. HOSPITAL LOCAL PUERTO ASÍS - PUERTO ASÍS</v>
          </cell>
        </row>
        <row r="2669">
          <cell r="B2669">
            <v>124050000</v>
          </cell>
          <cell r="C2669" t="str">
            <v>E.S.E. HOSPITAL LOCAL -PUERTO LOPEZ</v>
          </cell>
        </row>
        <row r="2670">
          <cell r="B2670">
            <v>220170678</v>
          </cell>
          <cell r="C2670" t="str">
            <v>E.S.E. HOSPITAL LOCAL SAN BENITO ABAD</v>
          </cell>
        </row>
        <row r="2671">
          <cell r="B2671">
            <v>220113650</v>
          </cell>
          <cell r="C2671" t="str">
            <v>E.S.E. HOSPITAL LOCAL SAN FERNANDO - SAN FERNANDO</v>
          </cell>
        </row>
        <row r="2672">
          <cell r="B2672">
            <v>91700000</v>
          </cell>
          <cell r="C2672" t="str">
            <v>E.S.E. HOSPITAL LOCAL SAN JOSÉ DE ACHÍ</v>
          </cell>
        </row>
        <row r="2673">
          <cell r="B2673">
            <v>83000000</v>
          </cell>
          <cell r="C2673" t="str">
            <v>E.S.E. HOSPITAL LOCAL SAN JUAN DE PUERTO RICO - TIQUISIO</v>
          </cell>
        </row>
        <row r="2674">
          <cell r="B2674">
            <v>220113667</v>
          </cell>
          <cell r="C2674" t="str">
            <v>E.S.E. HOSPITAL LOCAL SAN MARTIN DE LOBA</v>
          </cell>
        </row>
        <row r="2675">
          <cell r="B2675">
            <v>220113670</v>
          </cell>
          <cell r="C2675" t="str">
            <v>E.S.E. HOSPITAL LOCAL SAN PABLO - SAN PABLO</v>
          </cell>
        </row>
        <row r="2676">
          <cell r="B2676">
            <v>220113473</v>
          </cell>
          <cell r="C2676" t="str">
            <v>E.S.E. HOSPITAL LOCAL SAN SEBASTIAN - MORALES</v>
          </cell>
        </row>
        <row r="2677">
          <cell r="B2677">
            <v>220113894</v>
          </cell>
          <cell r="C2677" t="str">
            <v>E.S.E. HOSPITAL LOCAL SAN SEBASTIÁN DEL MUNICIPIO DE ZAMBRANO - ZAMBRANO</v>
          </cell>
        </row>
        <row r="2678">
          <cell r="B2678">
            <v>121447000</v>
          </cell>
          <cell r="C2678" t="str">
            <v>E.S.E. HOSPITAL LOCAL SANTA BÁRBARA DE PINTO - SANTA BÁRBARA DE PINTO</v>
          </cell>
        </row>
        <row r="2679">
          <cell r="B2679">
            <v>220113468</v>
          </cell>
          <cell r="C2679" t="str">
            <v>E.S.E. HOSPITAL LOCAL SANTA MARÍA - SANTA CRUZ DE MOMPOX</v>
          </cell>
        </row>
        <row r="2680">
          <cell r="B2680">
            <v>220144098</v>
          </cell>
          <cell r="C2680" t="str">
            <v>E.S.E. HOSPITAL LOCAL SANTA RITA DE CASSIA</v>
          </cell>
        </row>
        <row r="2681">
          <cell r="B2681">
            <v>923270840</v>
          </cell>
          <cell r="C2681" t="str">
            <v>E.S.E. HOSPITAL LOCAL SANTA ROSA DE LIMA</v>
          </cell>
        </row>
        <row r="2682">
          <cell r="B2682">
            <v>923271265</v>
          </cell>
          <cell r="C2682" t="str">
            <v>E.S.E. HOSPITAL LOCAL SANTIAGO DE TOLU</v>
          </cell>
        </row>
        <row r="2683">
          <cell r="B2683">
            <v>270113780</v>
          </cell>
          <cell r="C2683" t="str">
            <v>E.S.E. HOSPITAL LOCAL TALAIGUA NUEVO - BOLIVAR</v>
          </cell>
        </row>
        <row r="2684">
          <cell r="B2684">
            <v>220113838</v>
          </cell>
          <cell r="C2684" t="str">
            <v>E.S.E. HOSPITAL LOCAL TURBANA - TURBANA</v>
          </cell>
        </row>
        <row r="2685">
          <cell r="B2685">
            <v>220276109</v>
          </cell>
          <cell r="C2685" t="str">
            <v>E.S.E. HOSPITAL LUIS ABLANQUE DE LA PLATA - BUENAVENTURA</v>
          </cell>
        </row>
        <row r="2686">
          <cell r="B2686">
            <v>923271192</v>
          </cell>
          <cell r="C2686" t="str">
            <v>E.S.E. HOSPITAL LUIS CARLOS GALAN SARMIENTO - CHARALA</v>
          </cell>
        </row>
        <row r="2687">
          <cell r="B2687">
            <v>124641000</v>
          </cell>
          <cell r="C2687" t="str">
            <v>E.S.E. HOSPITAL LUIS FELIPE CABRERA - ALGECIRAS</v>
          </cell>
        </row>
        <row r="2688">
          <cell r="B2688">
            <v>220113688</v>
          </cell>
          <cell r="C2688" t="str">
            <v>E.S.E. HOSPITAL MANUEL ELKIN PATARROYO - SANTA ROSA DEL SUR</v>
          </cell>
        </row>
        <row r="2689">
          <cell r="B2689">
            <v>122025000</v>
          </cell>
          <cell r="C2689" t="str">
            <v>E.S.E. HOSPITAL MARCO FELIPE AFANADOR DE TOCAIMA - TOCAIMA</v>
          </cell>
        </row>
        <row r="2690">
          <cell r="B2690">
            <v>83500000</v>
          </cell>
          <cell r="C2690" t="str">
            <v>E.S.E. HOSPITAL MARÍA ANGELINES - PUERTO LEGUÍZAMO</v>
          </cell>
        </row>
        <row r="2691">
          <cell r="B2691">
            <v>263720621</v>
          </cell>
          <cell r="C2691" t="str">
            <v>E.S.E. HOSPITAL MARINO ZULETA RAMIREZ  - LA PAZ</v>
          </cell>
        </row>
        <row r="2692">
          <cell r="B2692">
            <v>263176869</v>
          </cell>
          <cell r="C2692" t="str">
            <v>E.S.E. HOSPITAL MATERNO INFANTIL - VIJES (VALLE)</v>
          </cell>
        </row>
        <row r="2693">
          <cell r="B2693">
            <v>220108758</v>
          </cell>
          <cell r="C2693" t="str">
            <v>E.S.E. HOSPITAL MATERNO INFANTIL CIUDADELA  METROPOLITANA - SOLEDAD</v>
          </cell>
        </row>
        <row r="2694">
          <cell r="B2694">
            <v>121105000</v>
          </cell>
          <cell r="C2694" t="str">
            <v>E.S.E. HOSPITAL MENTAL DE ANTIOQUIA - HOMO -</v>
          </cell>
        </row>
        <row r="2695">
          <cell r="B2695">
            <v>124266000</v>
          </cell>
          <cell r="C2695" t="str">
            <v>E.S.E. HOSPITAL MENTAL DE RISARALDA -PEREIRA</v>
          </cell>
        </row>
        <row r="2696">
          <cell r="B2696">
            <v>127663000</v>
          </cell>
          <cell r="C2696" t="str">
            <v>E.S.E. HOSPITAL MENTAL -FILANDIA</v>
          </cell>
        </row>
        <row r="2697">
          <cell r="B2697">
            <v>126254000</v>
          </cell>
          <cell r="C2697" t="str">
            <v>E.S.E. HOSPITAL MENTAL RUDESINDO SOTO</v>
          </cell>
        </row>
        <row r="2698">
          <cell r="B2698">
            <v>923271008</v>
          </cell>
          <cell r="C2698" t="str">
            <v>E.S.E. HOSPITAL MERCEDES TELLEZ DE PRADILLA - VIANI</v>
          </cell>
        </row>
        <row r="2699">
          <cell r="B2699">
            <v>124713000</v>
          </cell>
          <cell r="C2699" t="str">
            <v>E.S.E. HOSPITAL MONTE CARMELO DE EL CARMEN DE BOLIVAR - EN LIQUIDACION</v>
          </cell>
        </row>
        <row r="2700">
          <cell r="B2700">
            <v>923269411</v>
          </cell>
          <cell r="C2700" t="str">
            <v>E.S.E. HOSPITAL MUNICIPAL DE EL DORADO</v>
          </cell>
        </row>
        <row r="2701">
          <cell r="B2701">
            <v>220141319</v>
          </cell>
          <cell r="C2701" t="str">
            <v>E.S.E. HOSPITAL MUNICIPAL NUESTRA SEÑORA DE GUADALUPE</v>
          </cell>
        </row>
        <row r="2702">
          <cell r="B2702">
            <v>120108000</v>
          </cell>
          <cell r="C2702" t="str">
            <v>E.S.E. HOSPITAL NAZARETH - EN LIQUIDACION</v>
          </cell>
        </row>
        <row r="2703">
          <cell r="B2703">
            <v>125308000</v>
          </cell>
          <cell r="C2703" t="str">
            <v>E.S.E. HOSPITAL NIÑO JESUS - BARRANQUILLA</v>
          </cell>
        </row>
        <row r="2704">
          <cell r="B2704">
            <v>220119532</v>
          </cell>
          <cell r="C2704" t="str">
            <v>E.S.E. HOSPITAL NIVEL I EL BORDO</v>
          </cell>
        </row>
        <row r="2705">
          <cell r="B2705">
            <v>220250590</v>
          </cell>
          <cell r="C2705" t="str">
            <v>E.S.E. HOSPITAL NIVEL I PUERTO RICO</v>
          </cell>
        </row>
        <row r="2706">
          <cell r="B2706">
            <v>923271281</v>
          </cell>
          <cell r="C2706" t="str">
            <v>E.S.E. HOSPITAL NUESTRA SEÑORA DE GUADALUPE</v>
          </cell>
        </row>
        <row r="2707">
          <cell r="B2707">
            <v>129205000</v>
          </cell>
          <cell r="C2707" t="str">
            <v>E.S.E. HOSPITAL NUESTRA SEÑORA DE LA CANDELARIA -GUARNE</v>
          </cell>
        </row>
        <row r="2708">
          <cell r="B2708">
            <v>923271268</v>
          </cell>
          <cell r="C2708" t="str">
            <v>E.S.E. HOSPITAL NUESTRA SEÑORA DEL CARMEN</v>
          </cell>
        </row>
        <row r="2709">
          <cell r="B2709">
            <v>923270953</v>
          </cell>
          <cell r="C2709" t="str">
            <v>E.S.E. HOSPITAL NUESTRA SEÑORA DEL CARMEN - EL COLEGIO</v>
          </cell>
        </row>
        <row r="2710">
          <cell r="B2710">
            <v>220144378</v>
          </cell>
          <cell r="C2710" t="str">
            <v>E.S.E. HOSPITAL NUESTRA SEÑORA DEL CARMEN - HATO NUEVO</v>
          </cell>
        </row>
        <row r="2711">
          <cell r="B2711">
            <v>923270910</v>
          </cell>
          <cell r="C2711" t="str">
            <v>E.S.E. HOSPITAL NUESTRA SEÑORA DEL CARMEN - TABIO</v>
          </cell>
        </row>
        <row r="2712">
          <cell r="B2712">
            <v>127744000</v>
          </cell>
          <cell r="C2712" t="str">
            <v>E.S.E. HOSPITAL NUESTRA SEÑORA DEL PERPETUO SOCORRO DE URIBIA, GUAJIRA</v>
          </cell>
        </row>
        <row r="2713">
          <cell r="B2713">
            <v>86200000</v>
          </cell>
          <cell r="C2713" t="str">
            <v>E.S.E. HOSPITAL NUESTRA SEÑORA DEL PILAR DE MEDINA - MEDINA</v>
          </cell>
        </row>
        <row r="2714">
          <cell r="B2714">
            <v>90100000</v>
          </cell>
          <cell r="C2714" t="str">
            <v>E.S.E. HOSPITAL NUEVO HORIZONTE</v>
          </cell>
        </row>
        <row r="2715">
          <cell r="B2715">
            <v>129005000</v>
          </cell>
          <cell r="C2715" t="str">
            <v>E.S.E. HOSPITAL PADRE CLEMENTE GIRALDO -GRANADA</v>
          </cell>
        </row>
        <row r="2716">
          <cell r="B2716">
            <v>123808000</v>
          </cell>
          <cell r="C2716" t="str">
            <v>E.S.E. HOSPITAL PEDIATRICO DE BARRANQUILLA</v>
          </cell>
        </row>
        <row r="2717">
          <cell r="B2717">
            <v>127376000</v>
          </cell>
          <cell r="C2717" t="str">
            <v>E.S.E. HOSPITAL PILOTO  JAMUNDI - JAMUNDI</v>
          </cell>
        </row>
        <row r="2718">
          <cell r="B2718">
            <v>270125126</v>
          </cell>
          <cell r="C2718" t="str">
            <v>E.S.E. HOSPITAL PROFESOR JORGE CAVELIER</v>
          </cell>
        </row>
        <row r="2719">
          <cell r="B2719">
            <v>121168000</v>
          </cell>
          <cell r="C2719" t="str">
            <v>E.S.E. HOSPITAL PSIQUIATRICO SAN CAMILO DE BUCARAMANGA</v>
          </cell>
        </row>
        <row r="2720">
          <cell r="B2720">
            <v>122476000</v>
          </cell>
          <cell r="C2720" t="str">
            <v>E.S.E. HOSPITAL PSIQUIATRICO UNIVERSITARIO  SAN ISIDRO  - CALI</v>
          </cell>
        </row>
        <row r="2721">
          <cell r="B2721">
            <v>263647692</v>
          </cell>
          <cell r="C2721" t="str">
            <v>E.S.E. HOSPITAL RAFAEL PABA MANJARREZ - SAN SEBASTIAN</v>
          </cell>
        </row>
        <row r="2722">
          <cell r="B2722">
            <v>262173461</v>
          </cell>
          <cell r="C2722" t="str">
            <v>E.S.E. HOSPITAL RAMON MARIA ARANA  -  MURILLO</v>
          </cell>
        </row>
        <row r="2723">
          <cell r="B2723">
            <v>220376520</v>
          </cell>
          <cell r="C2723" t="str">
            <v>E.S.E. HOSPITAL RAÚL OREJUELA BUENO</v>
          </cell>
        </row>
        <row r="2724">
          <cell r="B2724">
            <v>126173000</v>
          </cell>
          <cell r="C2724" t="str">
            <v>E.S.E. HOSPITAL REGIONAL  LA CANDELARIA  -PURIFICACION</v>
          </cell>
        </row>
        <row r="2725">
          <cell r="B2725">
            <v>125905000</v>
          </cell>
          <cell r="C2725" t="str">
            <v>E.S.E. HOSPITAL REGIONAL  LA MERCED  -CIUDAD BOLÍVAR</v>
          </cell>
        </row>
        <row r="2726">
          <cell r="B2726">
            <v>129227000</v>
          </cell>
          <cell r="C2726" t="str">
            <v>E.S.E. HOSPITAL REGIONAL  SAN FRANCISCO DE ASIS  -QUIBDO</v>
          </cell>
        </row>
        <row r="2727">
          <cell r="B2727">
            <v>181905000</v>
          </cell>
          <cell r="C2727" t="str">
            <v>E.S.E. HOSPITAL REGIONAL  SAN JUAN DE DIOS  -RIONEGRO</v>
          </cell>
        </row>
        <row r="2728">
          <cell r="B2728">
            <v>124805000</v>
          </cell>
          <cell r="C2728" t="str">
            <v>E.S.E. HOSPITAL REGIONAL  SAN JUAN DE DIOS  -SANTAFE DE ANTIOQUIA</v>
          </cell>
        </row>
        <row r="2729">
          <cell r="B2729">
            <v>185505000</v>
          </cell>
          <cell r="C2729" t="str">
            <v>E.S.E. HOSPITAL REGIONAL  SAN JUAN DE DIOS  -YARUMAL</v>
          </cell>
        </row>
        <row r="2730">
          <cell r="B2730">
            <v>121270000</v>
          </cell>
          <cell r="C2730" t="str">
            <v>E.S.E. HOSPITAL REGIONAL  SAN MARCOS - SUCRE</v>
          </cell>
        </row>
        <row r="2731">
          <cell r="B2731">
            <v>185605000</v>
          </cell>
          <cell r="C2731" t="str">
            <v>E.S.E. HOSPITAL REGIONAL  SAN RAFAEL  -YOLOMBO</v>
          </cell>
        </row>
        <row r="2732">
          <cell r="B2732">
            <v>126405000</v>
          </cell>
          <cell r="C2732" t="str">
            <v>E.S.E. HOSPITAL REGIONAL  SAN VICENTE DE PAUL  -CALDAS</v>
          </cell>
        </row>
        <row r="2733">
          <cell r="B2733">
            <v>121170000</v>
          </cell>
          <cell r="C2733" t="str">
            <v>E.S.E. HOSPITAL REGIONAL  SINCELEJO  -SINCELEJO</v>
          </cell>
        </row>
        <row r="2734">
          <cell r="B2734">
            <v>124250000</v>
          </cell>
          <cell r="C2734" t="str">
            <v>E.S.E. HOSPITAL REGIONAL -ACACIAS</v>
          </cell>
        </row>
        <row r="2735">
          <cell r="B2735">
            <v>220454000</v>
          </cell>
          <cell r="C2735" t="str">
            <v>E.S.E. HOSPITAL REGIONAL CENTRO - GRAMALOTE  NORTE DE SANTANDER</v>
          </cell>
        </row>
        <row r="2736">
          <cell r="B2736">
            <v>122513000</v>
          </cell>
          <cell r="C2736" t="str">
            <v>E.S.E. HOSPITAL REGIONAL DE BOLIVAR</v>
          </cell>
        </row>
        <row r="2737">
          <cell r="B2737">
            <v>123215000</v>
          </cell>
          <cell r="C2737" t="str">
            <v>E.S.E. HOSPITAL REGIONAL DE CHIQUINQUIRÁ</v>
          </cell>
        </row>
        <row r="2738">
          <cell r="B2738">
            <v>126115000</v>
          </cell>
          <cell r="C2738" t="str">
            <v>E.S.E. HOSPITAL REGIONAL DE DUITAMA</v>
          </cell>
        </row>
        <row r="2739">
          <cell r="B2739">
            <v>220115455</v>
          </cell>
          <cell r="C2739" t="str">
            <v>E.S.E. HOSPITAL REGIONAL DE MIRAFLORES</v>
          </cell>
        </row>
        <row r="2740">
          <cell r="B2740">
            <v>123415000</v>
          </cell>
          <cell r="C2740" t="str">
            <v>E.S.E. HOSPITAL REGIONAL DE MONIQUIRÁ</v>
          </cell>
        </row>
        <row r="2741">
          <cell r="B2741">
            <v>125468000</v>
          </cell>
          <cell r="C2741" t="str">
            <v>E.S.E. HOSPITAL REGIONAL DE SAN GIL</v>
          </cell>
        </row>
        <row r="2742">
          <cell r="B2742">
            <v>220215759</v>
          </cell>
          <cell r="C2742" t="str">
            <v>E.S.E. HOSPITAL REGIONAL DE SOGAMOSO</v>
          </cell>
        </row>
        <row r="2743">
          <cell r="B2743">
            <v>125568000</v>
          </cell>
          <cell r="C2743" t="str">
            <v>E.S.E. HOSPITAL REGIONAL DE VELEZ</v>
          </cell>
        </row>
        <row r="2744">
          <cell r="B2744">
            <v>923270833</v>
          </cell>
          <cell r="C2744" t="str">
            <v>E.S.E. HOSPITAL REGIONAL DEL MAGDALENA MEDIO</v>
          </cell>
        </row>
        <row r="2745">
          <cell r="B2745">
            <v>124550000</v>
          </cell>
          <cell r="C2745" t="str">
            <v>E.S.E. HOSPITAL REGIONAL -GRANADA</v>
          </cell>
        </row>
        <row r="2746">
          <cell r="B2746">
            <v>220315322</v>
          </cell>
          <cell r="C2746" t="str">
            <v>E.S.E. HOSPITAL REGIONAL II NIVEL VALLE DE TENZA</v>
          </cell>
        </row>
        <row r="2747">
          <cell r="B2747">
            <v>923271216</v>
          </cell>
          <cell r="C2747" t="str">
            <v>E.S.E. HOSPITAL REGIONAL MANUELA BELTRAN III NIVEL - SOCORRO SANTANDER</v>
          </cell>
        </row>
        <row r="2748">
          <cell r="B2748">
            <v>220354000</v>
          </cell>
          <cell r="C2748" t="str">
            <v>E.S.E. HOSPITAL REGIONAL NOROCCIDENTAL - NORTE DE SANTANDER</v>
          </cell>
        </row>
        <row r="2749">
          <cell r="B2749">
            <v>120554000</v>
          </cell>
          <cell r="C2749" t="str">
            <v>E.S.E. HOSPITAL REGIONAL NORTE</v>
          </cell>
        </row>
        <row r="2750">
          <cell r="B2750">
            <v>121370000</v>
          </cell>
          <cell r="C2750" t="str">
            <v>E.S.E. HOSPITAL REGIONAL NUESTRA SEÑORA DE LAS MERCEDES  -COROZAL</v>
          </cell>
        </row>
        <row r="2751">
          <cell r="B2751">
            <v>127144000</v>
          </cell>
          <cell r="C2751" t="str">
            <v>E.S.E. HOSPITAL REGIONAL NUESTRA SEÑORA DE LOS REMEDIOS - RIOHACHA</v>
          </cell>
        </row>
        <row r="2752">
          <cell r="B2752">
            <v>220254000</v>
          </cell>
          <cell r="C2752" t="str">
            <v>E.S.E. HOSPITAL REGIONAL OCCIDENTE - NORTE DE SANTANDER</v>
          </cell>
        </row>
        <row r="2753">
          <cell r="B2753">
            <v>923270893</v>
          </cell>
          <cell r="C2753" t="str">
            <v>E.S.E. HOSPITAL RICAURTE</v>
          </cell>
        </row>
        <row r="2754">
          <cell r="B2754">
            <v>127520000</v>
          </cell>
          <cell r="C2754" t="str">
            <v>E.S.E. HOSPITAL ROSARIO PUMAREJO DE LOPEZ</v>
          </cell>
        </row>
        <row r="2755">
          <cell r="B2755">
            <v>220176834</v>
          </cell>
          <cell r="C2755" t="str">
            <v>E.S.E. HOSPITAL RUBÉN CRUZ VELEZ - TULUA</v>
          </cell>
        </row>
        <row r="2756">
          <cell r="B2756">
            <v>128376000</v>
          </cell>
          <cell r="C2756" t="str">
            <v>E.S.E. HOSPITAL SAGRADA FAMILIA  - TORO (VALLE)</v>
          </cell>
        </row>
        <row r="2757">
          <cell r="B2757">
            <v>220163594</v>
          </cell>
          <cell r="C2757" t="str">
            <v>E.S.E. HOSPITAL SAGRADO CORAZÓN DE JESÚS - QUIMBAYA</v>
          </cell>
        </row>
        <row r="2758">
          <cell r="B2758">
            <v>220115757</v>
          </cell>
          <cell r="C2758" t="str">
            <v>E.S.E. HOSPITAL SAGRADO CORAZÓN DE JESÚS - SOCHA</v>
          </cell>
        </row>
        <row r="2759">
          <cell r="B2759">
            <v>92100000</v>
          </cell>
          <cell r="C2759" t="str">
            <v>E.S.E. HOSPITAL SAGRADO CORAZON DE JESUS DE LA HORMIGA</v>
          </cell>
        </row>
        <row r="2760">
          <cell r="B2760">
            <v>126025000</v>
          </cell>
          <cell r="C2760" t="str">
            <v>E.S.E. HOSPITAL SALAZAR DE VILLETA</v>
          </cell>
        </row>
        <row r="2761">
          <cell r="B2761">
            <v>261320175</v>
          </cell>
          <cell r="C2761" t="str">
            <v>E.S.E. HOSPITAL SAN ANDRES - CHIRIGUANÁ</v>
          </cell>
        </row>
        <row r="2762">
          <cell r="B2762">
            <v>220123670</v>
          </cell>
          <cell r="C2762" t="str">
            <v>E.S.E. HOSPITAL SAN ANDRÉS APÓSTOL</v>
          </cell>
        </row>
        <row r="2763">
          <cell r="B2763">
            <v>120197000</v>
          </cell>
          <cell r="C2763" t="str">
            <v>E.S.E. HOSPITAL SAN ANTONIO</v>
          </cell>
        </row>
        <row r="2764">
          <cell r="B2764">
            <v>124441000</v>
          </cell>
          <cell r="C2764" t="str">
            <v>E.S.E. HOSPITAL SAN ANTONIO</v>
          </cell>
        </row>
        <row r="2765">
          <cell r="B2765">
            <v>923270982</v>
          </cell>
          <cell r="C2765" t="str">
            <v>E.S.E. HOSPITAL SAN ANTONIO - ARBELAEZ</v>
          </cell>
        </row>
        <row r="2766">
          <cell r="B2766">
            <v>923270906</v>
          </cell>
          <cell r="C2766" t="str">
            <v>E.S.E. HOSPITAL SAN ANTONIO - GUATAVITA</v>
          </cell>
        </row>
        <row r="2767">
          <cell r="B2767">
            <v>923270891</v>
          </cell>
          <cell r="C2767" t="str">
            <v>E.S.E. HOSPITAL SAN ANTONIO - LA VEGA</v>
          </cell>
        </row>
        <row r="2768">
          <cell r="B2768">
            <v>95600000</v>
          </cell>
          <cell r="C2768" t="str">
            <v>E.S.E. HOSPITAL SAN ANTONIO DE CHÍA</v>
          </cell>
        </row>
        <row r="2769">
          <cell r="B2769">
            <v>923271348</v>
          </cell>
          <cell r="C2769" t="str">
            <v>E.S.E. HOSPITAL SAN ANTONIO DE PADUA - SIMITI</v>
          </cell>
        </row>
        <row r="2770">
          <cell r="B2770">
            <v>270125736</v>
          </cell>
          <cell r="C2770" t="str">
            <v>E.S.E. HOSPITAL SAN ANTONIO DE SESQUILE</v>
          </cell>
        </row>
        <row r="2771">
          <cell r="B2771">
            <v>220325645</v>
          </cell>
          <cell r="C2771" t="str">
            <v>E.S.E. HOSPITAL SAN ANTONIO DEL TEQUENDAMA  I NIVEL</v>
          </cell>
        </row>
        <row r="2772">
          <cell r="B2772">
            <v>923269135</v>
          </cell>
          <cell r="C2772" t="str">
            <v>E.S.E. HOSPITAL SAN BARTOLOME - CAPITANEJO</v>
          </cell>
        </row>
        <row r="2773">
          <cell r="B2773">
            <v>220117272</v>
          </cell>
          <cell r="C2773" t="str">
            <v>E.S.E. HOSPITAL SAN BERNARDO - FILADELFIA</v>
          </cell>
        </row>
        <row r="2774">
          <cell r="B2774">
            <v>923271641</v>
          </cell>
          <cell r="C2774" t="str">
            <v>E.S.E. HOSPITAL SAN CAYETANO - MARQUETALIA</v>
          </cell>
        </row>
        <row r="2775">
          <cell r="B2775">
            <v>220115407</v>
          </cell>
          <cell r="C2775" t="str">
            <v>E.S.E. HOSPITAL SAN FRANCISCO - VILLA DE LEYVA</v>
          </cell>
        </row>
        <row r="2776">
          <cell r="B2776">
            <v>923269949</v>
          </cell>
          <cell r="C2776" t="str">
            <v>E.S.E. HOSPITAL SAN FRANCISCO DE VIOTA</v>
          </cell>
        </row>
        <row r="2777">
          <cell r="B2777">
            <v>123373000</v>
          </cell>
          <cell r="C2777" t="str">
            <v>E.S.E. HOSPITAL SAN ISIDRO - ALPUJARRA</v>
          </cell>
        </row>
        <row r="2778">
          <cell r="B2778">
            <v>126323000</v>
          </cell>
          <cell r="C2778" t="str">
            <v>E.S.E. HOSPITAL SAN JERONIMO</v>
          </cell>
        </row>
        <row r="2779">
          <cell r="B2779">
            <v>124968000</v>
          </cell>
          <cell r="C2779" t="str">
            <v>E.S.E. HOSPITAL SAN JOSE</v>
          </cell>
        </row>
        <row r="2780">
          <cell r="B2780">
            <v>220117013</v>
          </cell>
          <cell r="C2780" t="str">
            <v>E.S.E. HOSPITAL SAN JOSÉ - AGUADAS</v>
          </cell>
        </row>
        <row r="2781">
          <cell r="B2781">
            <v>266620045</v>
          </cell>
          <cell r="C2781" t="str">
            <v>E.S.E. HOSPITAL SAN JOSÉ - BECERRIL</v>
          </cell>
        </row>
        <row r="2782">
          <cell r="B2782">
            <v>129627000</v>
          </cell>
          <cell r="C2782" t="str">
            <v>E.S.E. HOSPITAL SAN JOSÉ - CONDOTO</v>
          </cell>
        </row>
        <row r="2783">
          <cell r="B2783">
            <v>923271098</v>
          </cell>
          <cell r="C2783" t="str">
            <v>E.S.E. HOSPITAL SAN JOSE - GUACHETA</v>
          </cell>
        </row>
        <row r="2784">
          <cell r="B2784">
            <v>261120383</v>
          </cell>
          <cell r="C2784" t="str">
            <v>E.S.E. HOSPITAL SAN JOSÉ - LA GLORIA</v>
          </cell>
        </row>
        <row r="2785">
          <cell r="B2785">
            <v>126423000</v>
          </cell>
          <cell r="C2785" t="str">
            <v>E.S.E. HOSPITAL SAN JOSE  -TIERRALTA</v>
          </cell>
        </row>
        <row r="2786">
          <cell r="B2786">
            <v>220152838</v>
          </cell>
          <cell r="C2786" t="str">
            <v>E.S.E. HOSPITAL SAN JOSÉ - TUQUERRES - EN LIQUIDACION</v>
          </cell>
        </row>
        <row r="2787">
          <cell r="B2787">
            <v>220117877</v>
          </cell>
          <cell r="C2787" t="str">
            <v>E.S.E. HOSPITAL SAN JOSÉ - VITERBO</v>
          </cell>
        </row>
        <row r="2788">
          <cell r="B2788">
            <v>220147053</v>
          </cell>
          <cell r="C2788" t="str">
            <v>E.S.E. HOSPITAL SAN JOSÉ DE ARACATACA - ARACATACA</v>
          </cell>
        </row>
        <row r="2789">
          <cell r="B2789">
            <v>93900000</v>
          </cell>
          <cell r="C2789" t="str">
            <v>E.S.E. HOSPITAL SAN JOSÉ DE GUADUAS</v>
          </cell>
        </row>
        <row r="2790">
          <cell r="B2790">
            <v>220141359</v>
          </cell>
          <cell r="C2790" t="str">
            <v>E.S.E. HOSPITAL SAN JOSE DE ISNOS</v>
          </cell>
        </row>
        <row r="2791">
          <cell r="B2791">
            <v>923270832</v>
          </cell>
          <cell r="C2791" t="str">
            <v>E.S.E. HOSPITAL SAN JOSE DE LA PALMA</v>
          </cell>
        </row>
        <row r="2792">
          <cell r="B2792">
            <v>127444000</v>
          </cell>
          <cell r="C2792" t="str">
            <v>E.S.E. HOSPITAL SAN JOSE DE MAICAO DEL NIVEL II</v>
          </cell>
        </row>
        <row r="2793">
          <cell r="B2793">
            <v>220147570</v>
          </cell>
          <cell r="C2793" t="str">
            <v>E.S.E. HOSPITAL -SAN JOSÉ- DE PUEBLOVIEJO - PUEBLOVIEJO</v>
          </cell>
        </row>
        <row r="2794">
          <cell r="B2794">
            <v>923271970</v>
          </cell>
          <cell r="C2794" t="str">
            <v>E.S.E. HOSPITAL SAN JOSE DE SAMANA</v>
          </cell>
        </row>
        <row r="2795">
          <cell r="B2795">
            <v>260127787</v>
          </cell>
          <cell r="C2795" t="str">
            <v>E.S.E. HOSPITAL SAN JOSÉ DE TADO</v>
          </cell>
        </row>
        <row r="2796">
          <cell r="B2796">
            <v>126815000</v>
          </cell>
          <cell r="C2796" t="str">
            <v>E.S.E. HOSPITAL SAN JOSE EL COCUY</v>
          </cell>
        </row>
        <row r="2797">
          <cell r="B2797">
            <v>128423000</v>
          </cell>
          <cell r="C2797" t="str">
            <v>E.S.E. HOSPITAL SAN JUAN</v>
          </cell>
        </row>
        <row r="2798">
          <cell r="B2798">
            <v>264020060</v>
          </cell>
          <cell r="C2798" t="str">
            <v>E.S.E. HOSPITAL SAN JUAN BOSCO</v>
          </cell>
        </row>
        <row r="2799">
          <cell r="B2799">
            <v>125173000</v>
          </cell>
          <cell r="C2799" t="str">
            <v>E.S.E. HOSPITAL SAN JUAN DE DIOS   - HONDA</v>
          </cell>
        </row>
        <row r="2800">
          <cell r="B2800">
            <v>127554000</v>
          </cell>
          <cell r="C2800" t="str">
            <v>E.S.E. HOSPITAL SAN JUAN DE DIOS - PAMPLONA</v>
          </cell>
        </row>
        <row r="2801">
          <cell r="B2801">
            <v>220168092</v>
          </cell>
          <cell r="C2801" t="str">
            <v>E.S.E. HOSPITAL SAN JUAN DE DIOS DE BETULIA</v>
          </cell>
        </row>
        <row r="2802">
          <cell r="B2802">
            <v>122568000</v>
          </cell>
          <cell r="C2802" t="str">
            <v>E.S.E. HOSPITAL SAN JUAN DE DIOS DE FLORIDABLANCA</v>
          </cell>
        </row>
        <row r="2803">
          <cell r="B2803">
            <v>923271454</v>
          </cell>
          <cell r="C2803" t="str">
            <v>E.S.E. HOSPITAL SAN JUAN DE DIOS DE GALAN</v>
          </cell>
        </row>
        <row r="2804">
          <cell r="B2804">
            <v>124568000</v>
          </cell>
          <cell r="C2804" t="str">
            <v>E.S.E. HOSPITAL SAN JUAN DE DIOS DE SAN VICENTE</v>
          </cell>
        </row>
        <row r="2805">
          <cell r="B2805">
            <v>122768000</v>
          </cell>
          <cell r="C2805" t="str">
            <v>E.S.E. HOSPITAL SAN JUAN DE GIRON</v>
          </cell>
        </row>
        <row r="2806">
          <cell r="B2806">
            <v>180305000</v>
          </cell>
          <cell r="C2806" t="str">
            <v>E.S.E. HOSPITAL SAN LORENZO - LIBORINA</v>
          </cell>
        </row>
        <row r="2807">
          <cell r="B2807">
            <v>220117777</v>
          </cell>
          <cell r="C2807" t="str">
            <v>E.S.E. HOSPITAL SAN LORENZO - SUPÍA</v>
          </cell>
        </row>
        <row r="2808">
          <cell r="B2808">
            <v>220120032</v>
          </cell>
          <cell r="C2808" t="str">
            <v>E.S.E. HOSPITAL SAN MARTÍN</v>
          </cell>
        </row>
        <row r="2809">
          <cell r="B2809">
            <v>220168377</v>
          </cell>
          <cell r="C2809" t="str">
            <v>E.S.E. HOSPITAL SAN MARTIN - LA BELLEZA</v>
          </cell>
        </row>
        <row r="2810">
          <cell r="B2810">
            <v>91000000</v>
          </cell>
          <cell r="C2810" t="str">
            <v>E.S.E. HOSPITAL SAN NICOLAS DE TOLENTINO</v>
          </cell>
        </row>
        <row r="2811">
          <cell r="B2811">
            <v>220213001</v>
          </cell>
          <cell r="C2811" t="str">
            <v>E.S.E. HOSPITAL SAN PABLO DE CARTAGENA</v>
          </cell>
        </row>
        <row r="2812">
          <cell r="B2812">
            <v>220147258</v>
          </cell>
          <cell r="C2812" t="str">
            <v>E.S.E. HOSPITAL SAN PEDRO  DE EL PIÑÓN</v>
          </cell>
        </row>
        <row r="2813">
          <cell r="B2813">
            <v>923271345</v>
          </cell>
          <cell r="C2813" t="str">
            <v>E.S.E. HOSPITAL SAN PEDRO CLAVER - MOGOTES</v>
          </cell>
        </row>
        <row r="2814">
          <cell r="B2814">
            <v>923270835</v>
          </cell>
          <cell r="C2814" t="str">
            <v>E.S.E. HOSPITAL SAN RAFAEL</v>
          </cell>
        </row>
        <row r="2815">
          <cell r="B2815">
            <v>923271217</v>
          </cell>
          <cell r="C2815" t="str">
            <v>E.S.E. HOSPITAL SAN RAFAEL - ALBANIA</v>
          </cell>
        </row>
        <row r="2816">
          <cell r="B2816">
            <v>122368000</v>
          </cell>
          <cell r="C2816" t="str">
            <v>E.S.E. HOSPITAL SAN RAFAEL DE CONCEPCIÓN</v>
          </cell>
        </row>
        <row r="2817">
          <cell r="B2817">
            <v>923271347</v>
          </cell>
          <cell r="C2817" t="str">
            <v>E.S.E. HOSPITAL SAN RAFAEL DE MATANZA</v>
          </cell>
        </row>
        <row r="2818">
          <cell r="B2818">
            <v>125115000</v>
          </cell>
          <cell r="C2818" t="str">
            <v>E.S.E. HOSPITAL SAN RAFAEL DE TUNJA</v>
          </cell>
        </row>
        <row r="2819">
          <cell r="B2819">
            <v>127091000</v>
          </cell>
          <cell r="C2819" t="str">
            <v>E.S.E. HOSPITAL SAN RAFAEL -LETICIA</v>
          </cell>
        </row>
        <row r="2820">
          <cell r="B2820">
            <v>127644000</v>
          </cell>
          <cell r="C2820" t="str">
            <v>E.S.E. HOSPITAL SAN RAFAEL NIVEL II</v>
          </cell>
        </row>
        <row r="2821">
          <cell r="B2821">
            <v>220127245</v>
          </cell>
          <cell r="C2821" t="str">
            <v>E.S.E. HOSPITAL SAN ROQUE - EL CARMEN DE ATRATO</v>
          </cell>
        </row>
        <row r="2822">
          <cell r="B2822">
            <v>180205000</v>
          </cell>
          <cell r="C2822" t="str">
            <v>E.S.E. HOSPITAL SAN ROQUE - LA UNIÓN</v>
          </cell>
        </row>
        <row r="2823">
          <cell r="B2823">
            <v>125420000</v>
          </cell>
          <cell r="C2823" t="str">
            <v>E.S.E. HOSPITAL SAN ROQUE DE EL COPEY</v>
          </cell>
        </row>
        <row r="2824">
          <cell r="B2824">
            <v>220173547</v>
          </cell>
          <cell r="C2824" t="str">
            <v>E.S.E. HOSPITAL SAN SEBASTIAN - PIEDRAS</v>
          </cell>
        </row>
        <row r="2825">
          <cell r="B2825">
            <v>220163470</v>
          </cell>
          <cell r="C2825" t="str">
            <v>E.S.E. HOSPITAL SAN VICENTE - MONTENEGRO</v>
          </cell>
        </row>
        <row r="2826">
          <cell r="B2826">
            <v>923271276</v>
          </cell>
          <cell r="C2826" t="str">
            <v>E.S.E. HOSPITAL SAN VICENTE DE PAUL</v>
          </cell>
        </row>
        <row r="2827">
          <cell r="B2827">
            <v>923270896</v>
          </cell>
          <cell r="C2827" t="str">
            <v>E.S.E. HOSPITAL SAN VICENTE DE PAUL - NEMOCON</v>
          </cell>
        </row>
        <row r="2828">
          <cell r="B2828">
            <v>125268000</v>
          </cell>
          <cell r="C2828" t="str">
            <v>E.S.E. HOSPITAL SAN VICENTE DE PAUL - ONZAGA</v>
          </cell>
        </row>
        <row r="2829">
          <cell r="B2829">
            <v>122676000</v>
          </cell>
          <cell r="C2829" t="str">
            <v>E.S.E. HOSPITAL SAN VICENTE DE PAUL - PALMIRA</v>
          </cell>
        </row>
        <row r="2830">
          <cell r="B2830">
            <v>220166687</v>
          </cell>
          <cell r="C2830" t="str">
            <v>E.S.E. HOSPITAL SAN VICENTE DE PAUL - SANTUARIO (RISARALDA)</v>
          </cell>
        </row>
        <row r="2831">
          <cell r="B2831">
            <v>220115798</v>
          </cell>
          <cell r="C2831" t="str">
            <v>E.S.E. HOSPITAL SAN VICENTE DE PAUL - TENZA</v>
          </cell>
        </row>
        <row r="2832">
          <cell r="B2832">
            <v>923270904</v>
          </cell>
          <cell r="C2832" t="str">
            <v>E.S.E. HOSPITAL SAN VICENTE DE PAUL -FOMEQUE</v>
          </cell>
        </row>
        <row r="2833">
          <cell r="B2833">
            <v>122868000</v>
          </cell>
          <cell r="C2833" t="str">
            <v>E.S.E. HOSPITAL SANTA ANA</v>
          </cell>
        </row>
        <row r="2834">
          <cell r="B2834">
            <v>220815480</v>
          </cell>
          <cell r="C2834" t="str">
            <v>E.S.E. HOSPITAL SANTA ANA DE MUZO</v>
          </cell>
        </row>
        <row r="2835">
          <cell r="B2835">
            <v>220119256</v>
          </cell>
          <cell r="C2835" t="str">
            <v>E.S.E. HOSPITAL SANTA MARÍA - EL TAMBO</v>
          </cell>
        </row>
        <row r="2836">
          <cell r="B2836">
            <v>220115646</v>
          </cell>
          <cell r="C2836" t="str">
            <v>E.S.E. HOSPITAL SANTA MARTA - SAMACÁ</v>
          </cell>
        </row>
        <row r="2837">
          <cell r="B2837">
            <v>923270981</v>
          </cell>
          <cell r="C2837" t="str">
            <v>E.S.E. HOSPITAL SANTA MATILDE - MADRID</v>
          </cell>
        </row>
        <row r="2838">
          <cell r="B2838">
            <v>923271138</v>
          </cell>
          <cell r="C2838" t="str">
            <v>E.S.E. HOSPITAL SANTA ROSA - TENJO</v>
          </cell>
        </row>
        <row r="2839">
          <cell r="B2839">
            <v>220173770</v>
          </cell>
          <cell r="C2839" t="str">
            <v>E.S.E. HOSPITAL SANTA ROSA DE LIMA - SUÁREZ TOLIMA</v>
          </cell>
        </row>
        <row r="2840">
          <cell r="B2840">
            <v>125841000</v>
          </cell>
          <cell r="C2840" t="str">
            <v>E.S.E. HOSPITAL SANTA TERESA - TESALIA</v>
          </cell>
        </row>
        <row r="2841">
          <cell r="B2841">
            <v>220144090</v>
          </cell>
          <cell r="C2841" t="str">
            <v>E.S.E. HOSPITAL SANTA TERESA DE JESÚS DE AVILA - DIBULLA</v>
          </cell>
        </row>
        <row r="2842">
          <cell r="B2842">
            <v>127844000</v>
          </cell>
          <cell r="C2842" t="str">
            <v>E.S.E. HOSPITAL SANTO TOMAS - VILLANUEVA</v>
          </cell>
        </row>
        <row r="2843">
          <cell r="B2843">
            <v>267873678</v>
          </cell>
          <cell r="C2843" t="str">
            <v>E.S.E. HOSPITAL SERAFIN MONTAÑA CUELLAR - SAN LUIS</v>
          </cell>
        </row>
        <row r="2844">
          <cell r="B2844">
            <v>122976000</v>
          </cell>
          <cell r="C2844" t="str">
            <v>E.S.E. HOSPITAL TOMAS URIBE URIBE  - TULUA</v>
          </cell>
        </row>
        <row r="2845">
          <cell r="B2845">
            <v>229811001</v>
          </cell>
          <cell r="C2845" t="str">
            <v>E.S.E. HOSPITAL TUNJUELITO</v>
          </cell>
        </row>
        <row r="2846">
          <cell r="B2846">
            <v>122125000</v>
          </cell>
          <cell r="C2846" t="str">
            <v>E.S.E. HOSPITAL UNIVERSITARIO  LA SAMARITANA</v>
          </cell>
        </row>
        <row r="2847">
          <cell r="B2847">
            <v>127119000</v>
          </cell>
          <cell r="C2847" t="str">
            <v>E.S.E. HOSPITAL UNIVERSITARIO  SAN JOSE  -POPAYAN</v>
          </cell>
        </row>
        <row r="2848">
          <cell r="B2848">
            <v>125008000</v>
          </cell>
          <cell r="C2848" t="str">
            <v>E.S.E. HOSPITAL UNIVERSITARIO CARI</v>
          </cell>
        </row>
        <row r="2849">
          <cell r="B2849">
            <v>120968000</v>
          </cell>
          <cell r="C2849" t="str">
            <v>E.S.E. HOSPITAL UNIVERSITARIO DE SANTANDER</v>
          </cell>
        </row>
        <row r="2850">
          <cell r="B2850">
            <v>923269482</v>
          </cell>
          <cell r="C2850" t="str">
            <v>E.S.E. HOSPITAL UNIVERSITARIO DEL CARIBE</v>
          </cell>
        </row>
        <row r="2851">
          <cell r="B2851">
            <v>123566001</v>
          </cell>
          <cell r="C2851" t="str">
            <v>E.S.E. HOSPITAL UNIVERSITARIO SAN JORGE-PEREIRA</v>
          </cell>
        </row>
        <row r="2852">
          <cell r="B2852">
            <v>220173854</v>
          </cell>
          <cell r="C2852" t="str">
            <v>E.S.E. HOSPITAL VITO FASAEL GUTIERREZ PEDRAZA - VALLE DE SAN JUAN</v>
          </cell>
        </row>
        <row r="2853">
          <cell r="B2853">
            <v>124485000</v>
          </cell>
          <cell r="C2853" t="str">
            <v>E.S.E. HOSPITAL YOPAL</v>
          </cell>
        </row>
        <row r="2854">
          <cell r="B2854">
            <v>923269826</v>
          </cell>
          <cell r="C2854" t="str">
            <v>E.S.E. I.P.S. CENTRO DE SALUD SANTA BARBARA - SANTANDER</v>
          </cell>
        </row>
        <row r="2855">
          <cell r="B2855">
            <v>262868679</v>
          </cell>
          <cell r="C2855" t="str">
            <v>E.S.E. I.P.S. GUANENTA</v>
          </cell>
        </row>
        <row r="2856">
          <cell r="B2856">
            <v>92000000</v>
          </cell>
          <cell r="C2856" t="str">
            <v>E.S.E. INÉS OCHOA PÉREZ - TIBASOSA</v>
          </cell>
        </row>
        <row r="2857">
          <cell r="B2857">
            <v>128120000</v>
          </cell>
          <cell r="C2857" t="str">
            <v>E.S.E. INSTITUTO DEPARTAMENTAL DE REHABILITACION Y EDUCACION ESPECIAL DEL CESAR</v>
          </cell>
        </row>
        <row r="2858">
          <cell r="B2858">
            <v>25400000</v>
          </cell>
          <cell r="C2858" t="str">
            <v>E.S.E. INSTITUTO NACIONAL DE CANCEROLOGIA</v>
          </cell>
        </row>
        <row r="2859">
          <cell r="B2859">
            <v>220576147</v>
          </cell>
          <cell r="C2859" t="str">
            <v>E.S.E. IPS DEL MUNICIPIO DE CARTAGO</v>
          </cell>
        </row>
        <row r="2860">
          <cell r="B2860">
            <v>96800000</v>
          </cell>
          <cell r="C2860" t="str">
            <v>E.S.E. JAIME ALVARADO Y CASTILLA - ARAUCA</v>
          </cell>
        </row>
        <row r="2861">
          <cell r="B2861">
            <v>220154347</v>
          </cell>
          <cell r="C2861" t="str">
            <v>E.S.E. JOAQUIN EMIRO ESCOBAR - HERRAN</v>
          </cell>
        </row>
        <row r="2862">
          <cell r="B2862">
            <v>270115466</v>
          </cell>
          <cell r="C2862" t="str">
            <v>E.S.E. LAS MERCEDES DEL MUNICIPIO DE MONGUÍ</v>
          </cell>
        </row>
        <row r="2863">
          <cell r="B2863">
            <v>220141885</v>
          </cell>
          <cell r="C2863" t="str">
            <v>E.S.E. LAURA PERDOMO DE GARCÍA</v>
          </cell>
        </row>
        <row r="2864">
          <cell r="B2864">
            <v>15200000</v>
          </cell>
          <cell r="C2864" t="str">
            <v>E.S.E. LUIS CARLOS GALAN SARMIENTO - EN LIQUIDACION</v>
          </cell>
        </row>
        <row r="2865">
          <cell r="B2865">
            <v>220541551</v>
          </cell>
          <cell r="C2865" t="str">
            <v>E.S.E. MANUEL CASTRO TOVAR - PITALITO</v>
          </cell>
        </row>
        <row r="2866">
          <cell r="B2866">
            <v>220115507</v>
          </cell>
          <cell r="C2866" t="str">
            <v>E.S.E. MANUEL ELKIN PATARROYO DEL MUNICIPIO DE OTANCHE</v>
          </cell>
        </row>
        <row r="2867">
          <cell r="B2867">
            <v>220125473</v>
          </cell>
          <cell r="C2867" t="str">
            <v>E.S.E. MARIA AUXILIADORA DEL MUNICIPIO DE MOSQUERA - CUNDINAMARCA</v>
          </cell>
        </row>
        <row r="2868">
          <cell r="B2868">
            <v>220341298</v>
          </cell>
          <cell r="C2868" t="str">
            <v>E.S.E. MARIA AUXILIADORA -GARZÓN</v>
          </cell>
        </row>
        <row r="2869">
          <cell r="B2869">
            <v>222705001</v>
          </cell>
          <cell r="C2869" t="str">
            <v>E.S.E. METROSALUD</v>
          </cell>
        </row>
        <row r="2870">
          <cell r="B2870">
            <v>220241503</v>
          </cell>
          <cell r="C2870" t="str">
            <v>E.S.E. MUNICIPAL DAVID MOLINA MUÑOZ - OPORAPA</v>
          </cell>
        </row>
        <row r="2871">
          <cell r="B2871">
            <v>923271264</v>
          </cell>
          <cell r="C2871" t="str">
            <v>E.S.E. MUNICIPAL DE IPIALES</v>
          </cell>
        </row>
        <row r="2872">
          <cell r="B2872">
            <v>923270950</v>
          </cell>
          <cell r="C2872" t="str">
            <v>E.S.E. NORTE  1</v>
          </cell>
        </row>
        <row r="2873">
          <cell r="B2873">
            <v>923271018</v>
          </cell>
          <cell r="C2873" t="str">
            <v>E.S.E. NORTE 2</v>
          </cell>
        </row>
        <row r="2874">
          <cell r="B2874">
            <v>923271656</v>
          </cell>
          <cell r="C2874" t="str">
            <v>E.S.E. NORTE 3</v>
          </cell>
        </row>
        <row r="2875">
          <cell r="B2875">
            <v>220141660</v>
          </cell>
          <cell r="C2875" t="str">
            <v>E.S.E. NUESTRA SEÑORA DE LAS MERCEDES DE SALADOBLANCO</v>
          </cell>
        </row>
        <row r="2876">
          <cell r="B2876">
            <v>270115401</v>
          </cell>
          <cell r="C2876" t="str">
            <v>E.S.E. NUESTRA SEÑORA DE LAS VICTORIAS</v>
          </cell>
        </row>
        <row r="2877">
          <cell r="B2877">
            <v>923271234</v>
          </cell>
          <cell r="C2877" t="str">
            <v>E.S.E. NUESTRA SEÑORA DEL CARMEN - SANTA MARIA</v>
          </cell>
        </row>
        <row r="2878">
          <cell r="B2878">
            <v>220115550</v>
          </cell>
          <cell r="C2878" t="str">
            <v>E.S.E. NUESTRA SEÑORA DEL ROSARIO DE PISBA</v>
          </cell>
        </row>
        <row r="2879">
          <cell r="B2879">
            <v>923270979</v>
          </cell>
          <cell r="C2879" t="str">
            <v>E.S.E. OCCIDENTE - TIMBIQUI</v>
          </cell>
        </row>
        <row r="2880">
          <cell r="B2880">
            <v>923270977</v>
          </cell>
          <cell r="C2880" t="str">
            <v>E.S.E. ORIENTE - BELALCAZAR</v>
          </cell>
        </row>
        <row r="2881">
          <cell r="B2881">
            <v>923269601</v>
          </cell>
          <cell r="C2881" t="str">
            <v>E.S.E. PASTO SALUD</v>
          </cell>
        </row>
        <row r="2882">
          <cell r="B2882">
            <v>127963000</v>
          </cell>
          <cell r="C2882" t="str">
            <v>E.S.E. PIO X DEL MUNICIPIO DE LA TEBAIDA QUINDIO</v>
          </cell>
        </row>
        <row r="2883">
          <cell r="B2883">
            <v>15300000</v>
          </cell>
          <cell r="C2883" t="str">
            <v>E.S.E. POLICARPA SALAVARRIETA - EN LIQUIDACION</v>
          </cell>
        </row>
        <row r="2884">
          <cell r="B2884">
            <v>220325372</v>
          </cell>
          <cell r="C2884" t="str">
            <v>E.S.E. POLICLINICO DE JUNIN</v>
          </cell>
        </row>
        <row r="2885">
          <cell r="B2885">
            <v>923270949</v>
          </cell>
          <cell r="C2885" t="str">
            <v>E.S.E. POPAYAN</v>
          </cell>
        </row>
        <row r="2886">
          <cell r="B2886">
            <v>93600000</v>
          </cell>
          <cell r="C2886" t="str">
            <v>E.S.E. PRESTADORA DE SERVICIOS DE SALUD GUSTAVO ROMERO HERNANDEZ</v>
          </cell>
        </row>
        <row r="2887">
          <cell r="B2887">
            <v>91100000</v>
          </cell>
          <cell r="C2887" t="str">
            <v>E.S.E. PUESTO DE SALUD DE CIENEGA</v>
          </cell>
        </row>
        <row r="2888">
          <cell r="B2888">
            <v>270115215</v>
          </cell>
          <cell r="C2888" t="str">
            <v>E.S.E. PUESTO DE SALUD DE CORRALES</v>
          </cell>
        </row>
        <row r="2889">
          <cell r="B2889">
            <v>220115500</v>
          </cell>
          <cell r="C2889" t="str">
            <v>E.S.E. PUESTO DE SALUD DE OICATA</v>
          </cell>
        </row>
        <row r="2890">
          <cell r="B2890">
            <v>270115837</v>
          </cell>
          <cell r="C2890" t="str">
            <v>E.S.E. PUESTO DE SALUD -SAN MIGUEL- DE TUTA</v>
          </cell>
        </row>
        <row r="2891">
          <cell r="B2891">
            <v>94800000</v>
          </cell>
          <cell r="C2891" t="str">
            <v>E.S.E. PUESTO DE SALUD SANTA LUCIA DE BUSBANZA</v>
          </cell>
        </row>
        <row r="2892">
          <cell r="B2892">
            <v>220119698</v>
          </cell>
          <cell r="C2892" t="str">
            <v>E.S.E. QUILISALUD</v>
          </cell>
        </row>
        <row r="2893">
          <cell r="B2893">
            <v>923271598</v>
          </cell>
          <cell r="C2893" t="str">
            <v>E.S.E. RAFAEL TOVAR PINEDA</v>
          </cell>
        </row>
        <row r="2894">
          <cell r="B2894">
            <v>229611001</v>
          </cell>
          <cell r="C2894" t="str">
            <v>E.S.E. RAFAEL URIBE URIBE</v>
          </cell>
        </row>
        <row r="2895">
          <cell r="B2895">
            <v>220576001</v>
          </cell>
          <cell r="C2895" t="str">
            <v>E.S.E. RED DE  SALUD DE LADERA  DE SANTIAGO DE CALI</v>
          </cell>
        </row>
        <row r="2896">
          <cell r="B2896">
            <v>220376001</v>
          </cell>
          <cell r="C2896" t="str">
            <v>E.S.E. RED DE SALUD DEL NORTE</v>
          </cell>
        </row>
        <row r="2897">
          <cell r="B2897">
            <v>220276001</v>
          </cell>
          <cell r="C2897" t="str">
            <v>E.S.E. RED DE SALUD DEL ORIENTE</v>
          </cell>
        </row>
        <row r="2898">
          <cell r="B2898">
            <v>220676001</v>
          </cell>
          <cell r="C2898" t="str">
            <v>E.S.E. RED DE SALUD DEL SURORIENTE</v>
          </cell>
        </row>
        <row r="2899">
          <cell r="B2899">
            <v>270195001</v>
          </cell>
          <cell r="C2899" t="str">
            <v>E.S.E. RED DE SERVICIOS DE SALUD DE PRIMER NIVEL - GUAVIARE</v>
          </cell>
        </row>
        <row r="2900">
          <cell r="B2900">
            <v>220608001</v>
          </cell>
          <cell r="C2900" t="str">
            <v>E.S.E. RED PUBLICA HOSPITALARIA DE BARRANQUILLA - EN LIQUIDACION</v>
          </cell>
        </row>
        <row r="2901">
          <cell r="B2901">
            <v>120185000</v>
          </cell>
          <cell r="C2901" t="str">
            <v>E.S.E. RED SALUD CASANARE</v>
          </cell>
        </row>
        <row r="2902">
          <cell r="B2902">
            <v>126523000</v>
          </cell>
          <cell r="C2902" t="str">
            <v>E.S.E. SAGRADO CORAZÓN DE JESUS  -VALENCIA</v>
          </cell>
        </row>
        <row r="2903">
          <cell r="B2903">
            <v>126415000</v>
          </cell>
          <cell r="C2903" t="str">
            <v>E.S.E. SALUD AQUITANIA</v>
          </cell>
        </row>
        <row r="2904">
          <cell r="B2904">
            <v>923271375</v>
          </cell>
          <cell r="C2904" t="str">
            <v>E.S.E. SALUD CHOCO- EN LIQUIDACION</v>
          </cell>
        </row>
        <row r="2905">
          <cell r="B2905">
            <v>93200000</v>
          </cell>
          <cell r="C2905" t="str">
            <v>E.S.E. SALUD DEL TUNDAMA</v>
          </cell>
        </row>
        <row r="2906">
          <cell r="B2906">
            <v>923269481</v>
          </cell>
          <cell r="C2906" t="str">
            <v>E.S.E. SALUD DORADA</v>
          </cell>
        </row>
        <row r="2907">
          <cell r="B2907">
            <v>270115491</v>
          </cell>
          <cell r="C2907" t="str">
            <v>E.S.E. SALUD NOBSA - BOYACÁ</v>
          </cell>
        </row>
        <row r="2908">
          <cell r="B2908">
            <v>270115518</v>
          </cell>
          <cell r="C2908" t="str">
            <v>E.S.E. SALUD PAJARITO</v>
          </cell>
        </row>
        <row r="2909">
          <cell r="B2909">
            <v>220115537</v>
          </cell>
          <cell r="C2909" t="str">
            <v>E.S.E. SALUD PAZ DE RIO</v>
          </cell>
        </row>
        <row r="2910">
          <cell r="B2910">
            <v>225866001</v>
          </cell>
          <cell r="C2910" t="str">
            <v>E.S.E. SALUD PEREIRA</v>
          </cell>
        </row>
        <row r="2911">
          <cell r="B2911">
            <v>267415759</v>
          </cell>
          <cell r="C2911" t="str">
            <v>E.S.E. SALUD SOGAMOSO</v>
          </cell>
        </row>
        <row r="2912">
          <cell r="B2912">
            <v>85800000</v>
          </cell>
          <cell r="C2912" t="str">
            <v>E.S.E. SALUD YOPAL - YOPAL</v>
          </cell>
        </row>
        <row r="2913">
          <cell r="B2913">
            <v>923269158</v>
          </cell>
          <cell r="C2913" t="str">
            <v>E.S.E. SAN CAYETANO - GUAPOTA</v>
          </cell>
        </row>
        <row r="2914">
          <cell r="B2914">
            <v>923269600</v>
          </cell>
          <cell r="C2914" t="str">
            <v>E.S.E. SAN ISIDRO - TONA</v>
          </cell>
        </row>
        <row r="2915">
          <cell r="B2915">
            <v>127823000</v>
          </cell>
          <cell r="C2915" t="str">
            <v>E.S.E. SAN JORGE  -AYAPEL</v>
          </cell>
        </row>
        <row r="2916">
          <cell r="B2916">
            <v>128023000</v>
          </cell>
          <cell r="C2916" t="str">
            <v>E.S.E. SAN JOSE  -SAN BERNARDO DEL VIENTO</v>
          </cell>
        </row>
        <row r="2917">
          <cell r="B2917">
            <v>923271218</v>
          </cell>
          <cell r="C2917" t="str">
            <v>E.S.E. SAN JUAN DE BETULIA</v>
          </cell>
        </row>
        <row r="2918">
          <cell r="B2918">
            <v>923271639</v>
          </cell>
          <cell r="C2918" t="str">
            <v>E.S.E. SAN PEDRO DE CUMBITARA</v>
          </cell>
        </row>
        <row r="2919">
          <cell r="B2919">
            <v>26525000</v>
          </cell>
          <cell r="C2919" t="str">
            <v>E.S.E. SANATORIO DE AGUA DE DIOS</v>
          </cell>
        </row>
        <row r="2920">
          <cell r="B2920">
            <v>26668000</v>
          </cell>
          <cell r="C2920" t="str">
            <v>E.S.E. SANATORIO DE CONTRATACION</v>
          </cell>
        </row>
        <row r="2921">
          <cell r="B2921">
            <v>264623417</v>
          </cell>
          <cell r="C2921" t="str">
            <v>E.S.E. SANTA TERESITA</v>
          </cell>
        </row>
        <row r="2922">
          <cell r="B2922">
            <v>923271160</v>
          </cell>
          <cell r="C2922" t="str">
            <v>E.S.E. SANTIAGO APOSTOL - IMUES</v>
          </cell>
        </row>
        <row r="2923">
          <cell r="B2923">
            <v>91900000</v>
          </cell>
          <cell r="C2923" t="str">
            <v>E.S.E. SANTIAGO DE TUNJA</v>
          </cell>
        </row>
        <row r="2924">
          <cell r="B2924">
            <v>923271634</v>
          </cell>
          <cell r="C2924" t="str">
            <v>E.S.E. SOR TERESA ADELE</v>
          </cell>
        </row>
        <row r="2925">
          <cell r="B2925">
            <v>923270946</v>
          </cell>
          <cell r="C2925" t="str">
            <v>E.S.E. SUROCCIDENTE</v>
          </cell>
        </row>
        <row r="2926">
          <cell r="B2926">
            <v>923270980</v>
          </cell>
          <cell r="C2926" t="str">
            <v>E.S.E. SURORIENTE - LA VEGA</v>
          </cell>
        </row>
        <row r="2927">
          <cell r="B2927">
            <v>923270897</v>
          </cell>
          <cell r="C2927" t="str">
            <v>E.S.E. TANGUA SALUD HERMES ANDRADE MEJIA</v>
          </cell>
        </row>
        <row r="2928">
          <cell r="B2928">
            <v>88200000</v>
          </cell>
          <cell r="C2928" t="str">
            <v>E.S.E. UNIDAD BÁSICA DE ATENCIÓN NUESTRA SEÑORA DEL CARMEN</v>
          </cell>
        </row>
        <row r="2929">
          <cell r="B2929">
            <v>225573001</v>
          </cell>
          <cell r="C2929" t="str">
            <v>E.S.E. UNIDAD DE SALUD DE IBAGUÉ USI</v>
          </cell>
        </row>
        <row r="2930">
          <cell r="B2930">
            <v>226070001</v>
          </cell>
          <cell r="C2930" t="str">
            <v>E.S.E. UNIDAD DE SALUD SAN FRANCISCO DE ASIS</v>
          </cell>
        </row>
        <row r="2931">
          <cell r="B2931">
            <v>220254261</v>
          </cell>
          <cell r="C2931" t="str">
            <v>E.S.E. UNIDAD HOSPITAL JUAN LUIS LONDOÑO DE ZULIA</v>
          </cell>
        </row>
        <row r="2932">
          <cell r="B2932">
            <v>220254874</v>
          </cell>
          <cell r="C2932" t="str">
            <v>E.S.E. VILLA DEL ROSARIO</v>
          </cell>
        </row>
        <row r="2933">
          <cell r="B2933">
            <v>84100000</v>
          </cell>
          <cell r="C2933" t="str">
            <v>EMPRESA DEPARTAMENTAL PARA LA SALUD</v>
          </cell>
        </row>
        <row r="2934">
          <cell r="B2934">
            <v>170105000</v>
          </cell>
          <cell r="C2934" t="str">
            <v>ENTIDAD ADMINISTRADORA DE PENSIONES DE ANTIOQUIA</v>
          </cell>
        </row>
        <row r="2935">
          <cell r="B2935">
            <v>824900000</v>
          </cell>
          <cell r="C2935" t="str">
            <v>FONDO DE BIENESTAR SOCIAL DE CONTRANAL</v>
          </cell>
        </row>
        <row r="2936">
          <cell r="B2936">
            <v>72100000</v>
          </cell>
          <cell r="C2936" t="str">
            <v>FONDO DE PASIVO SOCIAL DE FERROCARRILES NACIONALES DE COLOMBIA</v>
          </cell>
        </row>
        <row r="2937">
          <cell r="B2937">
            <v>241511001</v>
          </cell>
          <cell r="C2937" t="str">
            <v>FONDO DE PRESTACIONES ECONOMICAS, CESANTIAS Y PENSIONES</v>
          </cell>
        </row>
        <row r="2938">
          <cell r="B2938">
            <v>71200000</v>
          </cell>
          <cell r="C2938" t="str">
            <v>FONDO DE PREVISION SOCIAL DEL CONGRESO DE LA REPUBLICA</v>
          </cell>
        </row>
        <row r="2939">
          <cell r="B2939">
            <v>923271133</v>
          </cell>
          <cell r="C2939" t="str">
            <v>FONDO DE RESERVAS PENSIONALES SUPERFINANCIERA</v>
          </cell>
        </row>
        <row r="2940">
          <cell r="B2940">
            <v>71500000</v>
          </cell>
          <cell r="C2940" t="str">
            <v>FONDO NACIONAL DE PRESTACIONES SOCIALES DEL MAGISTERIO</v>
          </cell>
        </row>
        <row r="2941">
          <cell r="B2941">
            <v>923269198</v>
          </cell>
          <cell r="C2941" t="str">
            <v>FONPRECON - INVALIDEZ</v>
          </cell>
        </row>
        <row r="2942">
          <cell r="B2942">
            <v>923269199</v>
          </cell>
          <cell r="C2942" t="str">
            <v>FONPRECON - SOBREVIVIENTES</v>
          </cell>
        </row>
        <row r="2943">
          <cell r="B2943">
            <v>120244000</v>
          </cell>
          <cell r="C2943" t="str">
            <v>HOSPITAL    SAN LUCAS   - EL MOLINO</v>
          </cell>
        </row>
        <row r="2944">
          <cell r="B2944">
            <v>122847000</v>
          </cell>
          <cell r="C2944" t="str">
            <v>HOSPITAL  ALEJANDRO MAESTRE  -EL DIFICIL (ARIGUANI)</v>
          </cell>
        </row>
        <row r="2945">
          <cell r="B2945">
            <v>127315000</v>
          </cell>
          <cell r="C2945" t="str">
            <v>HOSPITAL  JOSE CAYETANO VASQUEZ  -PUERTO BOYACA</v>
          </cell>
        </row>
        <row r="2946">
          <cell r="B2946">
            <v>126673000</v>
          </cell>
          <cell r="C2946" t="str">
            <v>HOSPITAL  LA MISERICORDIA  -SAN ANTONIO</v>
          </cell>
        </row>
        <row r="2947">
          <cell r="B2947">
            <v>127544000</v>
          </cell>
          <cell r="C2947" t="str">
            <v>HOSPITAL  NAZARETH  -URIBIA</v>
          </cell>
        </row>
        <row r="2948">
          <cell r="B2948">
            <v>125952000</v>
          </cell>
          <cell r="C2948" t="str">
            <v>HOSPITAL  SAGRADO CORAZON DE JESUS  -EL CHARCO</v>
          </cell>
        </row>
        <row r="2949">
          <cell r="B2949">
            <v>123968000</v>
          </cell>
          <cell r="C2949" t="str">
            <v>HOSPITAL  SAN ANTONIO  - RIONEGRO</v>
          </cell>
        </row>
        <row r="2950">
          <cell r="B2950">
            <v>125852000</v>
          </cell>
          <cell r="C2950" t="str">
            <v>HOSPITAL  SAN ANTONIO  -BARBACOAS</v>
          </cell>
        </row>
        <row r="2951">
          <cell r="B2951">
            <v>125915000</v>
          </cell>
          <cell r="C2951" t="str">
            <v>HOSPITAL  SAN ANTONIO  -SOATA</v>
          </cell>
        </row>
        <row r="2952">
          <cell r="B2952">
            <v>126573000</v>
          </cell>
          <cell r="C2952" t="str">
            <v>HOSPITAL  SAN CARLOS  -SALDAÑA</v>
          </cell>
        </row>
        <row r="2953">
          <cell r="B2953">
            <v>127323000</v>
          </cell>
          <cell r="C2953" t="str">
            <v>HOSPITAL  SAN FRANCISCO  -CIENAGA DE ORO</v>
          </cell>
        </row>
        <row r="2954">
          <cell r="B2954">
            <v>125486000</v>
          </cell>
          <cell r="C2954" t="str">
            <v>HOSPITAL  SAN FRANCISCO  -PUERTO ASIS</v>
          </cell>
        </row>
        <row r="2955">
          <cell r="B2955">
            <v>122876000</v>
          </cell>
          <cell r="C2955" t="str">
            <v>HOSPITAL  SAN JOSÉ  -SEVILLA - EN LIQUIDACION</v>
          </cell>
        </row>
        <row r="2956">
          <cell r="B2956">
            <v>129099000</v>
          </cell>
          <cell r="C2956" t="str">
            <v>HOSPITAL  SAN JUAN DE DIOS - PUERTO CARREÑO</v>
          </cell>
        </row>
        <row r="2957">
          <cell r="B2957">
            <v>128123000</v>
          </cell>
          <cell r="C2957" t="str">
            <v>HOSPITAL  SAN RAFAEL  -CHINU</v>
          </cell>
        </row>
        <row r="2958">
          <cell r="B2958">
            <v>126373000</v>
          </cell>
          <cell r="C2958" t="str">
            <v>HOSPITAL  SANTA LUCIA  -RONCESVALLES</v>
          </cell>
        </row>
        <row r="2959">
          <cell r="B2959">
            <v>125273000</v>
          </cell>
          <cell r="C2959" t="str">
            <v>HOSPITAL  SUMAPAZ  -ICONONZO</v>
          </cell>
        </row>
        <row r="2960">
          <cell r="B2960">
            <v>120544000</v>
          </cell>
          <cell r="C2960" t="str">
            <v>HOSPITAL ARMANDO PABÓN LÓPEZ - MANAURE</v>
          </cell>
        </row>
        <row r="2961">
          <cell r="B2961">
            <v>923270085</v>
          </cell>
          <cell r="C2961" t="str">
            <v>HOSPITAL INTEGRADO DE SABANA DE TORRES - SANTANDER</v>
          </cell>
        </row>
        <row r="2962">
          <cell r="B2962">
            <v>128427000</v>
          </cell>
          <cell r="C2962" t="str">
            <v>HOSPITAL LASCARIO BARBOSA AVENDAÑO - ACANDÍ</v>
          </cell>
        </row>
        <row r="2963">
          <cell r="B2963">
            <v>923269812</v>
          </cell>
          <cell r="C2963" t="str">
            <v>HOSPITAL LOCAL HABACUC CALDERON - CARMEN DE CARUPA</v>
          </cell>
        </row>
        <row r="2964">
          <cell r="B2964">
            <v>70300000</v>
          </cell>
          <cell r="C2964" t="str">
            <v>HOSPITAL MILITAR CENTRAL</v>
          </cell>
        </row>
        <row r="2965">
          <cell r="B2965">
            <v>123447000</v>
          </cell>
          <cell r="C2965" t="str">
            <v>HOSPITAL NUESTRA SEÑORA SANTA ANA</v>
          </cell>
        </row>
        <row r="2966">
          <cell r="B2966">
            <v>123918000</v>
          </cell>
          <cell r="C2966" t="str">
            <v>HOSPITAL REGIONAL  MARÍA INMACULADA   -FLORENCIA</v>
          </cell>
        </row>
        <row r="2967">
          <cell r="B2967">
            <v>127515000</v>
          </cell>
          <cell r="C2967" t="str">
            <v>HOSPITAL SAN FRANCISCO - SAN LUIS DE GACENO</v>
          </cell>
        </row>
        <row r="2968">
          <cell r="B2968">
            <v>124168000</v>
          </cell>
          <cell r="C2968" t="str">
            <v>HOSPITAL SAN JOSÉ - SAN ANDRÉS</v>
          </cell>
        </row>
        <row r="2969">
          <cell r="B2969">
            <v>122168000</v>
          </cell>
          <cell r="C2969" t="str">
            <v>HOSPITAL SAN ROQUE - CHIMA</v>
          </cell>
        </row>
        <row r="2970">
          <cell r="B2970">
            <v>220163212</v>
          </cell>
          <cell r="C2970" t="str">
            <v>HOSPITAL SAN ROQUE - CORDOBA QUINDIO</v>
          </cell>
        </row>
        <row r="2971">
          <cell r="B2971">
            <v>220163548</v>
          </cell>
          <cell r="C2971" t="str">
            <v>HOSPITAL SANTA ANA - PIJAO</v>
          </cell>
        </row>
        <row r="2972">
          <cell r="B2972">
            <v>122176000</v>
          </cell>
          <cell r="C2972" t="str">
            <v>HOSPITAL UNIVERSITARIO DEL VALLE EVARISTO GARCIA E.S.E</v>
          </cell>
        </row>
        <row r="2973">
          <cell r="B2973">
            <v>220244430</v>
          </cell>
          <cell r="C2973" t="str">
            <v>I.P.S. ASOCIACION DE AUTORIDADES TRADICIONALES WAYUU SUMUYWAJAT</v>
          </cell>
        </row>
        <row r="2974">
          <cell r="B2974">
            <v>220644430</v>
          </cell>
          <cell r="C2974" t="str">
            <v>I.P.S. ASOCIACION DE CABILDOS Y/O AUTORIDADES TRADICIONALES DE LA GUAJIRA</v>
          </cell>
        </row>
        <row r="2975">
          <cell r="B2975">
            <v>220344430</v>
          </cell>
          <cell r="C2975" t="str">
            <v>I.P.S. CASA INDIGENA MAICAO MARCELO RAMIREZ</v>
          </cell>
        </row>
        <row r="2976">
          <cell r="B2976">
            <v>220168235</v>
          </cell>
          <cell r="C2976" t="str">
            <v>I.P.S. CENTRO DE SALUD - CARMEN DE CHUCURI</v>
          </cell>
        </row>
        <row r="2977">
          <cell r="B2977">
            <v>220168425</v>
          </cell>
          <cell r="C2977" t="str">
            <v>I.P.S. CENTRO DE SALUD - MACARAVITA</v>
          </cell>
        </row>
        <row r="2978">
          <cell r="B2978">
            <v>270168121</v>
          </cell>
          <cell r="C2978" t="str">
            <v>I.P.S. CENTRO DE SALUD DE CABRERA</v>
          </cell>
        </row>
        <row r="2979">
          <cell r="B2979">
            <v>220168217</v>
          </cell>
          <cell r="C2979" t="str">
            <v>I.P.S. CENTRO DE SALUD DE COROMORO</v>
          </cell>
        </row>
        <row r="2980">
          <cell r="B2980">
            <v>220168264</v>
          </cell>
          <cell r="C2980" t="str">
            <v>I.P.S. CENTRO DE SALUD DE ENCINO</v>
          </cell>
        </row>
        <row r="2981">
          <cell r="B2981">
            <v>923270078</v>
          </cell>
          <cell r="C2981" t="str">
            <v>I.P.S. CENTRO DE SALUD DE MOLAGAVITA</v>
          </cell>
        </row>
        <row r="2982">
          <cell r="B2982">
            <v>220168573</v>
          </cell>
          <cell r="C2982" t="str">
            <v>I.P.S. CENTRO DE SALUD DE PUERTO PARRA</v>
          </cell>
        </row>
        <row r="2983">
          <cell r="B2983">
            <v>220168773</v>
          </cell>
          <cell r="C2983" t="str">
            <v>I.P.S. CENTRO DE SALUD DE SUCRE SANTANDER</v>
          </cell>
        </row>
        <row r="2984">
          <cell r="B2984">
            <v>220168179</v>
          </cell>
          <cell r="C2984" t="str">
            <v>I.P.S. CENTRO DE SALUD DIVINO NIÑO JESÚS DE CHIPATÁ</v>
          </cell>
        </row>
        <row r="2985">
          <cell r="B2985">
            <v>270168013</v>
          </cell>
          <cell r="C2985" t="str">
            <v>I.P.S. CENTRO DE SALUD -HERMANA GERTRUDIS- DE AGUADAS</v>
          </cell>
        </row>
        <row r="2986">
          <cell r="B2986">
            <v>220168266</v>
          </cell>
          <cell r="C2986" t="str">
            <v>I.P.S. CENTRO DE SALUD JESUS DE NAZARETH - ENCISO</v>
          </cell>
        </row>
        <row r="2987">
          <cell r="B2987">
            <v>220168397</v>
          </cell>
          <cell r="C2987" t="str">
            <v>I.P.S. CENTRO DE SALUD LA PAZ</v>
          </cell>
        </row>
        <row r="2988">
          <cell r="B2988">
            <v>220168418</v>
          </cell>
          <cell r="C2988" t="str">
            <v>I.P.S. CENTRO DE SALUD LOS SANTOS - SANTANDER</v>
          </cell>
        </row>
        <row r="2989">
          <cell r="B2989">
            <v>220168867</v>
          </cell>
          <cell r="C2989" t="str">
            <v>I.P.S. CENTRO DE SALUD NUESTRA SEÑORA DEL CARMEN - VETAS</v>
          </cell>
        </row>
        <row r="2990">
          <cell r="B2990">
            <v>220108549</v>
          </cell>
          <cell r="C2990" t="str">
            <v>I.P.S. CENTRO DE SALUD PIOJÓ</v>
          </cell>
        </row>
        <row r="2991">
          <cell r="B2991">
            <v>220168162</v>
          </cell>
          <cell r="C2991" t="str">
            <v>I.P.S. CENTRO DE SALUD SAN ANTONIO - CERRITO</v>
          </cell>
        </row>
        <row r="2992">
          <cell r="B2992">
            <v>923269809</v>
          </cell>
          <cell r="C2992" t="str">
            <v>I.P.S. CENTRO DE SALUD SAN ANTONIO CALIFORNIA - SANTANDER</v>
          </cell>
        </row>
        <row r="2993">
          <cell r="B2993">
            <v>270168673</v>
          </cell>
          <cell r="C2993" t="str">
            <v>I.P.S. CENTRO DE SALUD SAN BENITO</v>
          </cell>
        </row>
        <row r="2994">
          <cell r="B2994">
            <v>270168209</v>
          </cell>
          <cell r="C2994" t="str">
            <v>I.P.S. CENTRO DE SALUD SAN CAYETANO DEL MUNICIPIO DE CONFINES - SANTANDER</v>
          </cell>
        </row>
        <row r="2995">
          <cell r="B2995">
            <v>83400000</v>
          </cell>
          <cell r="C2995" t="str">
            <v>I.P.S. CENTRO DE SALUD SAN MIGUEL - SAN MIGUEL</v>
          </cell>
        </row>
        <row r="2996">
          <cell r="B2996">
            <v>270168327</v>
          </cell>
          <cell r="C2996" t="str">
            <v>I.P.S. CENTRO DE SALUD SAN ROQUE DE GUEPSA</v>
          </cell>
        </row>
        <row r="2997">
          <cell r="B2997">
            <v>220168720</v>
          </cell>
          <cell r="C2997" t="str">
            <v>I.P.S. CENTRO DE SALUD SANTA HELENA DE OPÓN</v>
          </cell>
        </row>
        <row r="2998">
          <cell r="B2998">
            <v>923269814</v>
          </cell>
          <cell r="C2998" t="str">
            <v>I.P.S. CENTRO DE SALUD UCATA - CHARTA SANTANDER</v>
          </cell>
        </row>
        <row r="2999">
          <cell r="B2999">
            <v>923271676</v>
          </cell>
          <cell r="C2999" t="str">
            <v>I.P.S. CORPORACION UNIVERSITARIA DE CALDAS</v>
          </cell>
        </row>
        <row r="3000">
          <cell r="B3000">
            <v>220120001</v>
          </cell>
          <cell r="C3000" t="str">
            <v>I.P.S. DUSAKAWUI</v>
          </cell>
        </row>
        <row r="3001">
          <cell r="B3001">
            <v>220544430</v>
          </cell>
          <cell r="C3001" t="str">
            <v>I.P.S. INDIGENA EREJEERIA  WAYUU</v>
          </cell>
        </row>
        <row r="3002">
          <cell r="B3002">
            <v>923269278</v>
          </cell>
          <cell r="C3002" t="str">
            <v>I.P.S. INDIGENA GONAWINDUA ETTE ENNAKA</v>
          </cell>
        </row>
        <row r="3003">
          <cell r="B3003">
            <v>120844000</v>
          </cell>
          <cell r="C3003" t="str">
            <v>I.P.S. INDIGENA OUTAJIAPALA</v>
          </cell>
        </row>
        <row r="3004">
          <cell r="B3004">
            <v>923269413</v>
          </cell>
          <cell r="C3004" t="str">
            <v>I.P.S. INDIGENA PUBLICA THE`WALA</v>
          </cell>
        </row>
        <row r="3005">
          <cell r="B3005">
            <v>923270954</v>
          </cell>
          <cell r="C3005" t="str">
            <v>I.P.S. INDIGENA WAYUU ANASHII</v>
          </cell>
        </row>
        <row r="3006">
          <cell r="B3006">
            <v>923270073</v>
          </cell>
          <cell r="C3006" t="str">
            <v>I.P.S. INSTITUTO DE SALUD DEL PALMAR</v>
          </cell>
        </row>
        <row r="3007">
          <cell r="B3007">
            <v>220168271</v>
          </cell>
          <cell r="C3007" t="str">
            <v>I.P.S. SAN JOSE DE FLORIAN - SANTANDER</v>
          </cell>
        </row>
        <row r="3008">
          <cell r="B3008">
            <v>220168780</v>
          </cell>
          <cell r="C3008" t="str">
            <v>I.P.S. SAN SEBASTIÁN DE SURATÁ</v>
          </cell>
        </row>
        <row r="3009">
          <cell r="B3009">
            <v>923271350</v>
          </cell>
          <cell r="C3009" t="str">
            <v>I.P.S.I ANASHIWAYA</v>
          </cell>
        </row>
        <row r="3010">
          <cell r="B3010">
            <v>923271351</v>
          </cell>
          <cell r="C3010" t="str">
            <v>I.P.S.I MANEXKA</v>
          </cell>
        </row>
        <row r="3011">
          <cell r="B3011">
            <v>923271600</v>
          </cell>
          <cell r="C3011" t="str">
            <v>I.P.S.I. CENTRO INTEGRAL DE SALUD</v>
          </cell>
        </row>
        <row r="3012">
          <cell r="B3012">
            <v>923271211</v>
          </cell>
          <cell r="C3012" t="str">
            <v>I.P.S.I. SUPULA WAYUU</v>
          </cell>
        </row>
        <row r="3013">
          <cell r="B3013">
            <v>220244560</v>
          </cell>
          <cell r="C3013" t="str">
            <v>I.P.S.I. UNIDAD MEDICA WAYUU ANOUTA WAKUAIPA</v>
          </cell>
        </row>
        <row r="3014">
          <cell r="B3014">
            <v>220168160</v>
          </cell>
          <cell r="C3014" t="str">
            <v>INSTITUCIÓN PRESTADORA DE SERVICIOS DE SALUD ARISTIDES FERNANDEZ ISABELLA DEL MUNICIPIO DE CEPITA</v>
          </cell>
        </row>
        <row r="3015">
          <cell r="B3015">
            <v>225368001</v>
          </cell>
          <cell r="C3015" t="str">
            <v>INSTITUTO DE SALUD DE BUCARAMANGA  - ISABU</v>
          </cell>
        </row>
        <row r="3016">
          <cell r="B3016">
            <v>70400000</v>
          </cell>
          <cell r="C3016" t="str">
            <v>INSTITUTO DE SEGUROS SOCIALES</v>
          </cell>
        </row>
        <row r="3017">
          <cell r="B3017">
            <v>123952000</v>
          </cell>
          <cell r="C3017" t="str">
            <v>INSTITUTO DEPARTAMENTAL DE SALUD DE NARIÑO</v>
          </cell>
        </row>
        <row r="3018">
          <cell r="B3018">
            <v>124754000</v>
          </cell>
          <cell r="C3018" t="str">
            <v>INSTITUTO DEPARTAMENTAL DE SALUD DE NORTE DE SANTANDER</v>
          </cell>
        </row>
        <row r="3019">
          <cell r="B3019">
            <v>123218000</v>
          </cell>
          <cell r="C3019" t="str">
            <v>INSTITUTO DEPARTAMENTAL DE SALUD DEL CAQUETA</v>
          </cell>
        </row>
        <row r="3020">
          <cell r="B3020">
            <v>220241396</v>
          </cell>
          <cell r="C3020" t="str">
            <v>INSTITUTO MUNICIPAL DE SALUD - LA PLATA HUILA</v>
          </cell>
        </row>
        <row r="3021">
          <cell r="B3021">
            <v>125763000</v>
          </cell>
          <cell r="C3021" t="str">
            <v>INSTITUTO SECCIONAL DE SALUD DEL QUINDIO</v>
          </cell>
        </row>
        <row r="3022">
          <cell r="B3022">
            <v>61700000</v>
          </cell>
          <cell r="C3022" t="str">
            <v>PATRIMONIO AUTONOMO DE PENSIONES DE CAJANAL</v>
          </cell>
        </row>
        <row r="3023">
          <cell r="B3023">
            <v>61800000</v>
          </cell>
          <cell r="C3023" t="str">
            <v>PATRIMONIO AUTONOMO DE PENSIONES DE CAPRECOM</v>
          </cell>
        </row>
        <row r="3024">
          <cell r="B3024">
            <v>63800000</v>
          </cell>
          <cell r="C3024" t="str">
            <v>PATRIMONIO AUTONOMO DE PENSIONES DE INVALIDEZ DEL ISS</v>
          </cell>
        </row>
        <row r="3025">
          <cell r="B3025">
            <v>62000000</v>
          </cell>
          <cell r="C3025" t="str">
            <v>PATRIMONIO AUTONOMO DE PENSIONES DE LA CAJA DE PREVISION DE LA UNIVERSIDAD DEL CAUCA - EN LIQUIDACION</v>
          </cell>
        </row>
        <row r="3026">
          <cell r="B3026">
            <v>63900000</v>
          </cell>
          <cell r="C3026" t="str">
            <v>PATRIMONIO AUTONOMO DE PENSIONES DE SOBREVIVIENTES DEL ISS</v>
          </cell>
        </row>
        <row r="3027">
          <cell r="B3027">
            <v>63700000</v>
          </cell>
          <cell r="C3027" t="str">
            <v>PATRIMONIO AUTONOMO DE PENSIONES DE VEJEZ DEL ISS</v>
          </cell>
        </row>
        <row r="3028">
          <cell r="B3028">
            <v>61600000</v>
          </cell>
          <cell r="C3028" t="str">
            <v>PATRIMONIO AUTONOMO DE PENSIONES DEL FONDO DE PREVISION SOCIAL DEL CONGRESO DE LA REPUBLICA</v>
          </cell>
        </row>
        <row r="3029">
          <cell r="B3029">
            <v>63600000</v>
          </cell>
          <cell r="C3029" t="str">
            <v>PATRIMONIO AUTONOMO DE RESERVAS DE RIESGOS PROFESIONALES DEL ISS</v>
          </cell>
        </row>
        <row r="3030">
          <cell r="B3030">
            <v>128527000</v>
          </cell>
          <cell r="C3030" t="str">
            <v>SERVICIOS MÉDICOS ASISTENCIALES DEL CHOCÓ - SEMACH IPS</v>
          </cell>
        </row>
        <row r="3031">
          <cell r="B3031">
            <v>220115051</v>
          </cell>
          <cell r="C3031" t="str">
            <v>U.A.E. CENTRO DE SALUD - ARCABUCO</v>
          </cell>
        </row>
        <row r="3032">
          <cell r="B3032">
            <v>220115897</v>
          </cell>
          <cell r="C3032" t="str">
            <v>U.A.E. CENTRO DE SALUD - ZETAQUIRA</v>
          </cell>
        </row>
        <row r="3033">
          <cell r="B3033">
            <v>95300000</v>
          </cell>
          <cell r="C3033" t="str">
            <v>U.A.E. CENTRO DE SALUD -BETEITIVA</v>
          </cell>
        </row>
        <row r="3034">
          <cell r="B3034">
            <v>220141801</v>
          </cell>
          <cell r="C3034" t="str">
            <v>U.A.E. CENTRO DE SALUD DE SAN ROQUE - TURUEL</v>
          </cell>
        </row>
        <row r="3035">
          <cell r="B3035">
            <v>220115816</v>
          </cell>
          <cell r="C3035" t="str">
            <v>U.A.E. CENTRO DE SALUD DE TOGUI</v>
          </cell>
        </row>
        <row r="3036">
          <cell r="B3036">
            <v>220115362</v>
          </cell>
          <cell r="C3036" t="str">
            <v>U.A.E. CENTRO DE SALUD -LUIS PATIÑO CAMARGO-</v>
          </cell>
        </row>
        <row r="3037">
          <cell r="B3037">
            <v>93500000</v>
          </cell>
          <cell r="C3037" t="str">
            <v>U.A.E. CENTRO DE SALUD SANTA RITA DE CASIA</v>
          </cell>
        </row>
        <row r="3038">
          <cell r="B3038">
            <v>220141530</v>
          </cell>
          <cell r="C3038" t="str">
            <v>U.A.E. DE SALUD CAMILO TRUJILLO SILVA - PALESTINA</v>
          </cell>
        </row>
        <row r="3039">
          <cell r="B3039">
            <v>121981000</v>
          </cell>
          <cell r="C3039" t="str">
            <v>U.A.E. DE SALUD DE ARAUCA</v>
          </cell>
        </row>
        <row r="3040">
          <cell r="B3040">
            <v>220141244</v>
          </cell>
          <cell r="C3040" t="str">
            <v>U.A.E. DE SALUD DE ELIAS - HUILA</v>
          </cell>
        </row>
        <row r="3041">
          <cell r="B3041">
            <v>270141872</v>
          </cell>
          <cell r="C3041" t="str">
            <v>U.A.E. DE SALUD DE VILLAVIEJA</v>
          </cell>
        </row>
        <row r="3042">
          <cell r="B3042">
            <v>220141518</v>
          </cell>
          <cell r="C3042" t="str">
            <v>U.A.E. DE SALUD PAICOL - HUILA</v>
          </cell>
        </row>
        <row r="3043">
          <cell r="B3043">
            <v>220141026</v>
          </cell>
          <cell r="C3043" t="str">
            <v>U.A.E. EN SALUD - ALTAMIRA</v>
          </cell>
        </row>
        <row r="3044">
          <cell r="B3044">
            <v>220168324</v>
          </cell>
          <cell r="C3044" t="str">
            <v>U.A.E. IPS CENTRO DE SALUD SAN JOSE DE GUAVATÁ</v>
          </cell>
        </row>
        <row r="3045">
          <cell r="B3045">
            <v>824505000</v>
          </cell>
          <cell r="C3045" t="str">
            <v>COLEGIO MAYOR DE ANTIOQUIA</v>
          </cell>
        </row>
        <row r="3046">
          <cell r="B3046">
            <v>821400000</v>
          </cell>
          <cell r="C3046" t="str">
            <v>COLEGIO MAYOR DE CUNDINAMARCA</v>
          </cell>
        </row>
        <row r="3047">
          <cell r="B3047">
            <v>39500000</v>
          </cell>
          <cell r="C3047" t="str">
            <v>COMISION NACIONAL DE TELEVISION</v>
          </cell>
        </row>
        <row r="3048">
          <cell r="B3048">
            <v>31100000</v>
          </cell>
          <cell r="C3048" t="str">
            <v>CONCESION DE SALINAS</v>
          </cell>
        </row>
        <row r="3049">
          <cell r="B3049">
            <v>826715000</v>
          </cell>
          <cell r="C3049" t="str">
            <v>CORPORACION AUTONOMA REGIONAL DE BOYACA</v>
          </cell>
        </row>
        <row r="3050">
          <cell r="B3050">
            <v>21017000</v>
          </cell>
          <cell r="C3050" t="str">
            <v>CORPORACION AUTONOMA REGIONAL DE CALDAS</v>
          </cell>
        </row>
        <row r="3051">
          <cell r="B3051">
            <v>826815000</v>
          </cell>
          <cell r="C3051" t="str">
            <v>CORPORACION AUTONOMA REGIONAL DE CHIVOR</v>
          </cell>
        </row>
        <row r="3052">
          <cell r="B3052">
            <v>20900000</v>
          </cell>
          <cell r="C3052" t="str">
            <v>CORPORACION AUTONOMA REGIONAL DE CUNDINAMARCA</v>
          </cell>
        </row>
        <row r="3053">
          <cell r="B3053">
            <v>21368000</v>
          </cell>
          <cell r="C3053" t="str">
            <v>CORPORACION AUTONOMA REGIONAL DE DEFENSA DE LA MESETA DE BUCARAMANGA</v>
          </cell>
        </row>
        <row r="3054">
          <cell r="B3054">
            <v>20854000</v>
          </cell>
          <cell r="C3054" t="str">
            <v>CORPORACION AUTONOMA REGIONAL DE LA FRONTERA NORORIENTAL</v>
          </cell>
        </row>
        <row r="3055">
          <cell r="B3055">
            <v>25744000</v>
          </cell>
          <cell r="C3055" t="str">
            <v>CORPORACION AUTONOMA REGIONAL DE LA GUAJIRA</v>
          </cell>
        </row>
        <row r="3056">
          <cell r="B3056">
            <v>826185000</v>
          </cell>
          <cell r="C3056" t="str">
            <v>CORPORACION AUTONOMA REGIONAL DE LA ORINOQUIA</v>
          </cell>
        </row>
        <row r="3057">
          <cell r="B3057">
            <v>21805000</v>
          </cell>
          <cell r="C3057" t="str">
            <v>CORPORACION AUTONOMA REGIONAL DE LAS CUENCAS DE LOS RIOS RIONEGRO Y NARE</v>
          </cell>
        </row>
        <row r="3058">
          <cell r="B3058">
            <v>820923000</v>
          </cell>
          <cell r="C3058" t="str">
            <v>CORPORACION AUTONOMA REGIONAL DE LOS VALLES DEL SINU Y SAN JORGE</v>
          </cell>
        </row>
        <row r="3059">
          <cell r="B3059">
            <v>20752000</v>
          </cell>
          <cell r="C3059" t="str">
            <v>CORPORACION AUTONOMA REGIONAL DE NARIÑO</v>
          </cell>
        </row>
        <row r="3060">
          <cell r="B3060">
            <v>29566000</v>
          </cell>
          <cell r="C3060" t="str">
            <v>CORPORACION AUTONOMA REGIONAL DE RISARALDA</v>
          </cell>
        </row>
        <row r="3061">
          <cell r="B3061">
            <v>826668000</v>
          </cell>
          <cell r="C3061" t="str">
            <v>CORPORACION AUTONOMA REGIONAL DE SANTANDER</v>
          </cell>
        </row>
        <row r="3062">
          <cell r="B3062">
            <v>826270000</v>
          </cell>
          <cell r="C3062" t="str">
            <v>CORPORACION AUTONOMA REGIONAL DE SUCRE</v>
          </cell>
        </row>
        <row r="3063">
          <cell r="B3063">
            <v>826341000</v>
          </cell>
          <cell r="C3063" t="str">
            <v>CORPORACION AUTONOMA REGIONAL DEL ALTO MAGDALENA</v>
          </cell>
        </row>
        <row r="3064">
          <cell r="B3064">
            <v>826508000</v>
          </cell>
          <cell r="C3064" t="str">
            <v>CORPORACION AUTONOMA REGIONAL DEL ATLANTICO</v>
          </cell>
        </row>
        <row r="3065">
          <cell r="B3065">
            <v>827013000</v>
          </cell>
          <cell r="C3065" t="str">
            <v>CORPORACION AUTONOMA REGIONAL DEL CANAL DEL DIQUE</v>
          </cell>
        </row>
        <row r="3066">
          <cell r="B3066">
            <v>820819000</v>
          </cell>
          <cell r="C3066" t="str">
            <v>CORPORACION AUTONOMA REGIONAL DEL CAUCA</v>
          </cell>
        </row>
        <row r="3067">
          <cell r="B3067">
            <v>826405000</v>
          </cell>
          <cell r="C3067" t="str">
            <v>CORPORACION AUTONOMA REGIONAL DEL CENTRO DE ANTIOQUIA</v>
          </cell>
        </row>
        <row r="3068">
          <cell r="B3068">
            <v>25120000</v>
          </cell>
          <cell r="C3068" t="str">
            <v>CORPORACION AUTONOMA REGIONAL DEL CESAR</v>
          </cell>
        </row>
        <row r="3069">
          <cell r="B3069">
            <v>826900000</v>
          </cell>
          <cell r="C3069" t="str">
            <v>CORPORACION AUTONOMA REGIONAL DEL GUAVIO</v>
          </cell>
        </row>
        <row r="3070">
          <cell r="B3070">
            <v>821347000</v>
          </cell>
          <cell r="C3070" t="str">
            <v>CORPORACION AUTONOMA REGIONAL DEL MAGDALENA</v>
          </cell>
        </row>
        <row r="3071">
          <cell r="B3071">
            <v>21263000</v>
          </cell>
          <cell r="C3071" t="str">
            <v>CORPORACION AUTONOMA REGIONAL DEL QUINDIO</v>
          </cell>
        </row>
        <row r="3072">
          <cell r="B3072">
            <v>39900000</v>
          </cell>
          <cell r="C3072" t="str">
            <v>CORPORACION AUTONOMA REGIONAL DEL RIO GRANDE DE LA MAGDALENA</v>
          </cell>
        </row>
        <row r="3073">
          <cell r="B3073">
            <v>827113000</v>
          </cell>
          <cell r="C3073" t="str">
            <v>CORPORACION AUTONOMA REGIONAL DEL SUR DE BOLIVAR</v>
          </cell>
        </row>
        <row r="3074">
          <cell r="B3074">
            <v>21673000</v>
          </cell>
          <cell r="C3074" t="str">
            <v>CORPORACION AUTONOMA REGIONAL DEL TOLIMA</v>
          </cell>
        </row>
        <row r="3075">
          <cell r="B3075">
            <v>21176000</v>
          </cell>
          <cell r="C3075" t="str">
            <v>CORPORACION AUTONOMA REGIONAL DEL VALLE DEL CAUCA</v>
          </cell>
        </row>
        <row r="3076">
          <cell r="B3076">
            <v>21527000</v>
          </cell>
          <cell r="C3076" t="str">
            <v>CORPORACION AUTONOMA REGIONAL PARA EL DESARROLLO SOSTENIBLE DEL CHOCO</v>
          </cell>
        </row>
        <row r="3077">
          <cell r="B3077">
            <v>824819000</v>
          </cell>
          <cell r="C3077" t="str">
            <v>CORPORACION NACIONAL PARA LA RECONSTRUCCION DEL RIO PAEZ Y ZONAS ALEDAÑAS NASA KI WI</v>
          </cell>
        </row>
        <row r="3078">
          <cell r="B3078">
            <v>827650000</v>
          </cell>
          <cell r="C3078" t="str">
            <v>CORPORACION PARA EL DESARROLLO SOSTENIBLE DE LA MACARENA</v>
          </cell>
        </row>
        <row r="3079">
          <cell r="B3079">
            <v>827770000</v>
          </cell>
          <cell r="C3079" t="str">
            <v>CORPORACION PARA EL DESARROLLO SOSTENIBLE DE LA MOJANA Y EL SAN JORGE</v>
          </cell>
        </row>
        <row r="3080">
          <cell r="B3080">
            <v>21705000</v>
          </cell>
          <cell r="C3080" t="str">
            <v>CORPORACION PARA EL DESARROLLO SOSTENIBLE DE URABA</v>
          </cell>
        </row>
        <row r="3081">
          <cell r="B3081">
            <v>827588000</v>
          </cell>
          <cell r="C3081" t="str">
            <v>CORPORACION PARA EL DESARROLLO SOSTENIBLE DEL ARCHIPIELAGO DE  SAN ANDRES, PROVIDENCIA Y SANTA CATALINA</v>
          </cell>
        </row>
        <row r="3082">
          <cell r="B3082">
            <v>827294000</v>
          </cell>
          <cell r="C3082" t="str">
            <v>CORPORACION PARA EL DESARROLLO SOSTENIBLE DEL NORTE Y EL ORIENTE AMAZONICO</v>
          </cell>
        </row>
        <row r="3083">
          <cell r="B3083">
            <v>827386000</v>
          </cell>
          <cell r="C3083" t="str">
            <v>CORPORACION PARA EL DESARROLLO SOSTENIBLE DEL SUR DE LA AMAZONIA</v>
          </cell>
        </row>
        <row r="3084">
          <cell r="B3084">
            <v>133176000</v>
          </cell>
          <cell r="C3084" t="str">
            <v>CORPORACION VALLECAUCANA DE LAS CUENCAS HIDROGRAFICAS Y EL MEDIO AMBIENTE -  -</v>
          </cell>
        </row>
        <row r="3085">
          <cell r="B3085">
            <v>262305266</v>
          </cell>
          <cell r="C3085" t="str">
            <v>ESCUELA SUPERIOR TECNOLÓGICA DE ARTES DÉBORA ARANGO</v>
          </cell>
        </row>
        <row r="3086">
          <cell r="B3086">
            <v>262505266</v>
          </cell>
          <cell r="C3086" t="str">
            <v>INSTITUCIÓN UNIVERSITARIA DE ENVIGADO</v>
          </cell>
        </row>
        <row r="3087">
          <cell r="B3087">
            <v>125354000</v>
          </cell>
          <cell r="C3087" t="str">
            <v>UNIVERSIDAD  FRANCISCO DE PAULA SANTANDER</v>
          </cell>
        </row>
        <row r="3088">
          <cell r="B3088">
            <v>129254000</v>
          </cell>
          <cell r="C3088" t="str">
            <v>UNIVERSIDAD  FRANCISCO DE PAULA SANTANDER  -SECCIONAL OCAÑA</v>
          </cell>
        </row>
        <row r="3089">
          <cell r="B3089">
            <v>124876000</v>
          </cell>
          <cell r="C3089" t="str">
            <v>UNIVERSIDAD CENTRAL DEL VALLE DEL CAUCA</v>
          </cell>
        </row>
        <row r="3090">
          <cell r="B3090">
            <v>120205000</v>
          </cell>
          <cell r="C3090" t="str">
            <v>UNIVERSIDAD DE ANTIOQUIA</v>
          </cell>
        </row>
        <row r="3091">
          <cell r="B3091">
            <v>121708000</v>
          </cell>
          <cell r="C3091" t="str">
            <v>UNIVERSIDAD DE ATLÁNTICO</v>
          </cell>
        </row>
        <row r="3092">
          <cell r="B3092">
            <v>27017000</v>
          </cell>
          <cell r="C3092" t="str">
            <v>UNIVERSIDAD DE CALDAS</v>
          </cell>
        </row>
        <row r="3093">
          <cell r="B3093">
            <v>122613000</v>
          </cell>
          <cell r="C3093" t="str">
            <v>UNIVERSIDAD DE CARTAGENA</v>
          </cell>
        </row>
        <row r="3094">
          <cell r="B3094">
            <v>127625000</v>
          </cell>
          <cell r="C3094" t="str">
            <v>UNIVERSIDAD DE CUNDINAMARCA</v>
          </cell>
        </row>
        <row r="3095">
          <cell r="B3095">
            <v>26318000</v>
          </cell>
          <cell r="C3095" t="str">
            <v>UNIVERSIDAD DE LA AMAZONIA</v>
          </cell>
        </row>
        <row r="3096">
          <cell r="B3096">
            <v>129444000</v>
          </cell>
          <cell r="C3096" t="str">
            <v>UNIVERSIDAD DE LA GUAJIRA</v>
          </cell>
        </row>
        <row r="3097">
          <cell r="B3097">
            <v>28450000</v>
          </cell>
          <cell r="C3097" t="str">
            <v>UNIVERSIDAD DE LOS LLANOS</v>
          </cell>
        </row>
        <row r="3098">
          <cell r="B3098">
            <v>124552000</v>
          </cell>
          <cell r="C3098" t="str">
            <v>UNIVERSIDAD DE NARIÑO</v>
          </cell>
        </row>
        <row r="3099">
          <cell r="B3099">
            <v>125454000</v>
          </cell>
          <cell r="C3099" t="str">
            <v>UNIVERSIDAD DE PAMPLONA</v>
          </cell>
        </row>
        <row r="3100">
          <cell r="B3100">
            <v>128870000</v>
          </cell>
          <cell r="C3100" t="str">
            <v>UNIVERSIDAD DE SUCRE</v>
          </cell>
        </row>
        <row r="3101">
          <cell r="B3101">
            <v>27219000</v>
          </cell>
          <cell r="C3101" t="str">
            <v>UNIVERSIDAD DEL CAUCA</v>
          </cell>
        </row>
        <row r="3102">
          <cell r="B3102">
            <v>826076000</v>
          </cell>
          <cell r="C3102" t="str">
            <v>UNIVERSIDAD DEL PACIFICO</v>
          </cell>
        </row>
        <row r="3103">
          <cell r="B3103">
            <v>126663000</v>
          </cell>
          <cell r="C3103" t="str">
            <v>UNIVERSIDAD DEL QUINDIO</v>
          </cell>
        </row>
        <row r="3104">
          <cell r="B3104">
            <v>129373000</v>
          </cell>
          <cell r="C3104" t="str">
            <v>UNIVERSIDAD DEL TOLIMA</v>
          </cell>
        </row>
        <row r="3105">
          <cell r="B3105">
            <v>120676000</v>
          </cell>
          <cell r="C3105" t="str">
            <v>UNIVERSIDAD DEL VALLE</v>
          </cell>
        </row>
        <row r="3106">
          <cell r="B3106">
            <v>222711001</v>
          </cell>
          <cell r="C3106" t="str">
            <v>UNIVERSIDAD DISTRITAL  FRANCISCO JOSÉ DE CALDAS</v>
          </cell>
        </row>
        <row r="3107">
          <cell r="B3107">
            <v>128868000</v>
          </cell>
          <cell r="C3107" t="str">
            <v>UNIVERSIDAD INDUSTRIAL DE SANTANDER - UIS -</v>
          </cell>
        </row>
        <row r="3108">
          <cell r="B3108">
            <v>821700000</v>
          </cell>
          <cell r="C3108" t="str">
            <v>UNIVERSIDAD MILITAR NUEVA GRANADA</v>
          </cell>
        </row>
        <row r="3109">
          <cell r="B3109">
            <v>822000000</v>
          </cell>
          <cell r="C3109" t="str">
            <v>UNIVERSIDAD NACIONAL ABIERTA Y A DISTANCIA</v>
          </cell>
        </row>
        <row r="3110">
          <cell r="B3110">
            <v>27400000</v>
          </cell>
          <cell r="C3110" t="str">
            <v>UNIVERSIDAD NACIONAL DE COLOMBIA</v>
          </cell>
        </row>
        <row r="3111">
          <cell r="B3111">
            <v>27123000</v>
          </cell>
          <cell r="C3111" t="str">
            <v>UNIVERSIDAD NACIONAL DE CORDOBA</v>
          </cell>
        </row>
        <row r="3112">
          <cell r="B3112">
            <v>27500000</v>
          </cell>
          <cell r="C3112" t="str">
            <v>UNIVERSIDAD PEDAGOGICA NACIONAL</v>
          </cell>
        </row>
        <row r="3113">
          <cell r="B3113">
            <v>27615000</v>
          </cell>
          <cell r="C3113" t="str">
            <v>UNIVERSIDAD PEDAGOGICA Y TECNOLOGICA DE COLOMBIA</v>
          </cell>
        </row>
        <row r="3114">
          <cell r="B3114">
            <v>821920000</v>
          </cell>
          <cell r="C3114" t="str">
            <v>UNIVERSIDAD POPULAR DEL CESAR</v>
          </cell>
        </row>
        <row r="3115">
          <cell r="B3115">
            <v>26141000</v>
          </cell>
          <cell r="C3115" t="str">
            <v>UNIVERSIDAD SURCOLOMBIANA</v>
          </cell>
        </row>
        <row r="3116">
          <cell r="B3116">
            <v>24666000</v>
          </cell>
          <cell r="C3116" t="str">
            <v>UNIVERSIDAD TECNOLOGICA DE PEREIRA</v>
          </cell>
        </row>
        <row r="3117">
          <cell r="B3117">
            <v>28327000</v>
          </cell>
          <cell r="C3117" t="str">
            <v>UNIVERSIDAD TECNOLOGICA DEL CHOCO DIEGO LUIS CORDOBA</v>
          </cell>
        </row>
        <row r="3118">
          <cell r="B3118">
            <v>121647000</v>
          </cell>
          <cell r="C3118" t="str">
            <v>UNIVERSIDAD TECNOLOGICA DEL MAGDALENA</v>
          </cell>
        </row>
        <row r="3119">
          <cell r="B3119">
            <v>238866001</v>
          </cell>
          <cell r="C3119" t="str">
            <v>AEROPUERTO MATECAÑA</v>
          </cell>
        </row>
        <row r="3120">
          <cell r="B3120">
            <v>230605001</v>
          </cell>
          <cell r="C3120" t="str">
            <v>AEROPUERTO OLAYA HERRERA</v>
          </cell>
        </row>
        <row r="3121">
          <cell r="B3121">
            <v>240105001</v>
          </cell>
          <cell r="C3121" t="str">
            <v>AGENCIA DE COOPERACION E INVERSION DE MEDELLÍN Y EL AREA METROPOLITANA</v>
          </cell>
        </row>
        <row r="3122">
          <cell r="B3122">
            <v>23300000</v>
          </cell>
          <cell r="C3122" t="str">
            <v>AGENCIA LOGISTICA DE LAS FUERZAS MILITARES</v>
          </cell>
        </row>
        <row r="3123">
          <cell r="B3123">
            <v>821500000</v>
          </cell>
          <cell r="C3123" t="str">
            <v>AGENCIA PRESIDENCIAL PARA LA ACCION SOCIAL Y LA COOPERACION INTERNACIONAL - ACCION SOCIAL</v>
          </cell>
        </row>
        <row r="3124">
          <cell r="B3124">
            <v>822300000</v>
          </cell>
          <cell r="C3124" t="str">
            <v>ARCHIVO GENERAL DE LA NACION</v>
          </cell>
        </row>
        <row r="3125">
          <cell r="B3125">
            <v>267648001</v>
          </cell>
          <cell r="C3125" t="str">
            <v>ASILO SAGRADO CORAZÓN DE JESÚS</v>
          </cell>
        </row>
        <row r="3126">
          <cell r="B3126">
            <v>230705001</v>
          </cell>
          <cell r="C3126" t="str">
            <v>ASOCIACIÓN CANAL LOCAL DE TELEVISION DE MEDELLÍN  TELEMEDELLIN</v>
          </cell>
        </row>
        <row r="3127">
          <cell r="B3127">
            <v>81700000</v>
          </cell>
          <cell r="C3127" t="str">
            <v>ASOCIACION COMPUTADORES PARA EDUCAR</v>
          </cell>
        </row>
        <row r="3128">
          <cell r="B3128">
            <v>120166440</v>
          </cell>
          <cell r="C3128" t="str">
            <v>ASOCIACIÓN DE ENTIDADES PÚBLICAS CASA DE LA CULTURA - MARSELLA</v>
          </cell>
        </row>
        <row r="3129">
          <cell r="B3129">
            <v>923271567</v>
          </cell>
          <cell r="C3129" t="str">
            <v>ASOCIACION PARA LA CONSTRUCCION DEL AEROPUERTO DEL CAFE EN PALESTINA - CALDAS</v>
          </cell>
        </row>
        <row r="3130">
          <cell r="B3130">
            <v>95400000</v>
          </cell>
          <cell r="C3130" t="str">
            <v>BANCO INMOBILIARIO DEL MUNICIPIO DE CHIA</v>
          </cell>
        </row>
        <row r="3131">
          <cell r="B3131">
            <v>220108007</v>
          </cell>
          <cell r="C3131" t="str">
            <v>BARRANQUILLA MEDIO AMBIENTE</v>
          </cell>
        </row>
        <row r="3132">
          <cell r="B3132">
            <v>127225000</v>
          </cell>
          <cell r="C3132" t="str">
            <v>BENEFICENCIA DE CUNDINAMARCA</v>
          </cell>
        </row>
        <row r="3133">
          <cell r="B3133">
            <v>121376000</v>
          </cell>
          <cell r="C3133" t="str">
            <v>BIBLIOTECA DEPARTAMENTAL  JORGE GARCES BORRERO</v>
          </cell>
        </row>
        <row r="3134">
          <cell r="B3134">
            <v>824105000</v>
          </cell>
          <cell r="C3134" t="str">
            <v>BIBLIOTECA PUBLICA PILOTO DE MEDELLIN PARA LA AMERICA LATINA</v>
          </cell>
        </row>
        <row r="3135">
          <cell r="B3135">
            <v>225468001</v>
          </cell>
          <cell r="C3135" t="str">
            <v>BOMBEROS DE BUCARAMANGA</v>
          </cell>
        </row>
        <row r="3136">
          <cell r="B3136">
            <v>82200000</v>
          </cell>
          <cell r="C3136" t="str">
            <v>CAJA DE COMPENSACIÓN FAMILIAR CAMPESINA</v>
          </cell>
        </row>
        <row r="3137">
          <cell r="B3137">
            <v>220268276</v>
          </cell>
          <cell r="C3137" t="str">
            <v>CASA DE LA CULTURA  PIEDRA DEL SOL  -FLORIDABLANCA</v>
          </cell>
        </row>
        <row r="3138">
          <cell r="B3138">
            <v>220313657</v>
          </cell>
          <cell r="C3138" t="str">
            <v>CASA DE LA CULTURA DE SAN JUAN NEPOMUCENO</v>
          </cell>
        </row>
        <row r="3139">
          <cell r="B3139">
            <v>220318247</v>
          </cell>
          <cell r="C3139" t="str">
            <v>CASA DE LA CULTURA JESÚS ANGEL GONZÁLEZ ARIAS JAGA</v>
          </cell>
        </row>
        <row r="3140">
          <cell r="B3140">
            <v>923269489</v>
          </cell>
          <cell r="C3140" t="str">
            <v>CASA DE LA CULTURA JORGE ELIECER GAITAN</v>
          </cell>
        </row>
        <row r="3141">
          <cell r="B3141">
            <v>221576520</v>
          </cell>
          <cell r="C3141" t="str">
            <v>CASA DE LA CULTURA RICARDO NIETO DE PALMIRA</v>
          </cell>
        </row>
        <row r="3142">
          <cell r="B3142">
            <v>923271271</v>
          </cell>
          <cell r="C3142" t="str">
            <v>CASA DE LA TERCERA EDAD</v>
          </cell>
        </row>
        <row r="3143">
          <cell r="B3143">
            <v>260405129</v>
          </cell>
          <cell r="C3143" t="str">
            <v>CASA MUNICIPAL DE LA CULTURA DE CALDAS</v>
          </cell>
        </row>
        <row r="3144">
          <cell r="B3144">
            <v>238154001</v>
          </cell>
          <cell r="C3144" t="str">
            <v>CENTRAL DE TRANSPORTES ESTACION CUCUTA  EN LIQUIDACION</v>
          </cell>
        </row>
        <row r="3145">
          <cell r="B3145">
            <v>220225754</v>
          </cell>
          <cell r="C3145" t="str">
            <v>CENTRO BOLIVARIANO DE EDUCACION SUPERIOR INSTITUCION UNIVERSITARIA DE SOACHA - EN LIQUIDACION</v>
          </cell>
        </row>
        <row r="3146">
          <cell r="B3146">
            <v>97200000</v>
          </cell>
          <cell r="C3146" t="str">
            <v>CENTRO CULTURAL BACATÁ DE FUNZA</v>
          </cell>
        </row>
        <row r="3147">
          <cell r="B3147">
            <v>220154245</v>
          </cell>
          <cell r="C3147" t="str">
            <v>CENTRO CULTURAL MUNICIPAL  MANUEL GUILLERMO GIRALDO  - EL CARMEN</v>
          </cell>
        </row>
        <row r="3148">
          <cell r="B3148">
            <v>829100000</v>
          </cell>
          <cell r="C3148" t="str">
            <v>CENTRO DE EDUCACION EN ADMINISTRACION DE SALUD</v>
          </cell>
        </row>
        <row r="3149">
          <cell r="B3149">
            <v>262205266</v>
          </cell>
          <cell r="C3149" t="str">
            <v>CENTRO DE FORMACION INTEGRAL PARA EL TRABAJO - ENVIGADO</v>
          </cell>
        </row>
        <row r="3150">
          <cell r="B3150">
            <v>220185230</v>
          </cell>
          <cell r="C3150" t="str">
            <v>CENTRO REGIONAL DE EDUCACION  DE OROCUE</v>
          </cell>
        </row>
        <row r="3151">
          <cell r="B3151">
            <v>220285250</v>
          </cell>
          <cell r="C3151" t="str">
            <v>CENTRO REGIONAL DE EDUCACION DE PAZ DE ARIPORO - EN LIQUIDACION</v>
          </cell>
        </row>
        <row r="3152">
          <cell r="B3152">
            <v>260154001</v>
          </cell>
          <cell r="C3152" t="str">
            <v>CENTRO TECNOLOGICO DE CUCUTA</v>
          </cell>
        </row>
        <row r="3153">
          <cell r="B3153">
            <v>28000000</v>
          </cell>
          <cell r="C3153" t="str">
            <v>CLUB MILITAR DE OFICIALES</v>
          </cell>
        </row>
        <row r="3154">
          <cell r="B3154">
            <v>20615000</v>
          </cell>
          <cell r="C3154" t="str">
            <v>COLEGIO DE BOYACA</v>
          </cell>
        </row>
        <row r="3155">
          <cell r="B3155">
            <v>825717000</v>
          </cell>
          <cell r="C3155" t="str">
            <v>COLEGIO INTEGRADO NACIONAL ORIENTE DE CALDAS</v>
          </cell>
        </row>
        <row r="3156">
          <cell r="B3156">
            <v>824613000</v>
          </cell>
          <cell r="C3156" t="str">
            <v>COLEGIO MAYOR DE BOLIVAR</v>
          </cell>
        </row>
        <row r="3157">
          <cell r="B3157">
            <v>822719000</v>
          </cell>
          <cell r="C3157" t="str">
            <v>COLEGIO MAYOR DEL CAUCA</v>
          </cell>
        </row>
        <row r="3158">
          <cell r="B3158">
            <v>923272018</v>
          </cell>
          <cell r="C3158" t="str">
            <v>COMISION DE REGULACION EN SALUD</v>
          </cell>
        </row>
        <row r="3159">
          <cell r="B3159">
            <v>822500000</v>
          </cell>
          <cell r="C3159" t="str">
            <v>COMISIÓN NACIONAL DEL SERVICIO CIVIL</v>
          </cell>
        </row>
        <row r="3160">
          <cell r="B3160">
            <v>231008001</v>
          </cell>
          <cell r="C3160" t="str">
            <v>CONSEJERIA ESPECIAL PARA ASUNTOS PORTUARIOS - BARRANQUILLA</v>
          </cell>
        </row>
        <row r="3161">
          <cell r="B3161">
            <v>67900000</v>
          </cell>
          <cell r="C3161" t="str">
            <v>CONSEJO NACIONAL DE ARQUITECTURA</v>
          </cell>
        </row>
        <row r="3162">
          <cell r="B3162">
            <v>69200000</v>
          </cell>
          <cell r="C3162" t="str">
            <v>CONSEJO NACIONAL PROFESIONAL DE ECONOMIA</v>
          </cell>
        </row>
        <row r="3163">
          <cell r="B3163">
            <v>923269424</v>
          </cell>
          <cell r="C3163" t="str">
            <v>CONSEJO PROFESIONAL NACIONAL DE INGENIERIA</v>
          </cell>
        </row>
        <row r="3164">
          <cell r="B3164">
            <v>128873000</v>
          </cell>
          <cell r="C3164" t="str">
            <v>CONSERVATORIO DEL TOLIMA</v>
          </cell>
        </row>
        <row r="3165">
          <cell r="B3165">
            <v>37000000</v>
          </cell>
          <cell r="C3165" t="str">
            <v>CORPORACION COLOMBIANA DE INVESTIGACION AGROPECUARIA</v>
          </cell>
        </row>
        <row r="3166">
          <cell r="B3166">
            <v>268350001</v>
          </cell>
          <cell r="C3166" t="str">
            <v>CORPORACION CULTURAL MUNICIPAL DE VILLAVICENCIO - META</v>
          </cell>
        </row>
        <row r="3167">
          <cell r="B3167">
            <v>220115176</v>
          </cell>
          <cell r="C3167" t="str">
            <v>CORPORACIÓN DE DESARROLLO DE CHIQUINQUIRA</v>
          </cell>
        </row>
        <row r="3168">
          <cell r="B3168">
            <v>161876000</v>
          </cell>
          <cell r="C3168" t="str">
            <v>CORPORACION DEPARTAMENTAL DE RECREACION</v>
          </cell>
        </row>
        <row r="3169">
          <cell r="B3169">
            <v>226066001</v>
          </cell>
          <cell r="C3169" t="str">
            <v>CORPORACIÓN DEPORTIVA  CENTENARIO DE PEREIRA</v>
          </cell>
        </row>
        <row r="3170">
          <cell r="B3170">
            <v>220408001</v>
          </cell>
          <cell r="C3170" t="str">
            <v>CORPORACIÓN DISTRITAL DE RECREACIÓN Y DEPORTES DE BARRANQUILLA . CORDEPORTES</v>
          </cell>
        </row>
        <row r="3171">
          <cell r="B3171">
            <v>224063001</v>
          </cell>
          <cell r="C3171" t="str">
            <v>CORPORACION MUNICIPAL DE CULTURA DE ARMENIA</v>
          </cell>
        </row>
        <row r="3172">
          <cell r="B3172">
            <v>124076000</v>
          </cell>
          <cell r="C3172" t="str">
            <v>CORPORACIÓN PARA LA RECREACIÓN POPULAR - EL CAIRO</v>
          </cell>
        </row>
        <row r="3173">
          <cell r="B3173">
            <v>90000000</v>
          </cell>
          <cell r="C3173" t="str">
            <v>CORPORACIÓN PRODESARROLLO Y SEGURIDAD DEL MUNICIPIO DE GIRARDOT</v>
          </cell>
        </row>
        <row r="3174">
          <cell r="B3174">
            <v>127325000</v>
          </cell>
          <cell r="C3174" t="str">
            <v>CORPORACIÓN SOCIAL DE CUNDINAMARCA</v>
          </cell>
        </row>
        <row r="3175">
          <cell r="B3175">
            <v>923271667</v>
          </cell>
          <cell r="C3175" t="str">
            <v>CUERPO DE BOMBEROS OFICIAL DE MONTERIA</v>
          </cell>
        </row>
        <row r="3176">
          <cell r="B3176">
            <v>220125288</v>
          </cell>
          <cell r="C3176" t="str">
            <v>CUNDEPORTES FUQUENE - EN LIQUIDACION</v>
          </cell>
        </row>
        <row r="3177">
          <cell r="B3177">
            <v>21900000</v>
          </cell>
          <cell r="C3177" t="str">
            <v>DEFENSA CIVIL COLOMBIANA</v>
          </cell>
        </row>
        <row r="3178">
          <cell r="B3178">
            <v>22200000</v>
          </cell>
          <cell r="C3178" t="str">
            <v>DEPARTAMENTO ADMINISTRATIVO DE CIENCIA, TECNOLOGIA E INNOVACIÓN</v>
          </cell>
        </row>
        <row r="3179">
          <cell r="B3179">
            <v>923271526</v>
          </cell>
          <cell r="C3179" t="str">
            <v>DEPARTAMENTO ADMINISTRATIVO DE LA DEFENSORIA DEL ESPACIO PUBLICO - EN LIQUIDACION</v>
          </cell>
        </row>
        <row r="3180">
          <cell r="B3180">
            <v>88800000</v>
          </cell>
          <cell r="C3180" t="str">
            <v>DEPARTAMENTO ADMINISTRATIVO DE TRÁNSITO MUNICIPAL DE LOS PATIOS DATMP - LOS PATIOS</v>
          </cell>
        </row>
        <row r="3181">
          <cell r="B3181">
            <v>230254874</v>
          </cell>
          <cell r="C3181" t="str">
            <v>DEPARTAMENTO ADMINISTRATIVO DE TRANSPORTE Y TRÁNSITO DE VILLA DEL ROSARIO</v>
          </cell>
        </row>
        <row r="3182">
          <cell r="B3182">
            <v>224168001</v>
          </cell>
          <cell r="C3182" t="str">
            <v>DIRECCION DE TRANSITO DE BUCARAMANGA</v>
          </cell>
        </row>
        <row r="3183">
          <cell r="B3183">
            <v>220168276</v>
          </cell>
          <cell r="C3183" t="str">
            <v>DIRECCION DE TRANSITO Y TRANSPORTE - FLORIDABLANCA</v>
          </cell>
        </row>
        <row r="3184">
          <cell r="B3184">
            <v>230168077</v>
          </cell>
          <cell r="C3184" t="str">
            <v>DIRECCIÓN DE TRÁNSITO Y TRANSPORTE DE BARBOSA</v>
          </cell>
        </row>
        <row r="3185">
          <cell r="B3185">
            <v>822800000</v>
          </cell>
          <cell r="C3185" t="str">
            <v>DIRECCION NACIONAL DE DERECHOS DE AUTOR</v>
          </cell>
        </row>
        <row r="3186">
          <cell r="B3186">
            <v>822100000</v>
          </cell>
          <cell r="C3186" t="str">
            <v>DIRECCION NACIONAL DE ESTUPEFACIENTES</v>
          </cell>
        </row>
        <row r="3187">
          <cell r="B3187">
            <v>220314001</v>
          </cell>
          <cell r="C3187" t="str">
            <v>DISTRISEGURIDAD</v>
          </cell>
        </row>
        <row r="3188">
          <cell r="B3188">
            <v>234376834</v>
          </cell>
          <cell r="C3188" t="str">
            <v>EMPRESA DE MERCADO PUBLICO DE TULUA -</v>
          </cell>
        </row>
        <row r="3189">
          <cell r="B3189">
            <v>220120013</v>
          </cell>
          <cell r="C3189" t="str">
            <v>ENTE AMIGOS DEL DEPORTE</v>
          </cell>
        </row>
        <row r="3190">
          <cell r="B3190">
            <v>220254245</v>
          </cell>
          <cell r="C3190" t="str">
            <v>ENTE DEPORTIVO MUNICIPAL DE EL CARMEN</v>
          </cell>
        </row>
        <row r="3191">
          <cell r="B3191">
            <v>923271506</v>
          </cell>
          <cell r="C3191" t="str">
            <v>ENTE DEPORTIVO MUNICIPAL SANTA ROSA DE VITERBO</v>
          </cell>
        </row>
        <row r="3192">
          <cell r="B3192">
            <v>822576000</v>
          </cell>
          <cell r="C3192" t="str">
            <v>ESCUELA NACIONAL DEL DEPORTE</v>
          </cell>
        </row>
        <row r="3193">
          <cell r="B3193">
            <v>22000000</v>
          </cell>
          <cell r="C3193" t="str">
            <v>ESCUELA SUPERIOR DE ADMINISTRACION PUBLICA</v>
          </cell>
        </row>
        <row r="3194">
          <cell r="B3194">
            <v>220114001</v>
          </cell>
          <cell r="C3194" t="str">
            <v>ESTABLECIMIENTO PÚBLICO AMBIENTAL - CARTAGENA</v>
          </cell>
        </row>
        <row r="3195">
          <cell r="B3195">
            <v>232917001</v>
          </cell>
          <cell r="C3195" t="str">
            <v>FOMENTO Y TURISMO DE MANIZALES</v>
          </cell>
        </row>
        <row r="3196">
          <cell r="B3196">
            <v>224611001</v>
          </cell>
          <cell r="C3196" t="str">
            <v>FONDO DE EDUCACION Y SEGURIDAD VIAL -- EN LIQUIDACION</v>
          </cell>
        </row>
        <row r="3197">
          <cell r="B3197">
            <v>231005736</v>
          </cell>
          <cell r="C3197" t="str">
            <v>FONDO DE FOMENTO A LA MINERIA Y AL MEDIO AMBIENTE - SEGOVIA</v>
          </cell>
        </row>
        <row r="3198">
          <cell r="B3198">
            <v>240185410</v>
          </cell>
          <cell r="C3198" t="str">
            <v>FONDO DE FOMENTO AGROPECUARIO DE TAURAMENA</v>
          </cell>
        </row>
        <row r="3199">
          <cell r="B3199">
            <v>220205604</v>
          </cell>
          <cell r="C3199" t="str">
            <v>FONDO DE FOMENTO MINERO Y PROTECCION AMBIENTAL - REMEDIOS</v>
          </cell>
        </row>
        <row r="3200">
          <cell r="B3200">
            <v>225711001</v>
          </cell>
          <cell r="C3200" t="str">
            <v>FONDO DE PREVENCION Y ATENCION DE EMERGENCIAS</v>
          </cell>
        </row>
        <row r="3201">
          <cell r="B3201">
            <v>231208001</v>
          </cell>
          <cell r="C3201" t="str">
            <v>FONDO DE RESTAURACION, OBRAS E INVERSIONES HIDRICAS DISTRITAL</v>
          </cell>
        </row>
        <row r="3202">
          <cell r="B3202">
            <v>820200000</v>
          </cell>
          <cell r="C3202" t="str">
            <v>FONDO DE TECNOLOGIAS DE LA INFORMACION Y LAS COMUNICACIONES</v>
          </cell>
        </row>
        <row r="3203">
          <cell r="B3203">
            <v>123613000</v>
          </cell>
          <cell r="C3203" t="str">
            <v>FONDO DE TRANSPORTES Y TRANSITO DE BOLÍVAR - EN LIQUIDACION</v>
          </cell>
        </row>
        <row r="3204">
          <cell r="B3204">
            <v>923271860</v>
          </cell>
          <cell r="C3204" t="str">
            <v>FONDO DE VALORIZACION DEL MUNICIPIO DE MEDELLIN</v>
          </cell>
        </row>
        <row r="3205">
          <cell r="B3205">
            <v>223911001</v>
          </cell>
          <cell r="C3205" t="str">
            <v>FONDO DE VIGILANCIA Y SEGURIDAD DE BOGOTÁ D.C.</v>
          </cell>
        </row>
        <row r="3206">
          <cell r="B3206">
            <v>225511001</v>
          </cell>
          <cell r="C3206" t="str">
            <v>FONDO FINANCIERO DISTRITAL DE SALUD</v>
          </cell>
        </row>
        <row r="3207">
          <cell r="B3207">
            <v>127715000</v>
          </cell>
          <cell r="C3207" t="str">
            <v>FONDO MIXTO DE  CULTURA DE BOYACÁ</v>
          </cell>
        </row>
        <row r="3208">
          <cell r="B3208">
            <v>126891000</v>
          </cell>
          <cell r="C3208" t="str">
            <v>FONDO MIXTO DE CULTURA DEL AMAZONAS - EN LIQUIDACION</v>
          </cell>
        </row>
        <row r="3209">
          <cell r="B3209">
            <v>129517000</v>
          </cell>
          <cell r="C3209" t="str">
            <v>FONDO MIXTO DE LA CULTURA Y LAS ARTES DE CALDAS</v>
          </cell>
        </row>
        <row r="3210">
          <cell r="B3210">
            <v>124918000</v>
          </cell>
          <cell r="C3210" t="str">
            <v>FONDO MIXTO DE PROMOCIÓN DE CULTURA DEL CAQUETA</v>
          </cell>
        </row>
        <row r="3211">
          <cell r="B3211">
            <v>222113001</v>
          </cell>
          <cell r="C3211" t="str">
            <v>FONDO MIXTO DE PROMOCION DE LA CULTURA Y LAS ARTES DE CARTAGENA</v>
          </cell>
        </row>
        <row r="3212">
          <cell r="B3212">
            <v>220170001</v>
          </cell>
          <cell r="C3212" t="str">
            <v>FONDO MIXTO DE PROMOCIÓN DE LA CULTURA Y LAS ARTES DE SUCRE</v>
          </cell>
        </row>
        <row r="3213">
          <cell r="B3213">
            <v>126441000</v>
          </cell>
          <cell r="C3213" t="str">
            <v>FONDO MIXTO DE PROMOCION DE LA CULTURA Y LAS ARTES DEL HUILA</v>
          </cell>
        </row>
        <row r="3214">
          <cell r="B3214">
            <v>126388000</v>
          </cell>
          <cell r="C3214" t="str">
            <v>FONDO MIXTO PARA LA PROMOCIÓN DE LA CULTURA Y EL ARTE - SAN ANDRES</v>
          </cell>
        </row>
        <row r="3215">
          <cell r="B3215">
            <v>120127000</v>
          </cell>
          <cell r="C3215" t="str">
            <v>FONDO MIXTO PARA LA PROMOCION DE LA CULTURA Y LAS ARTES - CHOCO</v>
          </cell>
        </row>
        <row r="3216">
          <cell r="B3216">
            <v>127495000</v>
          </cell>
          <cell r="C3216" t="str">
            <v>FONDO MIXTO PARA LA PROMOCIÓN DE LA CULTURA Y LAS ARTES - GUAVIARE</v>
          </cell>
        </row>
        <row r="3217">
          <cell r="B3217">
            <v>128497000</v>
          </cell>
          <cell r="C3217" t="str">
            <v>FONDO MIXTO PARA LA PROMOCIÓN DE LA CULTURA Y LAS ARTES - VAUPES</v>
          </cell>
        </row>
        <row r="3218">
          <cell r="B3218">
            <v>125925000</v>
          </cell>
          <cell r="C3218" t="str">
            <v>FONDO MIXTO PARA LA PROMOCION DE LA CULTURA Y LAS ARTES DE CUNDINAMARCA - EN LIQUIDACION</v>
          </cell>
        </row>
        <row r="3219">
          <cell r="B3219">
            <v>126952000</v>
          </cell>
          <cell r="C3219" t="str">
            <v>FONDO MIXTO PARA LA PROMOCION DE LA CULTURA Y LAS ARTES DE NARIÑO</v>
          </cell>
        </row>
        <row r="3220">
          <cell r="B3220">
            <v>222447001</v>
          </cell>
          <cell r="C3220" t="str">
            <v>FONDO MIXTO PARA LA PROMOCIÓN DE LA CULTURA Y LAS ARTES DE SANTA MARTA -FOMCUARTES</v>
          </cell>
        </row>
        <row r="3221">
          <cell r="B3221">
            <v>125768000</v>
          </cell>
          <cell r="C3221" t="str">
            <v>FONDO MIXTO PARA LA PROMOCIÓN DE LA CULTURA Y LAS ARTES DE SANTANDER</v>
          </cell>
        </row>
        <row r="3222">
          <cell r="B3222">
            <v>124585000</v>
          </cell>
          <cell r="C3222" t="str">
            <v>FONDO MIXTO PARA LA PROMOCIÓN DE LA CULTURA Y LAS ARTES DEL CASANARE</v>
          </cell>
        </row>
        <row r="3223">
          <cell r="B3223">
            <v>125786000</v>
          </cell>
          <cell r="C3223" t="str">
            <v>FONDO MIXTO PARA LA PROMOCIÓN DE LA CULTURA Y LAS ARTES DEL DEPARTAMENTO DEL PUTUMAYO</v>
          </cell>
        </row>
        <row r="3224">
          <cell r="B3224">
            <v>120673000</v>
          </cell>
          <cell r="C3224" t="str">
            <v>FONDO MIXTO PARA LA PROMOCIÓN DE LA CULTURA Y LAS ARTES DEL DEPARTAMENTO DEL TOLIMA</v>
          </cell>
        </row>
        <row r="3225">
          <cell r="B3225">
            <v>127894000</v>
          </cell>
          <cell r="C3225" t="str">
            <v>FONDO MIXTO PARA LA PROMOCIÓN DE LA CULTURA Y LAS ARTES DEL GUAINIA</v>
          </cell>
        </row>
        <row r="3226">
          <cell r="B3226">
            <v>123847000</v>
          </cell>
          <cell r="C3226" t="str">
            <v>FONDO MIXTO PARA LA PROMOCIÓN DE LA CULTURA Y LAS ARTES DEL MAGDALENA</v>
          </cell>
        </row>
        <row r="3227">
          <cell r="B3227">
            <v>180076000</v>
          </cell>
          <cell r="C3227" t="str">
            <v>FONDO MIXTO PARA LA PROMOCIÓN DE LA CULTURA Y LAS ARTES DEL VALLE DEL CAUCA</v>
          </cell>
        </row>
        <row r="3228">
          <cell r="B3228">
            <v>125513000</v>
          </cell>
          <cell r="C3228" t="str">
            <v>FONDO MIXTO PARA LA PROMOCION DE LA CULTURA Y LAS ARTES.</v>
          </cell>
        </row>
        <row r="3229">
          <cell r="B3229">
            <v>230513430</v>
          </cell>
          <cell r="C3229" t="str">
            <v>FONDO MUNICIPAL DE TRÁNSITO Y TRANSPORTE DE MAGANGUÉ</v>
          </cell>
        </row>
        <row r="3230">
          <cell r="B3230">
            <v>829300000</v>
          </cell>
          <cell r="C3230" t="str">
            <v>FONDO NACIONAL AMBIENTAL</v>
          </cell>
        </row>
        <row r="3231">
          <cell r="B3231">
            <v>922900000</v>
          </cell>
          <cell r="C3231" t="str">
            <v>FONDO NACIONAL DE CALAMIDADES</v>
          </cell>
        </row>
        <row r="3232">
          <cell r="B3232">
            <v>828600000</v>
          </cell>
          <cell r="C3232" t="str">
            <v>FONDO NACIONAL DE REGALIAS</v>
          </cell>
        </row>
        <row r="3233">
          <cell r="B3233">
            <v>97600000</v>
          </cell>
          <cell r="C3233" t="str">
            <v>FONDO NACIONAL DE VIVIENDA</v>
          </cell>
        </row>
        <row r="3234">
          <cell r="B3234">
            <v>61300000</v>
          </cell>
          <cell r="C3234" t="str">
            <v>FONDO PARA  LA PARTICIPACION Y EL FORTALECIMIENTO DE LA DEMOCRACIA</v>
          </cell>
        </row>
        <row r="3235">
          <cell r="B3235">
            <v>23100000</v>
          </cell>
          <cell r="C3235" t="str">
            <v>FONDO ROTARIO DE LA POLICIA NACIONAL</v>
          </cell>
        </row>
        <row r="3236">
          <cell r="B3236">
            <v>820500000</v>
          </cell>
          <cell r="C3236" t="str">
            <v>FONDO ROTATORIO DE LA REGISTRADURIA NACIONAL DEL ESTADO CIVIL</v>
          </cell>
        </row>
        <row r="3237">
          <cell r="B3237">
            <v>225770001</v>
          </cell>
          <cell r="C3237" t="str">
            <v>FONDO ROTATORIO DE VALORIZACIÓN DE SINCELEJO - FONVAS -</v>
          </cell>
        </row>
        <row r="3238">
          <cell r="B3238">
            <v>220220011</v>
          </cell>
          <cell r="C3238" t="str">
            <v>FONDO ROTATORIO DE VALORIZACIÓN MUNICIPAL - AGUACHICA</v>
          </cell>
        </row>
        <row r="3239">
          <cell r="B3239">
            <v>226352356</v>
          </cell>
          <cell r="C3239" t="str">
            <v>FONDO ROTATORIO DE VALORIZACION MUNICIPAL - IPIALES</v>
          </cell>
        </row>
        <row r="3240">
          <cell r="B3240">
            <v>820300000</v>
          </cell>
          <cell r="C3240" t="str">
            <v>FONDO ROTATORIO DEL DEPARTAMENTO ADMINISTRATIVO DE SEGURIDAD</v>
          </cell>
        </row>
        <row r="3241">
          <cell r="B3241">
            <v>23200000</v>
          </cell>
          <cell r="C3241" t="str">
            <v>FONDO ROTATORIO DEL DEPARTAMENTO ADMINISTRATIVO NACIONAL DE ESTADISTICA</v>
          </cell>
        </row>
        <row r="3242">
          <cell r="B3242">
            <v>29200000</v>
          </cell>
          <cell r="C3242" t="str">
            <v>FONDO ROTATORIO DEL MINISTERIO DE RELACIONES EXTERIORES</v>
          </cell>
        </row>
        <row r="3243">
          <cell r="B3243">
            <v>223511001</v>
          </cell>
          <cell r="C3243" t="str">
            <v>FUNDACION  GILBERTO ALZATE AVENDAÑO</v>
          </cell>
        </row>
        <row r="3244">
          <cell r="B3244">
            <v>141015000</v>
          </cell>
          <cell r="C3244" t="str">
            <v>FUNDACIÓN CASA DEL MENOR  MARCO FIDEL SUAREZ</v>
          </cell>
        </row>
        <row r="3245">
          <cell r="B3245">
            <v>265376001</v>
          </cell>
          <cell r="C3245" t="str">
            <v>FUNDACION CIUDAD DE CALI - VALLE</v>
          </cell>
        </row>
        <row r="3246">
          <cell r="B3246">
            <v>220505001</v>
          </cell>
          <cell r="C3246" t="str">
            <v>FUNDACIÓN EMPRESAS PÚBLICAS DE MEDELLÍN</v>
          </cell>
        </row>
        <row r="3247">
          <cell r="B3247">
            <v>220273411</v>
          </cell>
          <cell r="C3247" t="str">
            <v>HOGAR  SAN JOSÉ  PARA ANCIANOS</v>
          </cell>
        </row>
        <row r="3248">
          <cell r="B3248">
            <v>220176563</v>
          </cell>
          <cell r="C3248" t="str">
            <v>IMDERPRADERA -INSTITUTO PARA EL DEPORTE, EL APROVECHAMIENTO DEL TIEMPO LIBRE Y LA EDUCACION EXTRAESCOLAR</v>
          </cell>
        </row>
        <row r="3249">
          <cell r="B3249">
            <v>268505034</v>
          </cell>
          <cell r="C3249" t="str">
            <v>INDEPORTES - ANDES</v>
          </cell>
        </row>
        <row r="3250">
          <cell r="B3250">
            <v>224968081</v>
          </cell>
          <cell r="C3250" t="str">
            <v>INSPECCION DE TRANSITO Y TRANSPORTE DE BARRANCABERMEJA</v>
          </cell>
        </row>
        <row r="3251">
          <cell r="B3251">
            <v>220113001</v>
          </cell>
          <cell r="C3251" t="str">
            <v>INSTITUCION UNIVERSITARIA BELLAS ARTES Y CIENCIAS DE BOLIVAR</v>
          </cell>
        </row>
        <row r="3252">
          <cell r="B3252">
            <v>827991000</v>
          </cell>
          <cell r="C3252" t="str">
            <v>INSTITUTO AMAZÓNICO DE INVESTIGACIONES CIENTIFICAS</v>
          </cell>
        </row>
        <row r="3253">
          <cell r="B3253">
            <v>923271170</v>
          </cell>
          <cell r="C3253" t="str">
            <v>INSTITUTO BANCO DEL TRABAJO PROFESOR JULIO VERGARA</v>
          </cell>
        </row>
        <row r="3254">
          <cell r="B3254">
            <v>23700000</v>
          </cell>
          <cell r="C3254" t="str">
            <v>INSTITUTO CARO Y CUERVO</v>
          </cell>
        </row>
        <row r="3255">
          <cell r="B3255">
            <v>220205376</v>
          </cell>
          <cell r="C3255" t="str">
            <v>INSTITUTO CEJEÑO DE LA RECREACIÓN Y EL DEPORTE - LA CEJA DEL TAMBO</v>
          </cell>
        </row>
        <row r="3256">
          <cell r="B3256">
            <v>23800000</v>
          </cell>
          <cell r="C3256" t="str">
            <v>INSTITUTO COLOMBIANO AGROPECUARIO</v>
          </cell>
        </row>
        <row r="3257">
          <cell r="B3257">
            <v>24300000</v>
          </cell>
          <cell r="C3257" t="str">
            <v>INSTITUTO COLOMBIANO DE ANTROPOLOGIA E HISTORIA</v>
          </cell>
        </row>
        <row r="3258">
          <cell r="B3258">
            <v>92500000</v>
          </cell>
          <cell r="C3258" t="str">
            <v>INSTITUTO COLOMBIANO DE BALLET CLASICO - INCOLBALLET</v>
          </cell>
        </row>
        <row r="3259">
          <cell r="B3259">
            <v>23900000</v>
          </cell>
          <cell r="C3259" t="str">
            <v>INSTITUTO COLOMBIANO DE BIENESTAR FAMILIAR</v>
          </cell>
        </row>
        <row r="3260">
          <cell r="B3260">
            <v>98100000</v>
          </cell>
          <cell r="C3260" t="str">
            <v>INSTITUTO COLOMBIANO DE DESARROLLO RURAL</v>
          </cell>
        </row>
        <row r="3261">
          <cell r="B3261">
            <v>25200000</v>
          </cell>
          <cell r="C3261" t="str">
            <v>INSTITUTO COLOMBIANO DE GEOLOGIA Y MINERIA</v>
          </cell>
        </row>
        <row r="3262">
          <cell r="B3262">
            <v>24800000</v>
          </cell>
          <cell r="C3262" t="str">
            <v>INSTITUTO COLOMBIANO DE LA JUVENTUD Y EL DEPORTE</v>
          </cell>
        </row>
        <row r="3263">
          <cell r="B3263">
            <v>24700000</v>
          </cell>
          <cell r="C3263" t="str">
            <v>INSTITUTO COLOMBIANO PARA EL FOMENTO DE LA EDUCACION SUPERIOR</v>
          </cell>
        </row>
        <row r="3264">
          <cell r="B3264">
            <v>20100000</v>
          </cell>
          <cell r="C3264" t="str">
            <v>INSTITUTO DE CASAS FISCALES DEL EJERCITO</v>
          </cell>
        </row>
        <row r="3265">
          <cell r="B3265">
            <v>923271100</v>
          </cell>
          <cell r="C3265" t="str">
            <v>INSTITUTO DE CULTURA  - EL CARMEN DE VIBORAL</v>
          </cell>
        </row>
        <row r="3266">
          <cell r="B3266">
            <v>220208433</v>
          </cell>
          <cell r="C3266" t="str">
            <v>INSTITUTO DE CULTURA DE MALAMBO</v>
          </cell>
        </row>
        <row r="3267">
          <cell r="B3267">
            <v>225966001</v>
          </cell>
          <cell r="C3267" t="str">
            <v>INSTITUTO DE CULTURA DE PEREIRA</v>
          </cell>
        </row>
        <row r="3268">
          <cell r="B3268">
            <v>923270071</v>
          </cell>
          <cell r="C3268" t="str">
            <v>INSTITUTO DE CULTURA Y TURISMO DE ACACIAS</v>
          </cell>
        </row>
        <row r="3269">
          <cell r="B3269">
            <v>223915238</v>
          </cell>
          <cell r="C3269" t="str">
            <v>INSTITUTO DE CULTURA Y TURISMO DE DUITAMA -CULTURAMA-</v>
          </cell>
        </row>
        <row r="3270">
          <cell r="B3270">
            <v>923272026</v>
          </cell>
          <cell r="C3270" t="str">
            <v>INSTITUTO DE CULTURA Y TURISMO DE SAN GIL</v>
          </cell>
        </row>
        <row r="3271">
          <cell r="B3271">
            <v>122350000</v>
          </cell>
          <cell r="C3271" t="str">
            <v>INSTITUTO DE CULTURA Y TURISMO DEL META</v>
          </cell>
        </row>
        <row r="3272">
          <cell r="B3272">
            <v>220168755</v>
          </cell>
          <cell r="C3272" t="str">
            <v>INSTITUTO DE CULTURA, TURISMO Y RECREACIÓN  - SOCORRO</v>
          </cell>
        </row>
        <row r="3273">
          <cell r="B3273">
            <v>220213657</v>
          </cell>
          <cell r="C3273" t="str">
            <v>INSTITUTO DE DEPORTE Y RECREACIÓN - SAN JUAN NEPOMUCENO</v>
          </cell>
        </row>
        <row r="3274">
          <cell r="B3274">
            <v>261925269</v>
          </cell>
          <cell r="C3274" t="str">
            <v>INSTITUTO DE DEPORTE Y RECREACION DE FACATATIVÁ</v>
          </cell>
        </row>
        <row r="3275">
          <cell r="B3275">
            <v>125550000</v>
          </cell>
          <cell r="C3275" t="str">
            <v>INSTITUTO DE DEPORTE Y RECREACIÓN DEL META - INDERMETA</v>
          </cell>
        </row>
        <row r="3276">
          <cell r="B3276">
            <v>220105440</v>
          </cell>
          <cell r="C3276" t="str">
            <v>INSTITUTO DE DEPORTES DE MARINILLA  INDERMA</v>
          </cell>
        </row>
        <row r="3277">
          <cell r="B3277">
            <v>124554000</v>
          </cell>
          <cell r="C3277" t="str">
            <v>INSTITUTO DE DEPORTES DEL DEPARTAMENTO NORTE DE SANTANDER</v>
          </cell>
        </row>
        <row r="3278">
          <cell r="B3278">
            <v>220105129</v>
          </cell>
          <cell r="C3278" t="str">
            <v>INSTITUTO DE DEPORTES Y RECREACIÓN  DE CALDAS</v>
          </cell>
        </row>
        <row r="3279">
          <cell r="B3279">
            <v>220105079</v>
          </cell>
          <cell r="C3279" t="str">
            <v>INSTITUTO DE DEPORTES Y RECREACIÓN - INDER BARBOSA</v>
          </cell>
        </row>
        <row r="3280">
          <cell r="B3280">
            <v>220105321</v>
          </cell>
          <cell r="C3280" t="str">
            <v>INSTITUTO DE DEPORTES Y RECREACIÓN - INDER GUATAPÉ</v>
          </cell>
        </row>
        <row r="3281">
          <cell r="B3281">
            <v>923272025</v>
          </cell>
          <cell r="C3281" t="str">
            <v>INSTITUTO DE DEPORTES Y RECREACION DE SAN GIL</v>
          </cell>
        </row>
        <row r="3282">
          <cell r="B3282">
            <v>86400000</v>
          </cell>
          <cell r="C3282" t="str">
            <v>INSTITUTO DE DEPORTES Y RECREACION DE YARUMAL - INDERYAL - YARUMAL</v>
          </cell>
        </row>
        <row r="3283">
          <cell r="B3283">
            <v>220154261</v>
          </cell>
          <cell r="C3283" t="str">
            <v>INSTITUTO DE DEPORTES Y RECREACIÓN DEL MUNICIPIO EL ZULIA - INDERZUL -  EN LIQUIDACION</v>
          </cell>
        </row>
        <row r="3284">
          <cell r="B3284">
            <v>223105001</v>
          </cell>
          <cell r="C3284" t="str">
            <v>INSTITUTO DE DEPORTES Y RECREACIÓN -INDER-</v>
          </cell>
        </row>
        <row r="3285">
          <cell r="B3285">
            <v>220105890</v>
          </cell>
          <cell r="C3285" t="str">
            <v>INSTITUTO DE DEPORTES,  RECREACIÓN Y EDUCACIÓN FÍSICA  - YOLOMBÓ</v>
          </cell>
        </row>
        <row r="3286">
          <cell r="B3286">
            <v>923271678</v>
          </cell>
          <cell r="C3286" t="str">
            <v>INSTITUTO DE DEPORTES, RECREACION Y APROVECHAMIENTO DEL TIEMPO LIBRE - DABEIBA</v>
          </cell>
        </row>
        <row r="3287">
          <cell r="B3287">
            <v>220205266</v>
          </cell>
          <cell r="C3287" t="str">
            <v>INSTITUTO DE DEPORTES, RECREACIÓN Y APROVECHAMIENTO DEL TIEMPO LIBRE ENVIGADO - INDER</v>
          </cell>
        </row>
        <row r="3288">
          <cell r="B3288">
            <v>923271358</v>
          </cell>
          <cell r="C3288" t="str">
            <v>INSTITUTO DE DESARROLLO DEL META</v>
          </cell>
        </row>
        <row r="3289">
          <cell r="B3289">
            <v>222011001</v>
          </cell>
          <cell r="C3289" t="str">
            <v>INSTITUTO DE DESARROLLO URBANO</v>
          </cell>
        </row>
        <row r="3290">
          <cell r="B3290">
            <v>96700000</v>
          </cell>
          <cell r="C3290" t="str">
            <v>INSTITUTO DE DESARROLLO URBANO Y RURAL DE YOPAL - IDURY</v>
          </cell>
        </row>
        <row r="3291">
          <cell r="B3291">
            <v>824376000</v>
          </cell>
          <cell r="C3291" t="str">
            <v>INSTITUTO DE EDUCACION TECNICA PROFESIONAL DE ROLDANILLO</v>
          </cell>
        </row>
        <row r="3292">
          <cell r="B3292">
            <v>825400000</v>
          </cell>
          <cell r="C3292" t="str">
            <v>INSTITUTO DE HIDROLOGIA, METEOROLOGIA Y ESTUDIOS AMBIENTALES</v>
          </cell>
        </row>
        <row r="3293">
          <cell r="B3293">
            <v>923271648</v>
          </cell>
          <cell r="C3293" t="str">
            <v>INSTITUTO DE INFRAESTRUCTURA Y CONCESIONES DE CUNDINAMARCA</v>
          </cell>
        </row>
        <row r="3294">
          <cell r="B3294">
            <v>828000000</v>
          </cell>
          <cell r="C3294" t="str">
            <v>INSTITUTO DE INVESTIGACIONES AMBIENTALES DEL PACIFICO JHON VON NEWMAN</v>
          </cell>
        </row>
        <row r="3295">
          <cell r="B3295">
            <v>825347000</v>
          </cell>
          <cell r="C3295" t="str">
            <v>INSTITUTO DE INVESTIGACIONES COSTERAS Y MARINAS JOSE BENITO VIVES DE ANDREIS</v>
          </cell>
        </row>
        <row r="3296">
          <cell r="B3296">
            <v>827815000</v>
          </cell>
          <cell r="C3296" t="str">
            <v>INSTITUTO DE INVESTIGACIONES EN RECURSOS BIOLOGICOS ALEXANDER VON HUMBOLDT</v>
          </cell>
        </row>
        <row r="3297">
          <cell r="B3297">
            <v>225668001</v>
          </cell>
          <cell r="C3297" t="str">
            <v>INSTITUTO DE LA JUVENTUD EL DEPORTE Y LA RECREACION DE BUCARAMANGA - INDERBU</v>
          </cell>
        </row>
        <row r="3298">
          <cell r="B3298">
            <v>269915176</v>
          </cell>
          <cell r="C3298" t="str">
            <v>INSTITUTO DE LA JUVENTUD, EL DEPORTE Y LA RECREACION DE CHIQUINQUIRA</v>
          </cell>
        </row>
        <row r="3299">
          <cell r="B3299">
            <v>923269419</v>
          </cell>
          <cell r="C3299" t="str">
            <v>INSTITUTO DE LAS ARTES Y LA CULTURA - OROCUE</v>
          </cell>
        </row>
        <row r="3300">
          <cell r="B3300">
            <v>923272068</v>
          </cell>
          <cell r="C3300" t="str">
            <v>INSTITUTO DE MOVILIDAD Y TRANSPORTE DE TAME -ARAUCA</v>
          </cell>
        </row>
        <row r="3301">
          <cell r="B3301">
            <v>230114001</v>
          </cell>
          <cell r="C3301" t="str">
            <v>INSTITUTO DE PATRIMONIO Y CULTURA - CARTAGENA DE INDIAS</v>
          </cell>
        </row>
        <row r="3302">
          <cell r="B3302">
            <v>36900000</v>
          </cell>
          <cell r="C3302" t="str">
            <v>INSTITUTO DE PLANIFICACION Y PROMOCION DE SOLUCIONES ENERGETICAS</v>
          </cell>
        </row>
        <row r="3303">
          <cell r="B3303">
            <v>220525645</v>
          </cell>
          <cell r="C3303" t="str">
            <v>INSTITUTO DE RECREACION, DEPORTE, CULTURA Y TURISMO - SAN ANTONIO DEL TEQUENDAMA</v>
          </cell>
        </row>
        <row r="3304">
          <cell r="B3304">
            <v>124715000</v>
          </cell>
          <cell r="C3304" t="str">
            <v>INSTITUTO DE TRANSITO DE BOYACÁ -ITBOY-</v>
          </cell>
        </row>
        <row r="3305">
          <cell r="B3305">
            <v>123408000</v>
          </cell>
          <cell r="C3305" t="str">
            <v>INSTITUTO DE TRANSITO DEL ATLANTICO</v>
          </cell>
        </row>
        <row r="3306">
          <cell r="B3306">
            <v>923269418</v>
          </cell>
          <cell r="C3306" t="str">
            <v>INSTITUTO DE TRANSITO Y TRANSPORTE DE ACACIAS - META</v>
          </cell>
        </row>
        <row r="3307">
          <cell r="B3307">
            <v>230168167</v>
          </cell>
          <cell r="C3307" t="str">
            <v>INSTITUTO DE TRANSITO Y TRANSPORTE DE CHARALÁ</v>
          </cell>
        </row>
        <row r="3308">
          <cell r="B3308">
            <v>130195000</v>
          </cell>
          <cell r="C3308" t="str">
            <v>INSTITUTO DE TRÁNSITO Y TRANSPORTE DEL GUAVIARE</v>
          </cell>
        </row>
        <row r="3309">
          <cell r="B3309">
            <v>161241000</v>
          </cell>
          <cell r="C3309" t="str">
            <v>INSTITUTO DE TRANSITO Y TRANSPORTE DEL HUILA</v>
          </cell>
        </row>
        <row r="3310">
          <cell r="B3310">
            <v>230247189</v>
          </cell>
          <cell r="C3310" t="str">
            <v>INSTITUTO DE TRANSITO Y TRANSPORTE MUNICIPAL DE CIENAGA</v>
          </cell>
        </row>
        <row r="3311">
          <cell r="B3311">
            <v>923271618</v>
          </cell>
          <cell r="C3311" t="str">
            <v>INSTITUTO DE TRANSITO Y TRANSPORTE MUNICIPAL DE RIOHACHA</v>
          </cell>
        </row>
        <row r="3312">
          <cell r="B3312">
            <v>266415759</v>
          </cell>
          <cell r="C3312" t="str">
            <v>INSTITUTO DE TRANSITO Y TRANSPORTE SE SOGAMOSO</v>
          </cell>
        </row>
        <row r="3313">
          <cell r="B3313">
            <v>123281000</v>
          </cell>
          <cell r="C3313" t="str">
            <v>INSTITUTO DE TRANSITO Y TRANSPORTES DE ARAUCA</v>
          </cell>
        </row>
        <row r="3314">
          <cell r="B3314">
            <v>123718000</v>
          </cell>
          <cell r="C3314" t="str">
            <v>INSTITUTO DE TRANSITO Y TRANSPORTES DEL CAQUETA - EN LIQUIDACION</v>
          </cell>
        </row>
        <row r="3315">
          <cell r="B3315">
            <v>220150001</v>
          </cell>
          <cell r="C3315" t="str">
            <v>INSTITUTO DE TURISMO DE VILLAVICENCIO</v>
          </cell>
        </row>
        <row r="3316">
          <cell r="B3316">
            <v>220115516</v>
          </cell>
          <cell r="C3316" t="str">
            <v>INSTITUTO DE TURISMO Y RECREACIÓN  DE PAIPA</v>
          </cell>
        </row>
        <row r="3317">
          <cell r="B3317">
            <v>221317001</v>
          </cell>
          <cell r="C3317" t="str">
            <v>INSTITUTO DE VALORIZACIÓN DE MANIZALES -INVAMA-</v>
          </cell>
        </row>
        <row r="3318">
          <cell r="B3318">
            <v>226052001</v>
          </cell>
          <cell r="C3318" t="str">
            <v>INSTITUTO DE VALORIZACIÓN MUNICIPAL DE PASTO -INVAP-</v>
          </cell>
        </row>
        <row r="3319">
          <cell r="B3319">
            <v>225950001</v>
          </cell>
          <cell r="C3319" t="str">
            <v>INSTITUTO DE VALORIZACIÓN MUNICIPAL DE VILLAVICENCIO - EN LIQUIDACION</v>
          </cell>
        </row>
        <row r="3320">
          <cell r="B3320">
            <v>825200000</v>
          </cell>
          <cell r="C3320" t="str">
            <v>INSTITUTO DE VIGILANCIA DE MEDICAMENTOS Y ALIMENTOS</v>
          </cell>
        </row>
        <row r="3321">
          <cell r="B3321">
            <v>923270850</v>
          </cell>
          <cell r="C3321" t="str">
            <v>INSTITUTO DEL DEPORTE , LA RECREACION Y EL APROVECHAMIENTO DEL TIEMPO LIBRE - EBEJICO</v>
          </cell>
        </row>
        <row r="3322">
          <cell r="B3322">
            <v>220225312</v>
          </cell>
          <cell r="C3322" t="str">
            <v>INSTITUTO DEL DEPORTE Y LA RECREACIÓN DE GRANADA</v>
          </cell>
        </row>
        <row r="3323">
          <cell r="B3323">
            <v>123176000</v>
          </cell>
          <cell r="C3323" t="str">
            <v>INSTITUTO DEL DEPORTE, LA EDUCACIÓN FÍSICA Y LA RECREACIÓN DEL VALLE DEL CAUCA - INDERVALLE</v>
          </cell>
        </row>
        <row r="3324">
          <cell r="B3324">
            <v>220105318</v>
          </cell>
          <cell r="C3324" t="str">
            <v>INSTITUTO DEL DEPORTE, LA RECREACIÓN Y APROVECHAMIENTO DEL TIEMPO LIBRE - INDER GUARNE</v>
          </cell>
        </row>
        <row r="3325">
          <cell r="B3325">
            <v>87000000</v>
          </cell>
          <cell r="C3325" t="str">
            <v>INSTITUTO DEL DEPORTE, LA RECREACIÓN Y EL APROVECHAMIENTO DEL TIEMPO LIBRE - JUNDEPORTES SANTO DOMINGO</v>
          </cell>
        </row>
        <row r="3326">
          <cell r="B3326">
            <v>923269815</v>
          </cell>
          <cell r="C3326" t="str">
            <v>INSTITUTO DEL DEPORTE, LA RECREACION Y EL APROVECHAMIENTO DEL TIEMPO LIBRE DE TITIRIBI</v>
          </cell>
        </row>
        <row r="3327">
          <cell r="B3327">
            <v>121508000</v>
          </cell>
          <cell r="C3327" t="str">
            <v>INSTITUTO DEPARTAMENTAL  DE RECREACIÓN Y DEPORTES DEL ATLÁNTICO - INDEPORTES ATLÁNTICO</v>
          </cell>
        </row>
        <row r="3328">
          <cell r="B3328">
            <v>923271669</v>
          </cell>
          <cell r="C3328" t="str">
            <v>INSTITUTO DEPARTAMENTAL DE ACCION COMUNAL Y PARTICIPACION CIUDADANA DE CUNDINAMARCA</v>
          </cell>
        </row>
        <row r="3329">
          <cell r="B3329">
            <v>121276000</v>
          </cell>
          <cell r="C3329" t="str">
            <v>INSTITUTO DEPARTAMENTAL DE BELLAS ARTES</v>
          </cell>
        </row>
        <row r="3330">
          <cell r="B3330">
            <v>163150000</v>
          </cell>
          <cell r="C3330" t="str">
            <v>INSTITUTO DEPARTAMENTAL DE CULTURA DEL META</v>
          </cell>
        </row>
        <row r="3331">
          <cell r="B3331">
            <v>923271668</v>
          </cell>
          <cell r="C3331" t="str">
            <v>INSTITUTO DEPARTAMENTAL DE CULTURA Y TURISMO DE CUNDINAMARCA</v>
          </cell>
        </row>
        <row r="3332">
          <cell r="B3332">
            <v>123618000</v>
          </cell>
          <cell r="C3332" t="str">
            <v>INSTITUTO DEPARTAMENTAL DE CULTURA, DEPORTE Y TURISMO DEL CAQUETA</v>
          </cell>
        </row>
        <row r="3333">
          <cell r="B3333">
            <v>128863000</v>
          </cell>
          <cell r="C3333" t="str">
            <v>INSTITUTO DEPARTAMENTAL DE DEPORTE Y RECREACION DEL QUINDIO IDERQUI</v>
          </cell>
        </row>
        <row r="3334">
          <cell r="B3334">
            <v>120905000</v>
          </cell>
          <cell r="C3334" t="str">
            <v>INSTITUTO DEPARTAMENTAL DE DEPORTES DE ANTIOQUIA</v>
          </cell>
        </row>
        <row r="3335">
          <cell r="B3335">
            <v>120323000</v>
          </cell>
          <cell r="C3335" t="str">
            <v>INSTITUTO DEPARTAMENTAL DE DEPORTES DE CORDOBA - INDEPORTES CORDOBA</v>
          </cell>
        </row>
        <row r="3336">
          <cell r="B3336">
            <v>923269823</v>
          </cell>
          <cell r="C3336" t="str">
            <v>INSTITUTO DEPARTAMENTAL DE DEPORTES DEL CAUCA</v>
          </cell>
        </row>
        <row r="3337">
          <cell r="B3337">
            <v>126595000</v>
          </cell>
          <cell r="C3337" t="str">
            <v>INSTITUTO DEPARTAMENTAL DE DEPORTES DEL GUAVIARE - INDERG</v>
          </cell>
        </row>
        <row r="3338">
          <cell r="B3338">
            <v>127173000</v>
          </cell>
          <cell r="C3338" t="str">
            <v>INSTITUTO DEPARTAMENTAL DE DEPORTES DEL TOLIMA - INDEPORTES TOLIMA</v>
          </cell>
        </row>
        <row r="3339">
          <cell r="B3339">
            <v>125613000</v>
          </cell>
          <cell r="C3339" t="str">
            <v>INSTITUTO DEPARTAMENTAL DE DEPORTES Y RECREACIÓN DE BOLIVAR - INDERBOL</v>
          </cell>
        </row>
        <row r="3340">
          <cell r="B3340">
            <v>128470000</v>
          </cell>
          <cell r="C3340" t="str">
            <v>INSTITUTO DEPARTAMENTAL DE DEPORTES Y RECREACIÓN DE SUCRE - INDERSUCRE</v>
          </cell>
        </row>
        <row r="3341">
          <cell r="B3341">
            <v>89700000</v>
          </cell>
          <cell r="C3341" t="str">
            <v>INSTITUTO DEPARTAMENTAL DE JUVENTUD Y DEPORTE DE BOYACÁ</v>
          </cell>
        </row>
        <row r="3342">
          <cell r="B3342">
            <v>125868000</v>
          </cell>
          <cell r="C3342" t="str">
            <v>INSTITUTO DEPARTAMENTAL DE RECREACION Y DEPORTES - INDERSANTANDER</v>
          </cell>
        </row>
        <row r="3343">
          <cell r="B3343">
            <v>126263000</v>
          </cell>
          <cell r="C3343" t="str">
            <v>INSTITUTO DEPARTAMENTAL DE TRANSITO DEL QUINDIO</v>
          </cell>
        </row>
        <row r="3344">
          <cell r="B3344">
            <v>123850000</v>
          </cell>
          <cell r="C3344" t="str">
            <v>INSTITUTO DEPARTAMENTAL DE TRANSITO Y TRANSPORTE</v>
          </cell>
        </row>
        <row r="3345">
          <cell r="B3345">
            <v>125552000</v>
          </cell>
          <cell r="C3345" t="str">
            <v>INSTITUTO DEPARTAMENTAL DE TRANSITO Y TRANSPORTE DE NARIÑO -IDATT- EN LIQUIDACION</v>
          </cell>
        </row>
        <row r="3346">
          <cell r="B3346">
            <v>127797000</v>
          </cell>
          <cell r="C3346" t="str">
            <v>INSTITUTO DEPARTAMENTAL DEL DEPORTE Y LA RECREACIÓN  IDDER</v>
          </cell>
        </row>
        <row r="3347">
          <cell r="B3347">
            <v>120341000</v>
          </cell>
          <cell r="C3347" t="str">
            <v>INSTITUTO DEPARTAMENTAL DEL DEPORTE Y LA RECREACIÓN - INDERHUILA</v>
          </cell>
        </row>
        <row r="3348">
          <cell r="B3348">
            <v>84800000</v>
          </cell>
          <cell r="C3348" t="str">
            <v>INSTITUTO DEPARTAMENTAL DEL DEPORTE Y LA RECREACIÓN DE ARAUCA - INDADER</v>
          </cell>
        </row>
        <row r="3349">
          <cell r="B3349">
            <v>130191000</v>
          </cell>
          <cell r="C3349" t="str">
            <v>INSTITUTO DEPARTAMENTAL DEL DEPORTE Y RECREACIÓN - INDEPORTES AMAZONAS</v>
          </cell>
        </row>
        <row r="3350">
          <cell r="B3350">
            <v>123747000</v>
          </cell>
          <cell r="C3350" t="str">
            <v>INSTITUTO DEPARTAMENTAL PARA LA RECREACIÓN Y EL DEPORTE</v>
          </cell>
        </row>
        <row r="3351">
          <cell r="B3351">
            <v>923271679</v>
          </cell>
          <cell r="C3351" t="str">
            <v>INSTITUTO DEPARTAMENTAL PARA LA RECREACIÓN Y EL DEPORTE DE CUNDINAMARCA</v>
          </cell>
        </row>
        <row r="3352">
          <cell r="B3352">
            <v>123552000</v>
          </cell>
          <cell r="C3352" t="str">
            <v>INSTITUTO DEPARTAMENTAL PARA LA RECREACIÓN YEL DEPORTE DE NARIÑO - INDERNARIÑO</v>
          </cell>
        </row>
        <row r="3353">
          <cell r="B3353">
            <v>267125290</v>
          </cell>
          <cell r="C3353" t="str">
            <v>INSTITUTO DEPORTIVO Y RECREATIVO DE FUSAGASUGA -IDERF-</v>
          </cell>
        </row>
        <row r="3354">
          <cell r="B3354">
            <v>220208001</v>
          </cell>
          <cell r="C3354" t="str">
            <v>INSTITUTO DISTRITAL DE CULTURA Y TURISMO DE BARRANQUILLA - EN LIQUIDACION</v>
          </cell>
        </row>
        <row r="3355">
          <cell r="B3355">
            <v>221313001</v>
          </cell>
          <cell r="C3355" t="str">
            <v>INSTITUTO DISTRITAL DE DEPORTES Y RECREACION DE CARTAGENA</v>
          </cell>
        </row>
        <row r="3356">
          <cell r="B3356">
            <v>923270341</v>
          </cell>
          <cell r="C3356" t="str">
            <v>INSTITUTO DISTRITAL DE LA PARTICIPACION Y ACCION COMUNAL</v>
          </cell>
        </row>
        <row r="3357">
          <cell r="B3357">
            <v>224211001</v>
          </cell>
          <cell r="C3357" t="str">
            <v>INSTITUTO DISTRITAL DE PATRIMONIO CULTURAL</v>
          </cell>
        </row>
        <row r="3358">
          <cell r="B3358">
            <v>269107001</v>
          </cell>
          <cell r="C3358" t="str">
            <v>INSTITUTO DISTRITAL DE TRANSITO DE BARRANQUILLA</v>
          </cell>
        </row>
        <row r="3359">
          <cell r="B3359">
            <v>265547001</v>
          </cell>
          <cell r="C3359" t="str">
            <v>INSTITUTO DISTRITAL DE TRANSITO Y TRANSPORTES INDISTRAN SANTA MARTA - EN LIQUIDACION</v>
          </cell>
        </row>
        <row r="3360">
          <cell r="B3360">
            <v>923270844</v>
          </cell>
          <cell r="C3360" t="str">
            <v>INSTITUTO DISTRITAL DE TURISMO</v>
          </cell>
        </row>
        <row r="3361">
          <cell r="B3361">
            <v>240208001</v>
          </cell>
          <cell r="C3361" t="str">
            <v>INSTITUTO DISTRITAL DE URBANISMO Y CONTROL</v>
          </cell>
        </row>
        <row r="3362">
          <cell r="B3362">
            <v>230608001</v>
          </cell>
          <cell r="C3362" t="str">
            <v>INSTITUTO DISTRITAL PARA LA  INVERSION EN SEGURIDAD Y  CONVIVENCIA CIUDADANA</v>
          </cell>
        </row>
        <row r="3363">
          <cell r="B3363">
            <v>222347001</v>
          </cell>
          <cell r="C3363" t="str">
            <v>INSTITUTO DISTRITAL PARA LA FORMACION DEPORTIVA - EN LIQUIDACION</v>
          </cell>
        </row>
        <row r="3364">
          <cell r="B3364">
            <v>223011001</v>
          </cell>
          <cell r="C3364" t="str">
            <v>INSTITUTO DISTRITAL PARA LA PROTECCION DE LA NIÑEZ Y DE LA JUVENTUD -IDIPRON-</v>
          </cell>
        </row>
        <row r="3365">
          <cell r="B3365">
            <v>221511001</v>
          </cell>
          <cell r="C3365" t="str">
            <v>INSTITUTO DISTRITAL PARA LA RECREACIÓN Y EL DEPORTE -IDRD-</v>
          </cell>
        </row>
        <row r="3366">
          <cell r="B3366">
            <v>25300000</v>
          </cell>
          <cell r="C3366" t="str">
            <v>INSTITUTO GEOGRAFICO AGUSTIN CODAZZI</v>
          </cell>
        </row>
        <row r="3367">
          <cell r="B3367">
            <v>220105308</v>
          </cell>
          <cell r="C3367" t="str">
            <v>INSTITUTO GIRARDOTANO DEL DEPORTE, LA RECREACIÓN Y EL APROVECHAMIENTO DEL TIEMPO LIBRE - IGDER</v>
          </cell>
        </row>
        <row r="3368">
          <cell r="B3368">
            <v>220173411</v>
          </cell>
          <cell r="C3368" t="str">
            <v>INSTITUTO LIBANENSE PARA EL DEPORTE Y LA RECREACIÓN - ILIDER</v>
          </cell>
        </row>
        <row r="3369">
          <cell r="B3369">
            <v>220566170</v>
          </cell>
          <cell r="C3369" t="str">
            <v>INSTITUTO MUNICIPAL DE BOMBEROS - DOSQUEBRADAS</v>
          </cell>
        </row>
        <row r="3370">
          <cell r="B3370">
            <v>923271193</v>
          </cell>
          <cell r="C3370" t="str">
            <v>INSTITUTO MUNICIPAL DE CULTURA DE YUMBO</v>
          </cell>
        </row>
        <row r="3371">
          <cell r="B3371">
            <v>220125785</v>
          </cell>
          <cell r="C3371" t="str">
            <v>INSTITUTO MUNICIPAL DE CULTURA JOAQUÍN PIÑEROS CORPAS</v>
          </cell>
        </row>
        <row r="3372">
          <cell r="B3372">
            <v>224268001</v>
          </cell>
          <cell r="C3372" t="str">
            <v>INSTITUTO MUNICIPAL DE CULTURA Y TURISMO DE BUCARAMANGA</v>
          </cell>
        </row>
        <row r="3373">
          <cell r="B3373">
            <v>923270853</v>
          </cell>
          <cell r="C3373" t="str">
            <v>INSTITUTO MUNICIPAL DE CULTURA Y TURISMO DE CAJICA</v>
          </cell>
        </row>
        <row r="3374">
          <cell r="B3374">
            <v>220276563</v>
          </cell>
          <cell r="C3374" t="str">
            <v>INSTITUTO MUNICIPAL DE CULTURA Y TURISMO DE PRADERA</v>
          </cell>
        </row>
        <row r="3375">
          <cell r="B3375">
            <v>227525875</v>
          </cell>
          <cell r="C3375" t="str">
            <v>INSTITUTO MUNICIPAL DE CULTURA Y TURISMO DE VILLETA</v>
          </cell>
        </row>
        <row r="3376">
          <cell r="B3376">
            <v>220425899</v>
          </cell>
          <cell r="C3376" t="str">
            <v>INSTITUTO MUNICIPAL DE CULTURA,  RECREACIÓN Y  DEPORTE DE ZIPAQUIRÁ</v>
          </cell>
        </row>
        <row r="3377">
          <cell r="B3377">
            <v>220154109</v>
          </cell>
          <cell r="C3377" t="str">
            <v>INSTITUTO MUNICIPAL DE DEPORTE DE BUCARASICA</v>
          </cell>
        </row>
        <row r="3378">
          <cell r="B3378">
            <v>268818001</v>
          </cell>
          <cell r="C3378" t="str">
            <v>INSTITUTO MUNICIPAL DE DEPORTE DE FLORENCIA - INDERFLO</v>
          </cell>
        </row>
        <row r="3379">
          <cell r="B3379">
            <v>923271356</v>
          </cell>
          <cell r="C3379" t="str">
            <v>INSTITUTO MUNICIPAL DE DEPORTE Y LA RECREACION DE LA UNION - VALLE</v>
          </cell>
        </row>
        <row r="3380">
          <cell r="B3380">
            <v>220176122</v>
          </cell>
          <cell r="C3380" t="str">
            <v>INSTITUTO MUNICIPAL DE DEPORTE Y RECREACIÓN - CAICEDONIA</v>
          </cell>
        </row>
        <row r="3381">
          <cell r="B3381">
            <v>220176130</v>
          </cell>
          <cell r="C3381" t="str">
            <v>INSTITUTO MUNICIPAL DE DEPORTE Y RECREACIÓN - CANDELARIA</v>
          </cell>
        </row>
        <row r="3382">
          <cell r="B3382">
            <v>220350573</v>
          </cell>
          <cell r="C3382" t="str">
            <v>INSTITUTO MUNICIPAL DE DEPORTE Y RECREACION - IMDER PUERTO LOPEZ - EN LIQUIDACION</v>
          </cell>
        </row>
        <row r="3383">
          <cell r="B3383">
            <v>220125535</v>
          </cell>
          <cell r="C3383" t="str">
            <v>INSTITUTO MUNICIPAL DE DEPORTE Y RECREACION - INDERPASCA</v>
          </cell>
        </row>
        <row r="3384">
          <cell r="B3384">
            <v>220176606</v>
          </cell>
          <cell r="C3384" t="str">
            <v>INSTITUTO MUNICIPAL DE DEPORTE Y RECREACIÓN - RESTREPO VALLE</v>
          </cell>
        </row>
        <row r="3385">
          <cell r="B3385">
            <v>230276020</v>
          </cell>
          <cell r="C3385" t="str">
            <v>INSTITUTO MUNICIPAL DE DEPORTE Y RECREACIÓN DE ALCALA - VALLE DEL CAUCA</v>
          </cell>
        </row>
        <row r="3386">
          <cell r="B3386">
            <v>923270851</v>
          </cell>
          <cell r="C3386" t="str">
            <v>INSTITUTO MUNICIPAL DE DEPORTE Y RECREACION DE CUMARIBO</v>
          </cell>
        </row>
        <row r="3387">
          <cell r="B3387">
            <v>87800000</v>
          </cell>
          <cell r="C3387" t="str">
            <v>INSTITUTO MUNICIPAL DE DEPORTE Y RECREACIÓN DE GINEBRA</v>
          </cell>
        </row>
        <row r="3388">
          <cell r="B3388">
            <v>263219001</v>
          </cell>
          <cell r="C3388" t="str">
            <v>INSTITUTO MUNICIPAL DE DEPORTE Y RECREACION DE POPAYAN</v>
          </cell>
        </row>
        <row r="3389">
          <cell r="B3389">
            <v>230268755</v>
          </cell>
          <cell r="C3389" t="str">
            <v>INSTITUTO MUNICIPAL DE DEPORTE Y RECREACION DE SOCORRO</v>
          </cell>
        </row>
        <row r="3390">
          <cell r="B3390">
            <v>923270347</v>
          </cell>
          <cell r="C3390" t="str">
            <v>INSTITUTO MUNICIPAL DE DEPORTE Y RECREACION DE VENTAQUEMADA</v>
          </cell>
        </row>
        <row r="3391">
          <cell r="B3391">
            <v>220105172</v>
          </cell>
          <cell r="C3391" t="str">
            <v>INSTITUTO MUNICIPAL DE DEPORTE Y RECREACIÓN IMDER - CHIGORODÓ</v>
          </cell>
        </row>
        <row r="3392">
          <cell r="B3392">
            <v>94000000</v>
          </cell>
          <cell r="C3392" t="str">
            <v>INSTITUTO MUNICIPAL DE DEPORTE Y RECREACION IMDER - EL RETIRO</v>
          </cell>
        </row>
        <row r="3393">
          <cell r="B3393">
            <v>220176845</v>
          </cell>
          <cell r="C3393" t="str">
            <v>INSTITUTO MUNICIPAL DE DEPORTE Y RECREACIÓN IMDER - ULLOA</v>
          </cell>
        </row>
        <row r="3394">
          <cell r="B3394">
            <v>220176890</v>
          </cell>
          <cell r="C3394" t="str">
            <v>INSTITUTO MUNICIPAL DE DEPORTE Y RECREACIÓN IMDER- YOTOCO</v>
          </cell>
        </row>
        <row r="3395">
          <cell r="B3395">
            <v>220176318</v>
          </cell>
          <cell r="C3395" t="str">
            <v>INSTITUTO MUNICIPAL DE DEPORTE, EDUFISICA Y RECREACIÓN  - SAN JUAN BAUTISTA DE GUACARÍ</v>
          </cell>
        </row>
        <row r="3396">
          <cell r="B3396">
            <v>923271162</v>
          </cell>
          <cell r="C3396" t="str">
            <v>INSTITUTO MUNICIPAL DE DEPORTE, LA RECREACION Y EL APROVECHAMIENTO DEL TIEMPO LIBRE - YUMBO</v>
          </cell>
        </row>
        <row r="3397">
          <cell r="B3397">
            <v>94300000</v>
          </cell>
          <cell r="C3397" t="str">
            <v>INSTITUTO MUNICIPAL DE DEPORTE, RECREACIÓN Y EDUCACIÓN FÍSICA IMDEREF - TRUJILLO</v>
          </cell>
        </row>
        <row r="3398">
          <cell r="B3398">
            <v>923271631</v>
          </cell>
          <cell r="C3398" t="str">
            <v>INSTITUTO MUNICIPAL DE DEPORTE, RECREACION, CULTURA Y TURISMO DE PUERTO LOPEZ</v>
          </cell>
        </row>
        <row r="3399">
          <cell r="B3399">
            <v>220125297</v>
          </cell>
          <cell r="C3399" t="str">
            <v>INSTITUTO MUNICIPAL DE DEPORTES - COLDEPORTES GACHETÁ</v>
          </cell>
        </row>
        <row r="3400">
          <cell r="B3400">
            <v>220118247</v>
          </cell>
          <cell r="C3400" t="str">
            <v>INSTITUTO MUNICIPAL DE DEPORTES - EL DONCELLO</v>
          </cell>
        </row>
        <row r="3401">
          <cell r="B3401">
            <v>220118753</v>
          </cell>
          <cell r="C3401" t="str">
            <v>INSTITUTO MUNICIPAL DE DEPORTES - SAN VICENTE DEL CAGUAN</v>
          </cell>
        </row>
        <row r="3402">
          <cell r="B3402">
            <v>220105051</v>
          </cell>
          <cell r="C3402" t="str">
            <v>INSTITUTO MUNICIPAL DE DEPORTES DE ARBOLETES</v>
          </cell>
        </row>
        <row r="3403">
          <cell r="B3403">
            <v>923270849</v>
          </cell>
          <cell r="C3403" t="str">
            <v>INSTITUTO MUNICIPAL DE DEPORTES DE CAREPA</v>
          </cell>
        </row>
        <row r="3404">
          <cell r="B3404">
            <v>220108433</v>
          </cell>
          <cell r="C3404" t="str">
            <v>INSTITUTO MUNICIPAL DE DEPORTES DE MALAMBO</v>
          </cell>
        </row>
        <row r="3405">
          <cell r="B3405">
            <v>226350001</v>
          </cell>
          <cell r="C3405" t="str">
            <v>INSTITUTO MUNICIPAL DE DEPORTES DE VILLAVICENCIO</v>
          </cell>
        </row>
        <row r="3406">
          <cell r="B3406">
            <v>220105837</v>
          </cell>
          <cell r="C3406" t="str">
            <v>INSTITUTO MUNICIPAL DE DEPORTES IMDEPORTES - TURBO</v>
          </cell>
        </row>
        <row r="3407">
          <cell r="B3407">
            <v>923271163</v>
          </cell>
          <cell r="C3407" t="str">
            <v>INSTITUTO MUNICIPAL DE DEPORTES Y RECREACION - FUNES</v>
          </cell>
        </row>
        <row r="3408">
          <cell r="B3408">
            <v>220125260</v>
          </cell>
          <cell r="C3408" t="str">
            <v>INSTITUTO MUNICIPAL DE DEPORTES Y RECREACION  IMDERO  - EL ROSAL</v>
          </cell>
        </row>
        <row r="3409">
          <cell r="B3409">
            <v>220166594</v>
          </cell>
          <cell r="C3409" t="str">
            <v>INSTITUTO MUNICIPAL DE DEPORTES Y RECREACION  INDER  - QUINCHIA</v>
          </cell>
        </row>
        <row r="3410">
          <cell r="B3410">
            <v>220115572</v>
          </cell>
          <cell r="C3410" t="str">
            <v>INSTITUTO MUNICIPAL DE DEPORTES Y RECREACIÓN - PUERTO BOYACÁ</v>
          </cell>
        </row>
        <row r="3411">
          <cell r="B3411">
            <v>923271647</v>
          </cell>
          <cell r="C3411" t="str">
            <v>INSTITUTO MUNICIPAL DE DEPORTES Y RECREACION DE APARTADO</v>
          </cell>
        </row>
        <row r="3412">
          <cell r="B3412">
            <v>226420001</v>
          </cell>
          <cell r="C3412" t="str">
            <v>INSTITUTO MUNICIPAL DE DEPORTES Y RECREACION DE VALLEDUPAR - INDUPAL</v>
          </cell>
        </row>
        <row r="3413">
          <cell r="B3413">
            <v>220176377</v>
          </cell>
          <cell r="C3413" t="str">
            <v>INSTITUTO MUNICIPAL DE DEPORTES, ED.FÍSICA Y RECREACIÓN - LA CUMBRE</v>
          </cell>
        </row>
        <row r="3414">
          <cell r="B3414">
            <v>265705615</v>
          </cell>
          <cell r="C3414" t="str">
            <v>INSTITUTO MUNICIPAL DE EDUCACIÓN FÍSICA, DEPORTE Y RECREACIÓN - IMER RIONEGRO ANTIOQUIA</v>
          </cell>
        </row>
        <row r="3415">
          <cell r="B3415">
            <v>220168001</v>
          </cell>
          <cell r="C3415" t="str">
            <v>INSTITUTO MUNICIPAL DE EMPLEO Y FOMENTO EMPRESARIAL BUCARAMANGA - IMEBU</v>
          </cell>
        </row>
        <row r="3416">
          <cell r="B3416">
            <v>268808758</v>
          </cell>
          <cell r="C3416" t="str">
            <v>INSTITUTO MUNICIPAL DE LA CULTURA DE SOLEDAD</v>
          </cell>
        </row>
        <row r="3417">
          <cell r="B3417">
            <v>267618001</v>
          </cell>
          <cell r="C3417" t="str">
            <v>INSTITUTO MUNICIPAL DE OBRAS CIVILES IMOC DE FLORENCIA</v>
          </cell>
        </row>
        <row r="3418">
          <cell r="B3418">
            <v>220125175</v>
          </cell>
          <cell r="C3418" t="str">
            <v>INSTITUTO MUNICIPAL DE RECREACIÓN Y DEPORTE DE CHIA</v>
          </cell>
        </row>
        <row r="3419">
          <cell r="B3419">
            <v>220225785</v>
          </cell>
          <cell r="C3419" t="str">
            <v>INSTITUTO MUNICIPAL DE RECREACION Y DEPORTE DE TABIO</v>
          </cell>
        </row>
        <row r="3420">
          <cell r="B3420">
            <v>220125035</v>
          </cell>
          <cell r="C3420" t="str">
            <v>INSTITUTO MUNICIPAL DE RECREACIÓN Y DEPORTES - ANAPOIMA</v>
          </cell>
        </row>
        <row r="3421">
          <cell r="B3421">
            <v>220154874</v>
          </cell>
          <cell r="C3421" t="str">
            <v>INSTITUTO MUNICIPAL DE RECREACIÓN Y DEPORTES DE VILLA DEL ROSARIO</v>
          </cell>
        </row>
        <row r="3422">
          <cell r="B3422">
            <v>267076736</v>
          </cell>
          <cell r="C3422" t="str">
            <v>INSTITUTO MUNICIPAL DE RECREACIÓN Y DEPORTES SEVILLA</v>
          </cell>
        </row>
        <row r="3423">
          <cell r="B3423">
            <v>220125817</v>
          </cell>
          <cell r="C3423" t="str">
            <v>INSTITUTO MUNICIPAL DE RECREACIÓN YDEPORTES - TOCANCIPA</v>
          </cell>
        </row>
        <row r="3424">
          <cell r="B3424">
            <v>220120011</v>
          </cell>
          <cell r="C3424" t="str">
            <v>INSTITUTO MUNICIPAL DE TRANSITO Y TRANSPORTE</v>
          </cell>
        </row>
        <row r="3425">
          <cell r="B3425">
            <v>227966001</v>
          </cell>
          <cell r="C3425" t="str">
            <v>INSTITUTO MUNICIPAL DE TRANSITO Y TRANSPORTE DE PEREIRA</v>
          </cell>
        </row>
        <row r="3426">
          <cell r="B3426">
            <v>923270852</v>
          </cell>
          <cell r="C3426" t="str">
            <v>INSTITUTO MUNICIPAL DE TRANSITO Y TRANSPORTE DE SOLEDAD</v>
          </cell>
        </row>
        <row r="3427">
          <cell r="B3427">
            <v>923271491</v>
          </cell>
          <cell r="C3427" t="str">
            <v>INSTITUTO MUNICIPAL DE TRANSPORTES Y TRANSITO DE MAICAO</v>
          </cell>
        </row>
        <row r="3428">
          <cell r="B3428">
            <v>220125386</v>
          </cell>
          <cell r="C3428" t="str">
            <v>INSTITUTO MUNICIPAL DEL DEPORTE - DEPORMESA</v>
          </cell>
        </row>
        <row r="3429">
          <cell r="B3429">
            <v>88100000</v>
          </cell>
          <cell r="C3429" t="str">
            <v>INSTITUTO MUNICIPAL DEL DEPORTE INDEPORTES - UNGUÍA</v>
          </cell>
        </row>
        <row r="3430">
          <cell r="B3430">
            <v>220176895</v>
          </cell>
          <cell r="C3430" t="str">
            <v>INSTITUTO MUNICIPAL DEL DEPORTE Y LA RECREACIÓN  - ZARZALEÑO</v>
          </cell>
        </row>
        <row r="3431">
          <cell r="B3431">
            <v>220125183</v>
          </cell>
          <cell r="C3431" t="str">
            <v>INSTITUTO MUNICIPAL DEL DEPORTE Y LA RECREACIÓN - CHOCONTÁ</v>
          </cell>
        </row>
        <row r="3432">
          <cell r="B3432">
            <v>220176111</v>
          </cell>
          <cell r="C3432" t="str">
            <v>INSTITUTO MUNICIPAL DEL DEPORTE Y LA RECREACIÓN - GUADALAJARA DE BUGA</v>
          </cell>
        </row>
        <row r="3433">
          <cell r="B3433">
            <v>220125743</v>
          </cell>
          <cell r="C3433" t="str">
            <v>INSTITUTO MUNICIPAL DEL DEPORTE Y LA RECREACIÓN - IMDRES SILVANIA</v>
          </cell>
        </row>
        <row r="3434">
          <cell r="B3434">
            <v>220176364</v>
          </cell>
          <cell r="C3434" t="str">
            <v>INSTITUTO MUNICIPAL DEL DEPORTE Y LA RECREACIÓN - JAMUNDÍ</v>
          </cell>
        </row>
        <row r="3435">
          <cell r="B3435">
            <v>923271101</v>
          </cell>
          <cell r="C3435" t="str">
            <v>INSTITUTO MUNICIPAL DEL DEPORTE Y LA RECREACION - LA VIRGINIA (RDA)</v>
          </cell>
        </row>
        <row r="3436">
          <cell r="B3436">
            <v>221076520</v>
          </cell>
          <cell r="C3436" t="str">
            <v>INSTITUTO MUNICIPAL DEL DEPORTE Y LA RECREACIÓN DE PALMIRA</v>
          </cell>
        </row>
        <row r="3437">
          <cell r="B3437">
            <v>220276834</v>
          </cell>
          <cell r="C3437" t="str">
            <v>INSTITUTO MUNICIPAL DEL DEPORTE Y LA RECREACION DE TULUA</v>
          </cell>
        </row>
        <row r="3438">
          <cell r="B3438">
            <v>263463001</v>
          </cell>
          <cell r="C3438" t="str">
            <v>INSTITUTO MUNICIPAL DEL DEPORTE Y RECREACION DE ARMENIA  - QUINDIO</v>
          </cell>
        </row>
        <row r="3439">
          <cell r="B3439">
            <v>220105380</v>
          </cell>
          <cell r="C3439" t="str">
            <v>INSTITUTO MUNICIPAL DEL DEPORTE Y RECREACIÓN DE LA ESTRELLA - INDERE</v>
          </cell>
        </row>
        <row r="3440">
          <cell r="B3440">
            <v>269008758</v>
          </cell>
          <cell r="C3440" t="str">
            <v>INSTITUTO MUNICIPAL DEL DEPORTE Y RECREACIÓN -SOLEDAD</v>
          </cell>
        </row>
        <row r="3441">
          <cell r="B3441">
            <v>268225126</v>
          </cell>
          <cell r="C3441" t="str">
            <v>INSTITUTO MUNICIPAL DEL DEPORTE, LA RECREACIÓN Y EL TURISMO DE CAJICA</v>
          </cell>
        </row>
        <row r="3442">
          <cell r="B3442">
            <v>83100000</v>
          </cell>
          <cell r="C3442" t="str">
            <v>INSTITUTO MUNICIPAL DEL DEPORTE, LA RECREACIÓN Y LA CULTURA - SANTA ROSA DEL SUR - EN LIQUIDACIÓN</v>
          </cell>
        </row>
        <row r="3443">
          <cell r="B3443">
            <v>91800000</v>
          </cell>
          <cell r="C3443" t="str">
            <v>INSTITUTO MUNICIPAL DEL DEPORTE, LA RECREACIÓN, EL APROVECHAMIENTO DEL TIEMPO LIBRE, LA EDUCACIÓN EXTRAESC. Y EDUC. FÍS. DE SIBATÉ</v>
          </cell>
        </row>
        <row r="3444">
          <cell r="B3444">
            <v>263425430</v>
          </cell>
          <cell r="C3444" t="str">
            <v>INSTITUTO MUNICIPAL PARA EL DEORTE Y LA RECREACION DE MADRID</v>
          </cell>
        </row>
        <row r="3445">
          <cell r="B3445">
            <v>265019698</v>
          </cell>
          <cell r="C3445" t="str">
            <v>INSTITUTO MUNICIPAL PARA EL DEPORTE - SANTANDER DE QUILICHAO</v>
          </cell>
        </row>
        <row r="3446">
          <cell r="B3446">
            <v>265570001</v>
          </cell>
          <cell r="C3446" t="str">
            <v>INSTITUTO MUNICIPAL PARA EL DEPORTE Y LA RECREACION</v>
          </cell>
        </row>
        <row r="3447">
          <cell r="B3447">
            <v>220176275</v>
          </cell>
          <cell r="C3447" t="str">
            <v>INSTITUTO MUNICIPAL PARA EL DEPORTE Y LA RECREACIÓN - FLORIDA VALLE</v>
          </cell>
        </row>
        <row r="3448">
          <cell r="B3448">
            <v>220119548</v>
          </cell>
          <cell r="C3448" t="str">
            <v>INSTITUTO MUNICIPAL PARA EL DEPORTE Y LA RECREACIÓN  INDER - PIENDAMÓ</v>
          </cell>
        </row>
        <row r="3449">
          <cell r="B3449">
            <v>220105091</v>
          </cell>
          <cell r="C3449" t="str">
            <v>INSTITUTO MUNICIPAL PARA EL DEPORTE, LA RECREACION Y LA EDUCACIÓN FISICA - IMDERBETA BETANIA</v>
          </cell>
        </row>
        <row r="3450">
          <cell r="B3450">
            <v>220125873</v>
          </cell>
          <cell r="C3450" t="str">
            <v>INSTITUTO MUNICIPAL PARA EL DEPORTE, LA RECREACIÓN, LA EDUCACION FISICA Y LA EDUCACION FISICA EXTRAESCOLAR - VILLAPINZON</v>
          </cell>
        </row>
        <row r="3451">
          <cell r="B3451">
            <v>923271587</v>
          </cell>
          <cell r="C3451" t="str">
            <v>INSTITUTO MUNICIPAL PARA EL DESARROLLO DE HATO COROZAL</v>
          </cell>
        </row>
        <row r="3452">
          <cell r="B3452">
            <v>96000000</v>
          </cell>
          <cell r="C3452" t="str">
            <v>INSTITUTO MUNICIPAL PARA LA CULTURA Y EL TURISMO -MONIQUIRÁ</v>
          </cell>
        </row>
        <row r="3453">
          <cell r="B3453">
            <v>265825245</v>
          </cell>
          <cell r="C3453" t="str">
            <v>INSTITUTO MUNICIPAL PARA LA RECREACIÓN Y EL DEPORTE   DE MESITAS DEL COLEGIO</v>
          </cell>
        </row>
        <row r="3454">
          <cell r="B3454">
            <v>267325286</v>
          </cell>
          <cell r="C3454" t="str">
            <v>INSTITUTO MUNICIPAL PARA LA RECREACIÓN Y EL DEPORTE - COLDEPORTES FUNZA</v>
          </cell>
        </row>
        <row r="3455">
          <cell r="B3455">
            <v>262925754</v>
          </cell>
          <cell r="C3455" t="str">
            <v>INSTITUTO MUNICIPAL PARA LA RECREACIÓN Y EL DEPORTE  DE SOACHA</v>
          </cell>
        </row>
        <row r="3456">
          <cell r="B3456">
            <v>224054001</v>
          </cell>
          <cell r="C3456" t="str">
            <v>INSTITUTO MUNICIPAL PARA LA RECREACIÓN Y EL DEPORTE - I.M.R.D. CÚCUTA</v>
          </cell>
        </row>
        <row r="3457">
          <cell r="B3457">
            <v>220176126</v>
          </cell>
          <cell r="C3457" t="str">
            <v>INSTITUTO MUNICIPAL PARA LA RECREACIÓN Y EL DEPORTE  IMPREDE - CALIMA DEL DARIÉN</v>
          </cell>
        </row>
        <row r="3458">
          <cell r="B3458">
            <v>268652001</v>
          </cell>
          <cell r="C3458" t="str">
            <v>INSTITUTO MUNICIPAL PARA LA RECREACIÓN Y EL DEPORTE - SAN JUAN DE PASTO</v>
          </cell>
        </row>
        <row r="3459">
          <cell r="B3459">
            <v>923271617</v>
          </cell>
          <cell r="C3459" t="str">
            <v>INSTITUTO MUNICIPAL PARA LA RECREACION Y EL DEPORTE - SAN LUIS DE PALENQUE</v>
          </cell>
        </row>
        <row r="3460">
          <cell r="B3460">
            <v>220125214</v>
          </cell>
          <cell r="C3460" t="str">
            <v>INSTITUTO MUNICIPAL PARA LA RECREACIÓN Y EL DEPORTE DE COTA</v>
          </cell>
        </row>
        <row r="3461">
          <cell r="B3461">
            <v>268225513</v>
          </cell>
          <cell r="C3461" t="str">
            <v>INSTITUTO MUNICIPAL PARA LA RECREACIÓN Y EL DEPORTE DE PACHO</v>
          </cell>
        </row>
        <row r="3462">
          <cell r="B3462">
            <v>923271099</v>
          </cell>
          <cell r="C3462" t="str">
            <v>INSTITUTO MUNICIPAL PARA LA RECREACION Y EL DEPORTE DE ROLDANILLO</v>
          </cell>
        </row>
        <row r="3463">
          <cell r="B3463">
            <v>220125805</v>
          </cell>
          <cell r="C3463" t="str">
            <v>INSTITUTO MUNICIPAL PARA LA RECREACION Y EL DEPORTE DE TIBACUY</v>
          </cell>
        </row>
        <row r="3464">
          <cell r="B3464">
            <v>220125486</v>
          </cell>
          <cell r="C3464" t="str">
            <v>INSTITUTO MUNICIPAL PARA LA RECREACIÓN Y EL DEPORTE -NEMOCON</v>
          </cell>
        </row>
        <row r="3465">
          <cell r="B3465">
            <v>263225799</v>
          </cell>
          <cell r="C3465" t="str">
            <v>INSTITUTO MUNICIPAL PARA LA RECREACIÓN Y EL DEPORTES DE TENJO</v>
          </cell>
        </row>
        <row r="3466">
          <cell r="B3466">
            <v>14300000</v>
          </cell>
          <cell r="C3466" t="str">
            <v>INSTITUTO NACIONAL DE CONCESIONES</v>
          </cell>
        </row>
        <row r="3467">
          <cell r="B3467">
            <v>823488000</v>
          </cell>
          <cell r="C3467" t="str">
            <v>INSTITUTO NACIONAL DE FORMACION TECNICA PROFESIONAL DE SAN ANDRES Y PROVIDENCIA</v>
          </cell>
        </row>
        <row r="3468">
          <cell r="B3468">
            <v>825544000</v>
          </cell>
          <cell r="C3468" t="str">
            <v>INSTITUTO NACIONAL DE FORMACION TECNICA PROFESIONAL DE SAN JUAN DEL CESAR</v>
          </cell>
        </row>
        <row r="3469">
          <cell r="B3469">
            <v>823847000</v>
          </cell>
          <cell r="C3469" t="str">
            <v>INSTITUTO NACIONAL DE FORMACION TECNICA PROFESIONAL HUMBERTO VELASQUEZ GARCIA</v>
          </cell>
        </row>
        <row r="3470">
          <cell r="B3470">
            <v>822600000</v>
          </cell>
          <cell r="C3470" t="str">
            <v>INSTITUTO NACIONAL DE MEDICINA LEGAL Y CIENCIAS FORENSES</v>
          </cell>
        </row>
        <row r="3471">
          <cell r="B3471">
            <v>25900000</v>
          </cell>
          <cell r="C3471" t="str">
            <v>INSTITUTO NACIONAL DE SALUD</v>
          </cell>
        </row>
        <row r="3472">
          <cell r="B3472">
            <v>23500000</v>
          </cell>
          <cell r="C3472" t="str">
            <v>INSTITUTO NACIONAL DE VIAS</v>
          </cell>
        </row>
        <row r="3473">
          <cell r="B3473">
            <v>25800000</v>
          </cell>
          <cell r="C3473" t="str">
            <v>INSTITUTO NACIONAL PARA CIEGOS</v>
          </cell>
        </row>
        <row r="3474">
          <cell r="B3474">
            <v>26000000</v>
          </cell>
          <cell r="C3474" t="str">
            <v>INSTITUTO NACIONAL PARA SORDOS</v>
          </cell>
        </row>
        <row r="3475">
          <cell r="B3475">
            <v>823200000</v>
          </cell>
          <cell r="C3475" t="str">
            <v>INSTITUTO NACIONAL PENITENCIARIO Y CARCELARIO</v>
          </cell>
        </row>
        <row r="3476">
          <cell r="B3476">
            <v>220285410</v>
          </cell>
          <cell r="C3476" t="str">
            <v>INSTITUTO PARA EL DEPORTE Y LA RECREACIÓN - TAURAMENA</v>
          </cell>
        </row>
        <row r="3477">
          <cell r="B3477">
            <v>220185001</v>
          </cell>
          <cell r="C3477" t="str">
            <v>INSTITUTO PARA EL DEPORTE Y LA RECREACION - YOPAL</v>
          </cell>
        </row>
        <row r="3478">
          <cell r="B3478">
            <v>220185010</v>
          </cell>
          <cell r="C3478" t="str">
            <v>INSTITUTO PARA EL DEPORTE Y LA RECREACIÓN DE AGUAZUL</v>
          </cell>
        </row>
        <row r="3479">
          <cell r="B3479">
            <v>923270841</v>
          </cell>
          <cell r="C3479" t="str">
            <v>INSTITUTO PARA EL DEPORTE Y LA RECREACION DE OROCUE</v>
          </cell>
        </row>
        <row r="3480">
          <cell r="B3480">
            <v>240185250</v>
          </cell>
          <cell r="C3480" t="str">
            <v>INSTITUTO PARA EL DEPORTE Y LA RECREACIÓN DE PAZ DE ARIPORO - INDERPAZ</v>
          </cell>
        </row>
        <row r="3481">
          <cell r="B3481">
            <v>220105631</v>
          </cell>
          <cell r="C3481" t="str">
            <v>INSTITUTO PARA EL DEPORTE Y LA RECREACIÓN INDESA - SABANETA</v>
          </cell>
        </row>
        <row r="3482">
          <cell r="B3482">
            <v>90400000</v>
          </cell>
          <cell r="C3482" t="str">
            <v>INSTITUTO PARA EL DEPORTE, LA EDUCACIÓN FÍSICA Y LA RECREACIÓN DE EL PEÑOL INDERPE</v>
          </cell>
        </row>
        <row r="3483">
          <cell r="B3483">
            <v>923271971</v>
          </cell>
          <cell r="C3483" t="str">
            <v>INSTITUTO PARA EL FOMENTO DE LA RECREACION Y EL DEPORTE DE EL SANTUARIO</v>
          </cell>
        </row>
        <row r="3484">
          <cell r="B3484">
            <v>267115759</v>
          </cell>
          <cell r="C3484" t="str">
            <v>INSTITUTO PARA EL FOMENTO DE LA RECREACIÓN Y EL DEPORTE DE SOGAMOSO</v>
          </cell>
        </row>
        <row r="3485">
          <cell r="B3485">
            <v>263068081</v>
          </cell>
          <cell r="C3485" t="str">
            <v>INSTITUTO PARA EL FOMENTO DEL DEPORTE DE BARRANCABERMAJA -INDERBA-</v>
          </cell>
        </row>
        <row r="3486">
          <cell r="B3486">
            <v>223211001</v>
          </cell>
          <cell r="C3486" t="str">
            <v>INSTITUTO PARA LA ECONOMIA SOCIAL</v>
          </cell>
        </row>
        <row r="3487">
          <cell r="B3487">
            <v>220315516</v>
          </cell>
          <cell r="C3487" t="str">
            <v>INSTITUTO PARA LA EDUCACIÓN FÍSICA LA RECREACIÓN Y EL DEPORTE - PAIPA</v>
          </cell>
        </row>
        <row r="3488">
          <cell r="B3488">
            <v>224615238</v>
          </cell>
          <cell r="C3488" t="str">
            <v>INSTITUTO PARA LA EDUCACION FISICA, LA RECREACIÓN Y EL DEPORTE DE DUITAMA</v>
          </cell>
        </row>
        <row r="3489">
          <cell r="B3489">
            <v>223111001</v>
          </cell>
          <cell r="C3489" t="str">
            <v>INSTITUTO PARA LA INVESTIGACIÓN EDUCATIVA Y EL DESARROLLO PEDAGOGICO</v>
          </cell>
        </row>
        <row r="3490">
          <cell r="B3490">
            <v>121576000</v>
          </cell>
          <cell r="C3490" t="str">
            <v>INSTITUTO PARA LA INVESTIGACIÓN Y LA PRESERVACIÓN DEL PATRIMONIO CULTURAL Y NATURAL DEL VALLE DEL CAUCA  INCIVA</v>
          </cell>
        </row>
        <row r="3491">
          <cell r="B3491">
            <v>923272022</v>
          </cell>
          <cell r="C3491" t="str">
            <v>INSTITUTO PARA LA RECREACION Y DEPORTE DE SUBACHOQUE</v>
          </cell>
        </row>
        <row r="3492">
          <cell r="B3492">
            <v>268715001</v>
          </cell>
          <cell r="C3492" t="str">
            <v>INSTITUTO PARA LA RECREACION Y EL DEPORTE DE TUNJA - IRDET-</v>
          </cell>
        </row>
        <row r="3493">
          <cell r="B3493">
            <v>923271563</v>
          </cell>
          <cell r="C3493" t="str">
            <v>INSTITUTO PARA LA RECREACIÓN Y EL DEPORTE DE VICHADA</v>
          </cell>
        </row>
        <row r="3494">
          <cell r="B3494">
            <v>130185085</v>
          </cell>
          <cell r="C3494" t="str">
            <v>INSTITUTO PARA LA RECREACIÓN, EL DEPORTE, LA EDUCACIÓN EXTRAESCOLAR Y EL APROVECHAMIENTO DEL TIEMPO LIBRE EN EL DEPARTAMENTO DE CA</v>
          </cell>
        </row>
        <row r="3495">
          <cell r="B3495">
            <v>220173585</v>
          </cell>
          <cell r="C3495" t="str">
            <v>INSTITUTO PURIFICENSE PARA LA RECREACION Y EL DEPORTE</v>
          </cell>
        </row>
        <row r="3496">
          <cell r="B3496">
            <v>824454000</v>
          </cell>
          <cell r="C3496" t="str">
            <v>INSTITUTO SUPERIOR DE EDUCACION RURAL DE PAMPLONA</v>
          </cell>
        </row>
        <row r="3497">
          <cell r="B3497">
            <v>824276000</v>
          </cell>
          <cell r="C3497" t="str">
            <v>INSTITUTO TECNICO AGRICOLA -ITA-</v>
          </cell>
        </row>
        <row r="3498">
          <cell r="B3498">
            <v>823600000</v>
          </cell>
          <cell r="C3498" t="str">
            <v>INSTITUTO TECNICO CENTRAL DE CARRERAS INTERMEDIAS</v>
          </cell>
        </row>
        <row r="3499">
          <cell r="B3499">
            <v>825676000</v>
          </cell>
          <cell r="C3499" t="str">
            <v>INSTITUTO TECNICO NACIONAL DE COMERCIO SIMON RODRIGUEZ</v>
          </cell>
        </row>
        <row r="3500">
          <cell r="B3500">
            <v>64500000</v>
          </cell>
          <cell r="C3500" t="str">
            <v>INSTITUTO TECNOLOGICO DE SOLEDAD ATLANTICO</v>
          </cell>
        </row>
        <row r="3501">
          <cell r="B3501">
            <v>824086000</v>
          </cell>
          <cell r="C3501" t="str">
            <v>INSTITUTO TECNOLOGICO DEL PUTUMAYO</v>
          </cell>
        </row>
        <row r="3502">
          <cell r="B3502">
            <v>260105001</v>
          </cell>
          <cell r="C3502" t="str">
            <v>INSTITUTO TECNOLOGICO METROPOLITANO</v>
          </cell>
        </row>
        <row r="3503">
          <cell r="B3503">
            <v>260176001</v>
          </cell>
          <cell r="C3503" t="str">
            <v>INSTITUTO TECNOLOGICO MUNICIPAL  ANTONIO JOSÉ CAMACHO</v>
          </cell>
        </row>
        <row r="3504">
          <cell r="B3504">
            <v>821505000</v>
          </cell>
          <cell r="C3504" t="str">
            <v>INSTITUTO TECNOLOGICO PASCUAL BRAVO</v>
          </cell>
        </row>
        <row r="3505">
          <cell r="B3505">
            <v>825873000</v>
          </cell>
          <cell r="C3505" t="str">
            <v>INSTITUTO TOLIMENSE DE FORMACION TECNICA PROFESIONAL</v>
          </cell>
        </row>
        <row r="3506">
          <cell r="B3506">
            <v>129168000</v>
          </cell>
          <cell r="C3506" t="str">
            <v>INSTITUTO UNIVERSITARIO DE LA PAZ - INUPAZ -</v>
          </cell>
        </row>
        <row r="3507">
          <cell r="B3507">
            <v>224911001</v>
          </cell>
          <cell r="C3507" t="str">
            <v>JARDIN BOTÁNICO DE BOGOTÁ  JOSÉ CELESTINO MUTIS</v>
          </cell>
        </row>
        <row r="3508">
          <cell r="B3508">
            <v>264325279</v>
          </cell>
          <cell r="C3508" t="str">
            <v>JUNDEPORTES FÓMEQUE</v>
          </cell>
        </row>
        <row r="3509">
          <cell r="B3509">
            <v>221205212</v>
          </cell>
          <cell r="C3509" t="str">
            <v>JUNTA DE DEPORTES COPACABANA</v>
          </cell>
        </row>
        <row r="3510">
          <cell r="B3510">
            <v>220115380</v>
          </cell>
          <cell r="C3510" t="str">
            <v>JUNTA MUNICIPAL DE DEPORTE, RECREACIÓN Y APROVECHAMIENTO DEL TIEMPO LIBRE - LA CAPILLA</v>
          </cell>
        </row>
        <row r="3511">
          <cell r="B3511">
            <v>923270922</v>
          </cell>
          <cell r="C3511" t="str">
            <v>JUNTA MUNICIPAL DE DEPORTES - MONIQUIRA</v>
          </cell>
        </row>
        <row r="3512">
          <cell r="B3512">
            <v>220125658</v>
          </cell>
          <cell r="C3512" t="str">
            <v>JUNTA MUNICIPAL DE DEPORTES - SAN FRANCISCO</v>
          </cell>
        </row>
        <row r="3513">
          <cell r="B3513">
            <v>220125839</v>
          </cell>
          <cell r="C3513" t="str">
            <v>JUNTA MUNICIPAL DE DEPORTES - UBALÁ</v>
          </cell>
        </row>
        <row r="3514">
          <cell r="B3514">
            <v>923270070</v>
          </cell>
          <cell r="C3514" t="str">
            <v>JUNTA MUNICIPAL DE DEPORTES DE FRONTINO</v>
          </cell>
        </row>
        <row r="3515">
          <cell r="B3515">
            <v>220105368</v>
          </cell>
          <cell r="C3515" t="str">
            <v>JUNTA MUNICIPAL DE DEPORTES DE JERICÓ</v>
          </cell>
        </row>
        <row r="3516">
          <cell r="B3516">
            <v>220254518</v>
          </cell>
          <cell r="C3516" t="str">
            <v>JUNTA MUNICIPAL DE DEPORTES DE PAMPLONA</v>
          </cell>
        </row>
        <row r="3517">
          <cell r="B3517">
            <v>266025612</v>
          </cell>
          <cell r="C3517" t="str">
            <v>JUNTA MUNICIPAL DE DEPORTES DE RICAURTE - CUNDEPORTES</v>
          </cell>
        </row>
        <row r="3518">
          <cell r="B3518">
            <v>85700000</v>
          </cell>
          <cell r="C3518" t="str">
            <v>JUNTA MUNICIPAL DE DEPORTES DEL MUNICIPIO DE SESQUILE - SESQUILÉ</v>
          </cell>
        </row>
        <row r="3519">
          <cell r="B3519">
            <v>220154051</v>
          </cell>
          <cell r="C3519" t="str">
            <v>JUNTA MUNICIPAL DE DEPORTES Y RECREACIÓN - ARBOLEDAS</v>
          </cell>
        </row>
        <row r="3520">
          <cell r="B3520">
            <v>220125324</v>
          </cell>
          <cell r="C3520" t="str">
            <v>JUNTA MUNICIPAL DE DEPORTES Y RECREACIÓN - GUATAQUÍ</v>
          </cell>
        </row>
        <row r="3521">
          <cell r="B3521">
            <v>220241615</v>
          </cell>
          <cell r="C3521" t="str">
            <v>JUNTA MUNICIPAL DE DEPORTES Y RECREACION DE RIVERA - HUILA</v>
          </cell>
        </row>
        <row r="3522">
          <cell r="B3522">
            <v>235225307</v>
          </cell>
          <cell r="C3522" t="str">
            <v>JUNTA MUNICIPAL DE FERIAS Y EXPOSICIONES AGROPECUARIAS DE GIRARDOT</v>
          </cell>
        </row>
        <row r="3523">
          <cell r="B3523">
            <v>223411001</v>
          </cell>
          <cell r="C3523" t="str">
            <v>ORQUESTA FILARMONICA DE BOGOTÁ</v>
          </cell>
        </row>
        <row r="3524">
          <cell r="B3524">
            <v>120305000</v>
          </cell>
          <cell r="C3524" t="str">
            <v>POLITECNICO COLOMBIANO  JAIME ISAZA CADAVID</v>
          </cell>
        </row>
        <row r="3525">
          <cell r="B3525">
            <v>240408001</v>
          </cell>
          <cell r="C3525" t="str">
            <v>PROMOTORA DEL DESARROLLO DEL DISTRITO CENTRAL DE BARRANQUILLA</v>
          </cell>
        </row>
        <row r="3526">
          <cell r="B3526">
            <v>85200000</v>
          </cell>
          <cell r="C3526" t="str">
            <v>PROMOTORA EMPRESARIAL DE BOLIVAR - PROBOLIVAR</v>
          </cell>
        </row>
        <row r="3527">
          <cell r="B3527">
            <v>26800000</v>
          </cell>
          <cell r="C3527" t="str">
            <v>SERVICIO NACIONAL DE APRENDIZAJE</v>
          </cell>
        </row>
        <row r="3528">
          <cell r="B3528">
            <v>82800000</v>
          </cell>
          <cell r="C3528" t="str">
            <v>SOCIEDAD GEOGRÁFICA DE COLOMBIA - ACADEMIA DE CIENCIAS GEOGRÁFICAS</v>
          </cell>
        </row>
        <row r="3529">
          <cell r="B3529">
            <v>67700000</v>
          </cell>
          <cell r="C3529" t="str">
            <v>SUPERINTENDENCIA DE ECONOMIA SOLIDARIA</v>
          </cell>
        </row>
        <row r="3530">
          <cell r="B3530">
            <v>12800000</v>
          </cell>
          <cell r="C3530" t="str">
            <v>SUPERINTENDENCIA DE INDUSTRIA Y COMERCIO</v>
          </cell>
        </row>
        <row r="3531">
          <cell r="B3531">
            <v>26900000</v>
          </cell>
          <cell r="C3531" t="str">
            <v>SUPERINTENDENCIA DE NOTARIADO Y REGISTRO</v>
          </cell>
        </row>
        <row r="3532">
          <cell r="B3532">
            <v>828100000</v>
          </cell>
          <cell r="C3532" t="str">
            <v>SUPERINTENDENCIA DE SERVICIOS PUBLICOS DOMICILIARIOS</v>
          </cell>
        </row>
        <row r="3533">
          <cell r="B3533">
            <v>13000000</v>
          </cell>
          <cell r="C3533" t="str">
            <v>SUPERINTENDENCIA DE SOCIEDADES</v>
          </cell>
        </row>
        <row r="3534">
          <cell r="B3534">
            <v>825000000</v>
          </cell>
          <cell r="C3534" t="str">
            <v>SUPERINTENDENCIA DE VIGILANCIA Y SEGURIDAD PRIVADA</v>
          </cell>
        </row>
        <row r="3535">
          <cell r="B3535">
            <v>263008001</v>
          </cell>
          <cell r="C3535" t="str">
            <v>SUPERINTENDENCIA DISTRITAL DE LIQUIDACIONES</v>
          </cell>
        </row>
        <row r="3536">
          <cell r="B3536">
            <v>13400000</v>
          </cell>
          <cell r="C3536" t="str">
            <v>SUPERINTENDENCIA FINANCIERA DE COLOMBIA</v>
          </cell>
        </row>
        <row r="3537">
          <cell r="B3537">
            <v>825900000</v>
          </cell>
          <cell r="C3537" t="str">
            <v>SUPERINTENDENCIA NACIONAL DE SALUD</v>
          </cell>
        </row>
        <row r="3538">
          <cell r="B3538">
            <v>121705000</v>
          </cell>
          <cell r="C3538" t="str">
            <v>TECNOLÓGICO DE ANTIOQUIA</v>
          </cell>
        </row>
        <row r="3539">
          <cell r="B3539">
            <v>124917000</v>
          </cell>
          <cell r="C3539" t="str">
            <v>TRIBUNAL DE ÉTICA MÉDICA DE CALDAS</v>
          </cell>
        </row>
        <row r="3540">
          <cell r="B3540">
            <v>121068000</v>
          </cell>
          <cell r="C3540" t="str">
            <v>TRIBUNAL DE ÉTICA MÉDICA DE SANTANDER</v>
          </cell>
        </row>
        <row r="3541">
          <cell r="B3541">
            <v>120208000</v>
          </cell>
          <cell r="C3541" t="str">
            <v>TRIBUNAL DE ÉTICA MÉDICA DEL ATLÁNTICO</v>
          </cell>
        </row>
        <row r="3542">
          <cell r="B3542">
            <v>82300000</v>
          </cell>
          <cell r="C3542" t="str">
            <v>TRIBUNAL NACIONAL DE ETICA MÉDICA</v>
          </cell>
        </row>
        <row r="3543">
          <cell r="B3543">
            <v>120773000</v>
          </cell>
          <cell r="C3543" t="str">
            <v>TRIBUNAL SECCIONAL DE ÉTICA MÉDICA DEL TOLIMA</v>
          </cell>
        </row>
        <row r="3544">
          <cell r="B3544">
            <v>62200000</v>
          </cell>
          <cell r="C3544" t="str">
            <v>TURNARIÑO</v>
          </cell>
        </row>
        <row r="3545">
          <cell r="B3545">
            <v>14500000</v>
          </cell>
          <cell r="C3545" t="str">
            <v>U.A.E. AGENCIA NACIONAL DE HIDROCARBUROS</v>
          </cell>
        </row>
        <row r="3546">
          <cell r="B3546">
            <v>920300000</v>
          </cell>
          <cell r="C3546" t="str">
            <v>U.A.E. CONTADURIA GENERAL DE LA NACION</v>
          </cell>
        </row>
        <row r="3547">
          <cell r="B3547">
            <v>923270340</v>
          </cell>
          <cell r="C3547" t="str">
            <v>U.A.E. DE CATASTRO DISTRITAL</v>
          </cell>
        </row>
        <row r="3548">
          <cell r="B3548">
            <v>22100000</v>
          </cell>
          <cell r="C3548" t="str">
            <v>U.A.E. DE LA AERONAUTICA CIVIL</v>
          </cell>
        </row>
        <row r="3549">
          <cell r="B3549">
            <v>828400000</v>
          </cell>
          <cell r="C3549" t="str">
            <v>U.A.E. DE LA DIRECCION DE IMPUESTOS Y ADUANAS NACIONALES</v>
          </cell>
        </row>
        <row r="3550">
          <cell r="B3550">
            <v>923270342</v>
          </cell>
          <cell r="C3550" t="str">
            <v>U.A.E. DE REHABILITACION Y MANTENIMIENTO VIAL</v>
          </cell>
        </row>
        <row r="3551">
          <cell r="B3551">
            <v>923270348</v>
          </cell>
          <cell r="C3551" t="str">
            <v>U.A.E. DE SERVICIOS PUBLICOS - BOGOTA</v>
          </cell>
        </row>
        <row r="3552">
          <cell r="B3552">
            <v>920200000</v>
          </cell>
          <cell r="C3552" t="str">
            <v>U.A.E. JUNTA  CENTRAL DE CONTADORES</v>
          </cell>
        </row>
        <row r="3553">
          <cell r="B3553">
            <v>81100000</v>
          </cell>
          <cell r="C3553" t="str">
            <v>UNIDAD DE INFORMACIÓN Y ANÁLISIS FINANCIERO</v>
          </cell>
        </row>
        <row r="3554">
          <cell r="B3554">
            <v>922500000</v>
          </cell>
          <cell r="C3554" t="str">
            <v>UNIDAD DE PLANEACION MINERO ENERGETICA</v>
          </cell>
        </row>
        <row r="3555">
          <cell r="B3555">
            <v>132476000</v>
          </cell>
          <cell r="C3555" t="str">
            <v>UNIDAD EJECUTORA DE SANEAMIENTO DEL VALLE DEL CAUCA</v>
          </cell>
        </row>
        <row r="3556">
          <cell r="B3556">
            <v>128068000</v>
          </cell>
          <cell r="C3556" t="str">
            <v>UNIDADES TECNOLOGICAS DE SANTANDER</v>
          </cell>
        </row>
        <row r="3557">
          <cell r="B3557">
            <v>220466999</v>
          </cell>
          <cell r="C3557" t="str">
            <v>AREA METROPOLITANA CENTRO OCCIDENTE</v>
          </cell>
        </row>
        <row r="3558">
          <cell r="B3558">
            <v>220208999</v>
          </cell>
          <cell r="C3558" t="str">
            <v>AREA METROPOLITANA DE BARRANQUILLA</v>
          </cell>
        </row>
        <row r="3559">
          <cell r="B3559">
            <v>220568999</v>
          </cell>
          <cell r="C3559" t="str">
            <v>AREA METROPOLITANA DE BUCARAMANGA</v>
          </cell>
        </row>
        <row r="3560">
          <cell r="B3560">
            <v>220354999</v>
          </cell>
          <cell r="C3560" t="str">
            <v>AREA METROPOLITANA DE CÚCUTA</v>
          </cell>
        </row>
        <row r="3561">
          <cell r="B3561">
            <v>220105999</v>
          </cell>
          <cell r="C3561" t="str">
            <v>AREA METROPOLITANA DEL VALLE DE ABURRA</v>
          </cell>
        </row>
        <row r="3562">
          <cell r="B3562">
            <v>221010999</v>
          </cell>
          <cell r="C3562" t="str">
            <v>ASOCIACION DE AREAS METROPOLITANAS DE COLOMBIA</v>
          </cell>
        </row>
        <row r="3563">
          <cell r="B3563">
            <v>221225999</v>
          </cell>
          <cell r="C3563" t="str">
            <v>ASOCIACIÓN DE MUNICIPIOS  SABANA CENTRO</v>
          </cell>
        </row>
        <row r="3564">
          <cell r="B3564">
            <v>221425999</v>
          </cell>
          <cell r="C3564" t="str">
            <v>ASOCIACIÓN DE MUNICIPIOS  SABANA OCCIDENTE</v>
          </cell>
        </row>
        <row r="3565">
          <cell r="B3565">
            <v>923271369</v>
          </cell>
          <cell r="C3565" t="str">
            <v>ASOCIACION DE MUNICIPIOS AGROPARQUES</v>
          </cell>
        </row>
        <row r="3566">
          <cell r="B3566">
            <v>220868999</v>
          </cell>
          <cell r="C3566" t="str">
            <v>ASOCIACION DE MUNICIPIOS AGROPECUARIOS DE LA SUBREGION DE LOS YARIGUIES</v>
          </cell>
        </row>
        <row r="3567">
          <cell r="B3567">
            <v>220205999</v>
          </cell>
          <cell r="C3567" t="str">
            <v>ASOCIACIÓN DE MUNICIPIOS ANTIOQUEÑOS DEL NORTE MEDIO</v>
          </cell>
        </row>
        <row r="3568">
          <cell r="B3568">
            <v>220468999</v>
          </cell>
          <cell r="C3568" t="str">
            <v>ASOCIACIÓN DE MUNICIPIOS COMUNEROS</v>
          </cell>
        </row>
        <row r="3569">
          <cell r="B3569">
            <v>923271620</v>
          </cell>
          <cell r="C3569" t="str">
            <v>ASOCIACION DE MUNICIPIOS CORPORACIÓN AGENCIA PARA EL DESARROLLO DE LOS MUNICIPIOS DE LA REGION DE BOSQUES</v>
          </cell>
        </row>
        <row r="3570">
          <cell r="B3570">
            <v>220123999</v>
          </cell>
          <cell r="C3570" t="str">
            <v>ASOCIACIÓN DE MUNICIPIOS DE CIENAGA GRANDE-BAJO SINU</v>
          </cell>
        </row>
        <row r="3571">
          <cell r="B3571">
            <v>220125999</v>
          </cell>
          <cell r="C3571" t="str">
            <v>ASOCIACIÓN DE MUNICIPIOS DE GUALIVA - EN LIQUIDACION</v>
          </cell>
        </row>
        <row r="3572">
          <cell r="B3572">
            <v>220115999</v>
          </cell>
          <cell r="C3572" t="str">
            <v>ASOCIACIÓN DE MUNICIPIOS DE GUTIERREZ</v>
          </cell>
        </row>
        <row r="3573">
          <cell r="B3573">
            <v>220252999</v>
          </cell>
          <cell r="C3573" t="str">
            <v>ASOCIACION DE MUNICIPIOS DE LA CORDILLERA OCCIDENTAL</v>
          </cell>
        </row>
        <row r="3574">
          <cell r="B3574">
            <v>220305999</v>
          </cell>
          <cell r="C3574" t="str">
            <v>ASOCIACIÓN DE MUNICIPIOS DE LA CUENCA CARBONIFERA DEL SUROESTE ANTIOQUEÑO</v>
          </cell>
        </row>
        <row r="3575">
          <cell r="B3575">
            <v>220405999</v>
          </cell>
          <cell r="C3575" t="str">
            <v>ASOCIACIÓN DE MUNICIPIOS DE LA MESETA NORTE DE ANTIOQUIA</v>
          </cell>
        </row>
        <row r="3576">
          <cell r="B3576">
            <v>220752999</v>
          </cell>
          <cell r="C3576" t="str">
            <v>ASOCIACIÓN DE MUNICIPIOS DE LA PROVINCIA DE OBANDO</v>
          </cell>
        </row>
        <row r="3577">
          <cell r="B3577">
            <v>221052999</v>
          </cell>
          <cell r="C3577" t="str">
            <v>ASOCIACION DE MUNICIPIOS DE LA PROVINCIA DE OBANDO - ASOPROBANDO- EN LIQUIDACION</v>
          </cell>
        </row>
        <row r="3578">
          <cell r="B3578">
            <v>220454999</v>
          </cell>
          <cell r="C3578" t="str">
            <v>ASOCIACION DE MUNICIPIOS DE LA PROVINCIA DE OCAÑA, SUR DEL CESAR Y DE BOLIVAR - CENTRO DE GESTION AGROEMPRESARIAL Y DESARROLLO RUR</v>
          </cell>
        </row>
        <row r="3579">
          <cell r="B3579">
            <v>220815999</v>
          </cell>
          <cell r="C3579" t="str">
            <v>ASOCIACIÓN DE MUNICIPIOS DE LA PROVINCIA DE ORIENTE - ASORIENTE</v>
          </cell>
        </row>
        <row r="3580">
          <cell r="B3580">
            <v>923271020</v>
          </cell>
          <cell r="C3580" t="str">
            <v>ASOCIACION DE MUNICIPIOS DE LA PROVINCIA DE RICAURTE - N.S.</v>
          </cell>
        </row>
        <row r="3581">
          <cell r="B3581">
            <v>221315999</v>
          </cell>
          <cell r="C3581" t="str">
            <v>ASOCIACIÓN DE MUNICIPIOS DE LA PROVINCIA DE VALDERRAMA</v>
          </cell>
        </row>
        <row r="3582">
          <cell r="B3582">
            <v>923270927</v>
          </cell>
          <cell r="C3582" t="str">
            <v>ASOCIACION DE MUNICIPIOS DE LA REGION DE LOBA - ASOMURLOBA BOLIVARENSE</v>
          </cell>
        </row>
        <row r="3583">
          <cell r="B3583">
            <v>95200000</v>
          </cell>
          <cell r="C3583" t="str">
            <v>ASOCIACIÓN DE MUNICIPIOS DE LA SUBREGIÓN DE LA CIÉNAGA GRANDE SANTA MARTA</v>
          </cell>
        </row>
        <row r="3584">
          <cell r="B3584">
            <v>220415999</v>
          </cell>
          <cell r="C3584" t="str">
            <v>ASOCIACION DE MUNICIPIOS DE LENGUPA -ASOLENGUPA-</v>
          </cell>
        </row>
        <row r="3585">
          <cell r="B3585">
            <v>221015999</v>
          </cell>
          <cell r="C3585" t="str">
            <v>ASOCIACIÓN DE MUNICIPIOS DE RICAURTE BAJO</v>
          </cell>
        </row>
        <row r="3586">
          <cell r="B3586">
            <v>923271523</v>
          </cell>
          <cell r="C3586" t="str">
            <v>ASOCIACION DE MUNICIPIOS DE SUCRE</v>
          </cell>
        </row>
        <row r="3587">
          <cell r="B3587">
            <v>221625999</v>
          </cell>
          <cell r="C3587" t="str">
            <v>ASOCIACION DE MUNICIPIOS DE TAUSA Y COGUA</v>
          </cell>
        </row>
        <row r="3588">
          <cell r="B3588">
            <v>220225999</v>
          </cell>
          <cell r="C3588" t="str">
            <v>ASOCIACIÓN DE MUNICIPIOS DE UBATE - EN LIQUIDACION</v>
          </cell>
        </row>
        <row r="3589">
          <cell r="B3589">
            <v>89000000</v>
          </cell>
          <cell r="C3589" t="str">
            <v>ASOCIACIÓN DE MUNICIPIOS DEL ALTO ARIARI</v>
          </cell>
        </row>
        <row r="3590">
          <cell r="B3590">
            <v>220525999</v>
          </cell>
          <cell r="C3590" t="str">
            <v>ASOCIACIÓN DE MUNICIPIOS DEL ALTO GUAVIO</v>
          </cell>
        </row>
        <row r="3591">
          <cell r="B3591">
            <v>220325999</v>
          </cell>
          <cell r="C3591" t="str">
            <v>ASOCIACIÓN DE MUNICIPIOS DEL ALTO MAGDALENA</v>
          </cell>
        </row>
        <row r="3592">
          <cell r="B3592">
            <v>220505999</v>
          </cell>
          <cell r="C3592" t="str">
            <v>ASOCIACION DE MUNICIPIOS DEL BAJO CAUCA Y NECHI</v>
          </cell>
        </row>
        <row r="3593">
          <cell r="B3593">
            <v>220223999</v>
          </cell>
          <cell r="C3593" t="str">
            <v>ASOCIACIÓN DE MUNICIPIOS DEL CARIBE</v>
          </cell>
        </row>
        <row r="3594">
          <cell r="B3594">
            <v>923271022</v>
          </cell>
          <cell r="C3594" t="str">
            <v>ASOCIACION DE MUNICIPIOS DEL CENTRO DE RISARALDA</v>
          </cell>
        </row>
        <row r="3595">
          <cell r="B3595">
            <v>220276999</v>
          </cell>
          <cell r="C3595" t="str">
            <v>ASOCIACIÓN DE MUNICIPIOS DEL EXTREMO NORTE DEL VALLE DEL CAUCA</v>
          </cell>
        </row>
        <row r="3596">
          <cell r="B3596">
            <v>220425999</v>
          </cell>
          <cell r="C3596" t="str">
            <v>ASOCIACIÓN DE MUNICIPIOS DEL GUAVIO - EN LIQUIDACIÓN</v>
          </cell>
        </row>
        <row r="3597">
          <cell r="B3597">
            <v>220625999</v>
          </cell>
          <cell r="C3597" t="str">
            <v>ASOCIACIÓN DE MUNICIPIOS DEL MAGDALENA CENTRO - EN LIQUIDACION</v>
          </cell>
        </row>
        <row r="3598">
          <cell r="B3598">
            <v>221805999</v>
          </cell>
          <cell r="C3598" t="str">
            <v>ASOCIACIÓN DE MUNICIPIOS DEL MAGDALENA MEDIO, NORTE Y NORDESTE ANTIOQUEÑO - ASOMANOR</v>
          </cell>
        </row>
        <row r="3599">
          <cell r="B3599">
            <v>220705999</v>
          </cell>
          <cell r="C3599" t="str">
            <v>ASOCIACIÓN DE MUNICIPIOS DEL NORDESTE ANTIOQUEÑO</v>
          </cell>
        </row>
        <row r="3600">
          <cell r="B3600">
            <v>923271976</v>
          </cell>
          <cell r="C3600" t="str">
            <v>ASOCIACION DE MUNICIPIOS DEL NORTE DE ABURRA</v>
          </cell>
        </row>
        <row r="3601">
          <cell r="B3601">
            <v>221615999</v>
          </cell>
          <cell r="C3601" t="str">
            <v>ASOCIACIÓN DE MUNICIPIOS DEL PIE DE MONTE ORIENTAL</v>
          </cell>
        </row>
        <row r="3602">
          <cell r="B3602">
            <v>220285999</v>
          </cell>
          <cell r="C3602" t="str">
            <v>ASOCIACIÓN DE MUNICIPIOS DEL PIEDEMONTE LLANERO- EN LIQUIDACION</v>
          </cell>
        </row>
        <row r="3603">
          <cell r="B3603">
            <v>220668999</v>
          </cell>
          <cell r="C3603" t="str">
            <v>ASOCIACION DE MUNICIPIOS DEL RIO FONCE</v>
          </cell>
        </row>
        <row r="3604">
          <cell r="B3604">
            <v>220925999</v>
          </cell>
          <cell r="C3604" t="str">
            <v>ASOCIACIÓN DE MUNICIPIOS DEL RIONEGRO -  EN LIQUIDACIÓN</v>
          </cell>
        </row>
        <row r="3605">
          <cell r="B3605">
            <v>221025999</v>
          </cell>
          <cell r="C3605" t="str">
            <v>ASOCIACIÓN DE MUNICIPIOS DEL SUMAPAZ - EN LIQUIDACION</v>
          </cell>
        </row>
        <row r="3606">
          <cell r="B3606">
            <v>220113999</v>
          </cell>
          <cell r="C3606" t="str">
            <v>ASOCIACIÓN DE MUNICIPIOS DEL SUR DE BOLIVAR</v>
          </cell>
        </row>
        <row r="3607">
          <cell r="B3607">
            <v>220144999</v>
          </cell>
          <cell r="C3607" t="str">
            <v>ASOCIACION DE MUNICIPIOS DEL SUR DE LA GUAJIRA</v>
          </cell>
        </row>
        <row r="3608">
          <cell r="B3608">
            <v>220441999</v>
          </cell>
          <cell r="C3608" t="str">
            <v>ASOCIACION DE MUNICIPIOS DEL SUR OCCIDENTE DEL HUILA</v>
          </cell>
        </row>
        <row r="3609">
          <cell r="B3609">
            <v>221152999</v>
          </cell>
          <cell r="C3609" t="str">
            <v>ASOCIACION DE MUNICIPIOS DEL SUROCCIDENTE DE NARIÑO</v>
          </cell>
        </row>
        <row r="3610">
          <cell r="B3610">
            <v>221505999</v>
          </cell>
          <cell r="C3610" t="str">
            <v>ASOCIACIÓN DE MUNICIPIOS DEL SUROESTE ANTIOQUEÑO</v>
          </cell>
        </row>
        <row r="3611">
          <cell r="B3611">
            <v>221125999</v>
          </cell>
          <cell r="C3611" t="str">
            <v>ASOCIACIÓN DE MUNICIPIOS DEL TEQUENDAMA - EN LIQUIDACION</v>
          </cell>
        </row>
        <row r="3612">
          <cell r="B3612">
            <v>221715999</v>
          </cell>
          <cell r="C3612" t="str">
            <v>ASOCIACION DE MUNICIPIOS DEL VALLE DE TENZA</v>
          </cell>
        </row>
        <row r="3613">
          <cell r="B3613">
            <v>923271861</v>
          </cell>
          <cell r="C3613" t="str">
            <v>ASOCIACION DE MUNICIPIOS PETROLEROS DE COLOMBIA</v>
          </cell>
        </row>
        <row r="3614">
          <cell r="B3614">
            <v>923271621</v>
          </cell>
          <cell r="C3614" t="str">
            <v>ASOCIACION REGIONAL DE MUNICIPIOS DE LA AMAZONIA Y ORINOQUIA</v>
          </cell>
        </row>
        <row r="3615">
          <cell r="B3615">
            <v>220741999</v>
          </cell>
          <cell r="C3615" t="str">
            <v>C.P.G.A CORPOAGROCENTRO</v>
          </cell>
        </row>
        <row r="3616">
          <cell r="B3616">
            <v>923271602</v>
          </cell>
          <cell r="C3616" t="str">
            <v>C.P.G.A DE MARQUEZ - AGROMARQUEZ</v>
          </cell>
        </row>
        <row r="3617">
          <cell r="B3617">
            <v>923270349</v>
          </cell>
          <cell r="C3617" t="str">
            <v>C.P.G.A DEL RIO FONCE</v>
          </cell>
        </row>
        <row r="3618">
          <cell r="B3618">
            <v>220968999</v>
          </cell>
          <cell r="C3618" t="str">
            <v>C.P.G.A. COMUNERO</v>
          </cell>
        </row>
        <row r="3619">
          <cell r="B3619">
            <v>923269153</v>
          </cell>
          <cell r="C3619" t="str">
            <v>C.P.G.A. CORPORACION  VILLA AMAZONICA - EN LIQUIDACION</v>
          </cell>
        </row>
        <row r="3620">
          <cell r="B3620">
            <v>220768999</v>
          </cell>
          <cell r="C3620" t="str">
            <v>C.P.G.A. DE LA PROVINCIA DE GARCIA ROVIRA</v>
          </cell>
        </row>
        <row r="3621">
          <cell r="B3621">
            <v>923271972</v>
          </cell>
          <cell r="C3621" t="str">
            <v>C.P.G.A. DE ONZAGA, SAN JOAQUIN Y MOGOTES</v>
          </cell>
        </row>
        <row r="3622">
          <cell r="B3622">
            <v>923270926</v>
          </cell>
          <cell r="C3622" t="str">
            <v>C.P.G.A. DE RISARALDA</v>
          </cell>
        </row>
        <row r="3623">
          <cell r="B3623">
            <v>220841999</v>
          </cell>
          <cell r="C3623" t="str">
            <v>C.P.G.A. DEL CENTRO ORIENTE DEL HUILA</v>
          </cell>
        </row>
        <row r="3624">
          <cell r="B3624">
            <v>923271638</v>
          </cell>
          <cell r="C3624" t="str">
            <v>C.P.G.A. DEL CENTRO ORIENTE DEL TOLIMA - CORPORACION BRISAS DEL MAGDALENA</v>
          </cell>
        </row>
        <row r="3625">
          <cell r="B3625">
            <v>220295999</v>
          </cell>
          <cell r="C3625" t="str">
            <v>C.P.G.A. DEL GUAVIARE Y SUR DEL META</v>
          </cell>
        </row>
        <row r="3626">
          <cell r="B3626">
            <v>220641999</v>
          </cell>
          <cell r="C3626" t="str">
            <v>C.P.G.A. DEL NOROCCIDENTE DEL HUILA</v>
          </cell>
        </row>
        <row r="3627">
          <cell r="B3627">
            <v>923270924</v>
          </cell>
          <cell r="C3627" t="str">
            <v>C.P.G.A. DEL NORTE DE CASANARE</v>
          </cell>
        </row>
        <row r="3628">
          <cell r="B3628">
            <v>923270900</v>
          </cell>
          <cell r="C3628" t="str">
            <v>C.P.G.A. DEL NORTE DEL HUILA</v>
          </cell>
        </row>
        <row r="3629">
          <cell r="B3629">
            <v>923270868</v>
          </cell>
          <cell r="C3629" t="str">
            <v>C.P.G.A. DEL NORTE DEL TOLIMA VALLE DEL MAGDALENA</v>
          </cell>
        </row>
        <row r="3630">
          <cell r="B3630">
            <v>923269818</v>
          </cell>
          <cell r="C3630" t="str">
            <v>C.P.G.A. DEL SUR DEL CASANARE</v>
          </cell>
        </row>
        <row r="3631">
          <cell r="B3631">
            <v>220541999</v>
          </cell>
          <cell r="C3631" t="str">
            <v>C.P.G.A. DEL SUR DEL HUILA</v>
          </cell>
        </row>
        <row r="3632">
          <cell r="B3632">
            <v>923270925</v>
          </cell>
          <cell r="C3632" t="str">
            <v>C.P.G.A. PUERTOS DEL ARIARI</v>
          </cell>
        </row>
        <row r="3633">
          <cell r="B3633">
            <v>923271214</v>
          </cell>
          <cell r="C3633" t="str">
            <v>C.P.G.M.A.E. ALTO NORDESTE ANTIOQUEÑO</v>
          </cell>
        </row>
        <row r="3634">
          <cell r="B3634">
            <v>923271107</v>
          </cell>
          <cell r="C3634" t="str">
            <v>CORPORACION AGENCIA DE DESARROLLO ECONOMICO LOCAL DE LA PROVINCIA DE VELEZ Y SU AREA DE INFLUENCIA</v>
          </cell>
        </row>
        <row r="3635">
          <cell r="B3635">
            <v>221525999</v>
          </cell>
          <cell r="C3635" t="str">
            <v>FEDERACIÓN COLOMBIANA DE MUNICIPIOS</v>
          </cell>
        </row>
        <row r="3636">
          <cell r="B3636">
            <v>81400000</v>
          </cell>
          <cell r="C3636" t="str">
            <v>FEDERACIÓN NACIONAL DE DEPARTAMENTOS</v>
          </cell>
        </row>
        <row r="3637">
          <cell r="B3637">
            <v>221705999</v>
          </cell>
          <cell r="C3637" t="str">
            <v>FUNDACIÓN AMBIENTAL ECO-REGIÓN ASOCIACIÓN DE MUNICIPIOS DE CIUDAD BOLIVAR</v>
          </cell>
        </row>
        <row r="3638">
          <cell r="B3638">
            <v>220905999</v>
          </cell>
          <cell r="C3638" t="str">
            <v>MUNICIPIOS ASOCIADOS DE LA SUBREGIÓN DE EMBALSES DE LOS RIOS NEGRO Y NARE -MASER-</v>
          </cell>
        </row>
        <row r="3639">
          <cell r="B3639">
            <v>923269820</v>
          </cell>
          <cell r="C3639" t="str">
            <v>MUNICIPIOS ASOCIADOS DE LA TRONCAL DEL NORDESTE ANTIOQUEÑO</v>
          </cell>
        </row>
        <row r="3640">
          <cell r="B3640">
            <v>221205999</v>
          </cell>
          <cell r="C3640" t="str">
            <v>MUNICIPIOS ASOCIADOS DE URABA -MADU-</v>
          </cell>
        </row>
        <row r="3641">
          <cell r="B3641">
            <v>221005999</v>
          </cell>
          <cell r="C3641" t="str">
            <v>MUNICIPIOS ASOCIADOS DEL ALTIPLANO Y ORIENTE ANTIOQUEÑO -MASORA-</v>
          </cell>
        </row>
        <row r="3642">
          <cell r="B3642">
            <v>923269159</v>
          </cell>
          <cell r="C3642" t="str">
            <v>MUNICIPIOS ASOCIADOS DEL BAJO PUTUMAYO</v>
          </cell>
        </row>
        <row r="3643">
          <cell r="B3643">
            <v>222105999</v>
          </cell>
          <cell r="C3643" t="str">
            <v>MUNICIPIOS ASOCIADOS DEL VALLE DE ABURRA -MASA-</v>
          </cell>
        </row>
        <row r="3644">
          <cell r="B3644">
            <v>220805999</v>
          </cell>
          <cell r="C3644" t="str">
            <v>MUNICIPIOS UNIDOS DEL SURORIENTE ANTIOQUEÑO -MUSA-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ntidades"/>
    </sheetNames>
    <sheetDataSet>
      <sheetData sheetId="0">
        <row r="10">
          <cell r="B10">
            <v>10200000</v>
          </cell>
          <cell r="C10" t="str">
            <v>CONTRALORIA GENERAL DE LA REPUBLICA</v>
          </cell>
        </row>
        <row r="11">
          <cell r="B11">
            <v>10400000</v>
          </cell>
          <cell r="C11" t="str">
            <v>DEPARTAMENTO ADMINISTRATIVO NACIONAL DE ESTADISTICA</v>
          </cell>
        </row>
        <row r="12">
          <cell r="B12">
            <v>10500000</v>
          </cell>
          <cell r="C12" t="str">
            <v>DEPARTAMENTO NACIONAL DE PLANEACION</v>
          </cell>
        </row>
        <row r="13">
          <cell r="B13">
            <v>10600000</v>
          </cell>
          <cell r="C13" t="str">
            <v>DEPARTAMENTO ADMINISTRATIVO DE LA PRESIDENCIA DE LA REPUBLICA</v>
          </cell>
        </row>
        <row r="14">
          <cell r="B14">
            <v>10700000</v>
          </cell>
          <cell r="C14" t="str">
            <v>DEPARTAMENTO ADMINISTRATIVO DE SEGURIDAD</v>
          </cell>
        </row>
        <row r="15">
          <cell r="B15">
            <v>10800000</v>
          </cell>
          <cell r="C15" t="str">
            <v>DEPARTAMENTO ADMINISTRATIVO DE LA FUNCION PUBLICA</v>
          </cell>
        </row>
        <row r="16">
          <cell r="B16">
            <v>10900000</v>
          </cell>
          <cell r="C16" t="str">
            <v>MINISTERIO DE AGRICULTURA Y DESARROLLO RURAL</v>
          </cell>
        </row>
        <row r="17">
          <cell r="B17">
            <v>11000000</v>
          </cell>
          <cell r="C17" t="str">
            <v>MINISTERIO DE TECNOLOGIAS DE LA INFORMACION Y LAS COMUNICACIONES</v>
          </cell>
        </row>
        <row r="18">
          <cell r="B18">
            <v>11100000</v>
          </cell>
          <cell r="C18" t="str">
            <v>MINISTERIO DE DEFENSA NACIONAL</v>
          </cell>
        </row>
        <row r="19">
          <cell r="B19">
            <v>11300000</v>
          </cell>
          <cell r="C19" t="str">
            <v>MINISTERIO DE EDUCACION NACIONAL</v>
          </cell>
        </row>
        <row r="20">
          <cell r="B20">
            <v>11500000</v>
          </cell>
          <cell r="C20" t="str">
            <v>MINISTERIO DE HACIENDA Y CREDITO PUBLICO</v>
          </cell>
        </row>
        <row r="21">
          <cell r="B21">
            <v>11700000</v>
          </cell>
          <cell r="C21" t="str">
            <v>MINISTERIO DE MINAS Y ENERGIA</v>
          </cell>
        </row>
        <row r="22">
          <cell r="B22">
            <v>11800000</v>
          </cell>
          <cell r="C22" t="str">
            <v>MINISTERIO DE TRANSPORTE</v>
          </cell>
        </row>
        <row r="23">
          <cell r="B23">
            <v>11900000</v>
          </cell>
          <cell r="C23" t="str">
            <v>MINISTERIO DE RELACIONES EXTERIORES</v>
          </cell>
        </row>
        <row r="24">
          <cell r="B24">
            <v>12200000</v>
          </cell>
          <cell r="C24" t="str">
            <v>PROCURADURIA GENERAL DE LA NACION</v>
          </cell>
        </row>
        <row r="25">
          <cell r="B25">
            <v>12300000</v>
          </cell>
          <cell r="C25" t="str">
            <v>POLICIA NACIONAL</v>
          </cell>
        </row>
        <row r="26">
          <cell r="B26">
            <v>12400000</v>
          </cell>
          <cell r="C26" t="str">
            <v>CONSEJO SUPERIOR DE LA JUDICATURA</v>
          </cell>
        </row>
        <row r="27">
          <cell r="B27">
            <v>12700000</v>
          </cell>
          <cell r="C27" t="str">
            <v>DEPARTAMENTO ADMINISTRATIVO NACIONAL DE ECONOMIA SOLIDARIA</v>
          </cell>
        </row>
        <row r="28">
          <cell r="B28">
            <v>12800000</v>
          </cell>
          <cell r="C28" t="str">
            <v>SUPERINTENDENCIA DE INDUSTRIA Y COMERCIO</v>
          </cell>
        </row>
        <row r="29">
          <cell r="B29">
            <v>13000000</v>
          </cell>
          <cell r="C29" t="str">
            <v>SUPERINTENDENCIA DE SOCIEDADES</v>
          </cell>
        </row>
        <row r="30">
          <cell r="B30">
            <v>13200000</v>
          </cell>
          <cell r="C30" t="str">
            <v>REGISTRADURIA NACIONAL DEL ESTADO CIVIL</v>
          </cell>
        </row>
        <row r="31">
          <cell r="B31">
            <v>13400000</v>
          </cell>
          <cell r="C31" t="str">
            <v>SUPERINTENDENCIA FINANCIERA DE COLOMBIA</v>
          </cell>
        </row>
        <row r="32">
          <cell r="B32">
            <v>13700000</v>
          </cell>
          <cell r="C32" t="str">
            <v>FISCALIA GENERAL DE LA NACION</v>
          </cell>
        </row>
        <row r="33">
          <cell r="B33">
            <v>13900000</v>
          </cell>
          <cell r="C33" t="str">
            <v>CAMARA DE REPRESENTANTES</v>
          </cell>
        </row>
        <row r="34">
          <cell r="B34">
            <v>14000000</v>
          </cell>
          <cell r="C34" t="str">
            <v>SENADO DE LA REPUBLICA</v>
          </cell>
        </row>
        <row r="35">
          <cell r="B35">
            <v>14100000</v>
          </cell>
          <cell r="C35" t="str">
            <v>MINISTERIO DE LA CULTURA</v>
          </cell>
        </row>
        <row r="36">
          <cell r="B36">
            <v>14300000</v>
          </cell>
          <cell r="C36" t="str">
            <v>INSTITUTO NACIONAL DE CONCESIONES</v>
          </cell>
        </row>
        <row r="37">
          <cell r="B37">
            <v>14400000</v>
          </cell>
          <cell r="C37" t="str">
            <v>CONSORCIO FIDUPENSIONES TELECOM</v>
          </cell>
        </row>
        <row r="38">
          <cell r="B38">
            <v>14500000</v>
          </cell>
          <cell r="C38" t="str">
            <v>U.A.E. AGENCIA NACIONAL DE HIDROCARBUROS</v>
          </cell>
        </row>
        <row r="39">
          <cell r="B39">
            <v>14600000</v>
          </cell>
          <cell r="C39" t="str">
            <v>FONDO COBERTURA DE TASAS FOGAFIN</v>
          </cell>
        </row>
        <row r="40">
          <cell r="B40">
            <v>14800000</v>
          </cell>
          <cell r="C40" t="str">
            <v>E.S.E.  RITA ARANGO ALVAREZ DEL PINO - EN LIQUIDACION</v>
          </cell>
        </row>
        <row r="41">
          <cell r="B41">
            <v>14900000</v>
          </cell>
          <cell r="C41" t="str">
            <v>E.S.E. ANTONIO NARIÑO - EN LIQUIDACION</v>
          </cell>
        </row>
        <row r="42">
          <cell r="B42">
            <v>20100000</v>
          </cell>
          <cell r="C42" t="str">
            <v>INSTITUTO DE CASAS FISCALES DEL EJERCITO</v>
          </cell>
        </row>
        <row r="43">
          <cell r="B43">
            <v>20188000</v>
          </cell>
          <cell r="C43" t="str">
            <v>SOCIEDAD DE TELEVISIÓN DE LAS ISLAS</v>
          </cell>
        </row>
        <row r="44">
          <cell r="B44">
            <v>20752000</v>
          </cell>
          <cell r="C44" t="str">
            <v>CORPORACION AUTONOMA REGIONAL DE NARIÑO</v>
          </cell>
        </row>
        <row r="45">
          <cell r="B45">
            <v>20854000</v>
          </cell>
          <cell r="C45" t="str">
            <v>CORPORACION AUTONOMA REGIONAL DE LA FRONTERA NORORIENTAL</v>
          </cell>
        </row>
        <row r="46">
          <cell r="B46">
            <v>20900000</v>
          </cell>
          <cell r="C46" t="str">
            <v>CORPORACION AUTONOMA REGIONAL DE CUNDINAMARCA</v>
          </cell>
        </row>
        <row r="47">
          <cell r="B47">
            <v>21017000</v>
          </cell>
          <cell r="C47" t="str">
            <v>CORPORACION AUTONOMA REGIONAL DE CALDAS</v>
          </cell>
        </row>
        <row r="48">
          <cell r="B48">
            <v>21176000</v>
          </cell>
          <cell r="C48" t="str">
            <v>CORPORACION AUTONOMA REGIONAL DEL VALLE DEL CAUCA</v>
          </cell>
        </row>
        <row r="49">
          <cell r="B49">
            <v>21263000</v>
          </cell>
          <cell r="C49" t="str">
            <v>CORPORACION AUTONOMA REGIONAL DEL QUINDIO</v>
          </cell>
        </row>
        <row r="50">
          <cell r="B50">
            <v>21368000</v>
          </cell>
          <cell r="C50" t="str">
            <v>CORPORACION AUTONOMA REGIONAL DE DEFENSA DE LA MESETA DE BUCARAMANGA</v>
          </cell>
        </row>
        <row r="51">
          <cell r="B51">
            <v>21527000</v>
          </cell>
          <cell r="C51" t="str">
            <v>CORPORACION AUTONOMA REGIONAL PARA EL DESARROLLO SOSTENIBLE DEL CHOCO</v>
          </cell>
        </row>
        <row r="52">
          <cell r="B52">
            <v>21673000</v>
          </cell>
          <cell r="C52" t="str">
            <v>CORPORACION AUTONOMA REGIONAL DEL TOLIMA</v>
          </cell>
        </row>
        <row r="53">
          <cell r="B53">
            <v>21705000</v>
          </cell>
          <cell r="C53" t="str">
            <v>CORPORACION PARA EL DESARROLLO SOSTENIBLE DE URABA</v>
          </cell>
        </row>
        <row r="54">
          <cell r="B54">
            <v>21805000</v>
          </cell>
          <cell r="C54" t="str">
            <v>CORPORACION AUTONOMA REGIONAL DE LAS CUENCAS DE LOS RIOS RIONEGRO Y NARE</v>
          </cell>
        </row>
        <row r="55">
          <cell r="B55">
            <v>21900000</v>
          </cell>
          <cell r="C55" t="str">
            <v>DEFENSA CIVIL COLOMBIANA</v>
          </cell>
        </row>
        <row r="56">
          <cell r="B56">
            <v>22000000</v>
          </cell>
          <cell r="C56" t="str">
            <v>ESCUELA SUPERIOR DE ADMINISTRACION PUBLICA</v>
          </cell>
        </row>
        <row r="57">
          <cell r="B57">
            <v>22100000</v>
          </cell>
          <cell r="C57" t="str">
            <v>U.A.E. DE LA AERONAUTICA CIVIL</v>
          </cell>
        </row>
        <row r="58">
          <cell r="B58">
            <v>22200000</v>
          </cell>
          <cell r="C58" t="str">
            <v>DEPARTAMENTO ADMINISTRATIVO DE CIENCIA, TECNOLOGIA E INNOVACIÓN</v>
          </cell>
        </row>
        <row r="59">
          <cell r="B59">
            <v>23100000</v>
          </cell>
          <cell r="C59" t="str">
            <v>FONDO ROTARIO DE LA POLICIA NACIONAL</v>
          </cell>
        </row>
        <row r="60">
          <cell r="B60">
            <v>23200000</v>
          </cell>
          <cell r="C60" t="str">
            <v>FONDO ROTATORIO DEL DEPARTAMENTO ADMINISTRATIVO NACIONAL DE ESTADISTICA</v>
          </cell>
        </row>
        <row r="61">
          <cell r="B61">
            <v>23300000</v>
          </cell>
          <cell r="C61" t="str">
            <v>AGENCIA LOGISTICA DE LAS FUERZAS MILITARES</v>
          </cell>
        </row>
        <row r="62">
          <cell r="B62">
            <v>23500000</v>
          </cell>
          <cell r="C62" t="str">
            <v>INSTITUTO NACIONAL DE VIAS</v>
          </cell>
        </row>
        <row r="63">
          <cell r="B63">
            <v>23700000</v>
          </cell>
          <cell r="C63" t="str">
            <v>INSTITUTO CARO Y CUERVO</v>
          </cell>
        </row>
        <row r="64">
          <cell r="B64">
            <v>23800000</v>
          </cell>
          <cell r="C64" t="str">
            <v>INSTITUTO COLOMBIANO AGROPECUARIO</v>
          </cell>
        </row>
        <row r="65">
          <cell r="B65">
            <v>23900000</v>
          </cell>
          <cell r="C65" t="str">
            <v>INSTITUTO COLOMBIANO DE BIENESTAR FAMILIAR</v>
          </cell>
        </row>
        <row r="66">
          <cell r="B66">
            <v>24300000</v>
          </cell>
          <cell r="C66" t="str">
            <v>INSTITUTO COLOMBIANO DE ANTROPOLOGIA E HISTORIA</v>
          </cell>
        </row>
        <row r="67">
          <cell r="B67">
            <v>24666000</v>
          </cell>
          <cell r="C67" t="str">
            <v>UNIVERSIDAD TECNOLOGICA DE PEREIRA</v>
          </cell>
        </row>
        <row r="68">
          <cell r="B68">
            <v>24800000</v>
          </cell>
          <cell r="C68" t="str">
            <v>INSTITUTO COLOMBIANO DE LA JUVENTUD Y EL DEPORTE</v>
          </cell>
        </row>
        <row r="69">
          <cell r="B69">
            <v>25120000</v>
          </cell>
          <cell r="C69" t="str">
            <v>CORPORACION AUTONOMA REGIONAL DEL CESAR</v>
          </cell>
        </row>
        <row r="70">
          <cell r="B70">
            <v>25200000</v>
          </cell>
          <cell r="C70" t="str">
            <v>INSTITUTO COLOMBIANO DE GEOLOGIA Y MINERIA</v>
          </cell>
        </row>
        <row r="71">
          <cell r="B71">
            <v>25300000</v>
          </cell>
          <cell r="C71" t="str">
            <v>INSTITUTO GEOGRAFICO AGUSTIN CODAZZI</v>
          </cell>
        </row>
        <row r="72">
          <cell r="B72">
            <v>25400000</v>
          </cell>
          <cell r="C72" t="str">
            <v>E.S.E. INSTITUTO NACIONAL DE CANCEROLOGIA</v>
          </cell>
        </row>
        <row r="73">
          <cell r="B73">
            <v>25744000</v>
          </cell>
          <cell r="C73" t="str">
            <v>CORPORACION AUTONOMA REGIONAL DE LA GUAJIRA</v>
          </cell>
        </row>
        <row r="74">
          <cell r="B74">
            <v>25800000</v>
          </cell>
          <cell r="C74" t="str">
            <v>INSTITUTO NACIONAL PARA CIEGOS</v>
          </cell>
        </row>
        <row r="75">
          <cell r="B75">
            <v>25900000</v>
          </cell>
          <cell r="C75" t="str">
            <v>INSTITUTO NACIONAL DE SALUD</v>
          </cell>
        </row>
        <row r="76">
          <cell r="B76">
            <v>26000000</v>
          </cell>
          <cell r="C76" t="str">
            <v>INSTITUTO NACIONAL PARA SORDOS</v>
          </cell>
        </row>
        <row r="77">
          <cell r="B77">
            <v>26141000</v>
          </cell>
          <cell r="C77" t="str">
            <v>UNIVERSIDAD SURCOLOMBIANA</v>
          </cell>
        </row>
        <row r="78">
          <cell r="B78">
            <v>26318000</v>
          </cell>
          <cell r="C78" t="str">
            <v>UNIVERSIDAD DE LA AMAZONIA</v>
          </cell>
        </row>
        <row r="79">
          <cell r="B79">
            <v>26525000</v>
          </cell>
          <cell r="C79" t="str">
            <v>E.S.E. SANATORIO DE AGUA DE DIOS</v>
          </cell>
        </row>
        <row r="80">
          <cell r="B80">
            <v>26668000</v>
          </cell>
          <cell r="C80" t="str">
            <v>E.S.E. SANATORIO DE CONTRATACION</v>
          </cell>
        </row>
        <row r="81">
          <cell r="B81">
            <v>26800000</v>
          </cell>
          <cell r="C81" t="str">
            <v>SERVICIO NACIONAL DE APRENDIZAJE</v>
          </cell>
        </row>
        <row r="82">
          <cell r="B82">
            <v>26900000</v>
          </cell>
          <cell r="C82" t="str">
            <v>SUPERINTENDENCIA DE NOTARIADO Y REGISTRO</v>
          </cell>
        </row>
        <row r="83">
          <cell r="B83">
            <v>27017000</v>
          </cell>
          <cell r="C83" t="str">
            <v>UNIVERSIDAD DE CALDAS</v>
          </cell>
        </row>
        <row r="84">
          <cell r="B84">
            <v>27123000</v>
          </cell>
          <cell r="C84" t="str">
            <v>UNIVERSIDAD NACIONAL DE CORDOBA</v>
          </cell>
        </row>
        <row r="85">
          <cell r="B85">
            <v>27219000</v>
          </cell>
          <cell r="C85" t="str">
            <v>UNIVERSIDAD DEL CAUCA</v>
          </cell>
        </row>
        <row r="86">
          <cell r="B86">
            <v>27400000</v>
          </cell>
          <cell r="C86" t="str">
            <v>UNIVERSIDAD NACIONAL DE COLOMBIA</v>
          </cell>
        </row>
        <row r="87">
          <cell r="B87">
            <v>27500000</v>
          </cell>
          <cell r="C87" t="str">
            <v>UNIVERSIDAD PEDAGOGICA NACIONAL</v>
          </cell>
        </row>
        <row r="88">
          <cell r="B88">
            <v>27615000</v>
          </cell>
          <cell r="C88" t="str">
            <v>UNIVERSIDAD PEDAGOGICA Y TECNOLOGICA DE COLOMBIA</v>
          </cell>
        </row>
        <row r="89">
          <cell r="B89">
            <v>27700000</v>
          </cell>
          <cell r="C89" t="str">
            <v>FONDO NACIONAL DEL CAFE</v>
          </cell>
        </row>
        <row r="90">
          <cell r="B90">
            <v>28000000</v>
          </cell>
          <cell r="C90" t="str">
            <v>CLUB MILITAR DE OFICIALES</v>
          </cell>
        </row>
        <row r="91">
          <cell r="B91">
            <v>28327000</v>
          </cell>
          <cell r="C91" t="str">
            <v>UNIVERSIDAD TECNOLOGICA DEL CHOCO DIEGO LUIS CORDOBA</v>
          </cell>
        </row>
        <row r="92">
          <cell r="B92">
            <v>28450000</v>
          </cell>
          <cell r="C92" t="str">
            <v>UNIVERSIDAD DE LOS LLANOS</v>
          </cell>
        </row>
        <row r="93">
          <cell r="B93">
            <v>29200000</v>
          </cell>
          <cell r="C93" t="str">
            <v>FONDO ROTATORIO DEL MINISTERIO DE RELACIONES EXTERIORES</v>
          </cell>
        </row>
        <row r="94">
          <cell r="B94">
            <v>29566000</v>
          </cell>
          <cell r="C94" t="str">
            <v>CORPORACION AUTONOMA REGIONAL DE RISARALDA</v>
          </cell>
        </row>
        <row r="95">
          <cell r="B95">
            <v>30300000</v>
          </cell>
          <cell r="C95" t="str">
            <v>ARTESANIAS DE COLOMBIA S. A.</v>
          </cell>
        </row>
        <row r="96">
          <cell r="B96">
            <v>30808000</v>
          </cell>
          <cell r="C96" t="str">
            <v>CORPORACION ELECTRICA DE LA COSTA ATLANTICA S.A.</v>
          </cell>
        </row>
        <row r="97">
          <cell r="B97">
            <v>31200000</v>
          </cell>
          <cell r="C97" t="str">
            <v>CORPORACION DE LA INDUSTRIA AERONAUTICA COLOMBIANA -S.I.A.</v>
          </cell>
        </row>
        <row r="98">
          <cell r="B98">
            <v>31400000</v>
          </cell>
          <cell r="C98" t="str">
            <v>ECOPETROL S.A.</v>
          </cell>
        </row>
        <row r="99">
          <cell r="B99">
            <v>31500000</v>
          </cell>
          <cell r="C99" t="str">
            <v>EMPRESA COLOMBIANA DE PRODUCTOS VETERINARIOS S. A.</v>
          </cell>
        </row>
        <row r="100">
          <cell r="B100">
            <v>32000000</v>
          </cell>
          <cell r="C100" t="str">
            <v>SOCIEDAD HOTELERA TEQUENDAMA S.A</v>
          </cell>
        </row>
        <row r="101">
          <cell r="B101">
            <v>32100000</v>
          </cell>
          <cell r="C101" t="str">
            <v>INTERCONEXION ELECTRICA S.A.</v>
          </cell>
        </row>
        <row r="102">
          <cell r="B102">
            <v>32300000</v>
          </cell>
          <cell r="C102" t="str">
            <v>INDUSTRIA MILITAR</v>
          </cell>
        </row>
        <row r="103">
          <cell r="B103">
            <v>32800000</v>
          </cell>
          <cell r="C103" t="str">
            <v>SERVICIO AEREO A TERRITORIOS NACIONALES</v>
          </cell>
        </row>
        <row r="104">
          <cell r="B104">
            <v>33700000</v>
          </cell>
          <cell r="C104" t="str">
            <v>E.S.P. COMERCIALIZADORA ENERGETICA NACIONAL COLOMBIANA  CENCOL S.A.</v>
          </cell>
        </row>
        <row r="105">
          <cell r="B105">
            <v>33800000</v>
          </cell>
          <cell r="C105" t="str">
            <v>RADIO TELEVISION NACIONAL DE COLOMBIA RTVC</v>
          </cell>
        </row>
        <row r="106">
          <cell r="B106">
            <v>35923000</v>
          </cell>
          <cell r="C106" t="str">
            <v>EMPRESA MULTIPROPOSITO DE URRA S.A</v>
          </cell>
        </row>
        <row r="107">
          <cell r="B107">
            <v>36400000</v>
          </cell>
          <cell r="C107" t="str">
            <v>IMPRENTA NACIONAL DE COLOMBIA</v>
          </cell>
        </row>
        <row r="108">
          <cell r="B108">
            <v>36808000</v>
          </cell>
          <cell r="C108" t="str">
            <v>EMPRESA METROPOLITANA DE TELECOMUNICACIONES S.A.</v>
          </cell>
        </row>
        <row r="109">
          <cell r="B109">
            <v>36900000</v>
          </cell>
          <cell r="C109" t="str">
            <v>INSTITUTO DE PLANIFICACION Y PROMOCION DE SOLUCIONES ENERGETICAS</v>
          </cell>
        </row>
        <row r="110">
          <cell r="B110">
            <v>37000000</v>
          </cell>
          <cell r="C110" t="str">
            <v>CORPORACION COLOMBIANA DE INVESTIGACION AGROPECUARIA</v>
          </cell>
        </row>
        <row r="111">
          <cell r="B111">
            <v>37352000</v>
          </cell>
          <cell r="C111" t="str">
            <v>CENTRALES ELECTRICAS DE NARIÑO S. A. ESP</v>
          </cell>
        </row>
        <row r="112">
          <cell r="B112">
            <v>37519000</v>
          </cell>
          <cell r="C112" t="str">
            <v>CENTRALES ELECTRICAS DEL CAUCA S. A. -E.S.P.-</v>
          </cell>
        </row>
        <row r="113">
          <cell r="B113">
            <v>38218000</v>
          </cell>
          <cell r="C113" t="str">
            <v>ELECTRIFICADORA DEL CAQUETA S. A. -  E.S.P.</v>
          </cell>
        </row>
        <row r="114">
          <cell r="B114">
            <v>38320000</v>
          </cell>
          <cell r="C114" t="str">
            <v>ELECTRIFICADORA DEL CESAR S.A. -E.S.P. - EN LIQUIDACION</v>
          </cell>
        </row>
        <row r="115">
          <cell r="B115">
            <v>38541000</v>
          </cell>
          <cell r="C115" t="str">
            <v>ELECTRIFICADORA DEL HUILA S. A. -E.S.P.</v>
          </cell>
        </row>
        <row r="116">
          <cell r="B116">
            <v>38750000</v>
          </cell>
          <cell r="C116" t="str">
            <v>ELECTRIFICADORA DEL META S. A. -E.S.P.</v>
          </cell>
        </row>
        <row r="117">
          <cell r="B117">
            <v>38873000</v>
          </cell>
          <cell r="C117" t="str">
            <v>ELECTRIFICADORA DEL TOLIMA S. A. -E.S.P. - EN LIQUIDACION</v>
          </cell>
        </row>
        <row r="118">
          <cell r="B118">
            <v>39015000</v>
          </cell>
          <cell r="C118" t="str">
            <v>EMPRESA DE ENERGIA DE BOYACA S. A. -E.S.P.</v>
          </cell>
        </row>
        <row r="119">
          <cell r="B119">
            <v>39125000</v>
          </cell>
          <cell r="C119" t="str">
            <v>EMPRESA DE ENERGIA DE CUNDINAMARCA S. A. -E.S.P</v>
          </cell>
        </row>
        <row r="120">
          <cell r="B120">
            <v>39291000</v>
          </cell>
          <cell r="C120" t="str">
            <v>EMPRESA DE ENERGIA ELECTRICA DEL AMAZONAS S. A. -E.S.P.</v>
          </cell>
        </row>
        <row r="121">
          <cell r="B121">
            <v>39305000</v>
          </cell>
          <cell r="C121" t="str">
            <v>E.S.P. XM COMPAÑIA DE EXPERTOS EN MERCADOS S.A.</v>
          </cell>
        </row>
        <row r="122">
          <cell r="B122">
            <v>39500000</v>
          </cell>
          <cell r="C122" t="str">
            <v>COMISION NACIONAL DE TELEVISION</v>
          </cell>
        </row>
        <row r="123">
          <cell r="B123">
            <v>39700000</v>
          </cell>
          <cell r="C123" t="str">
            <v>ISAGEN S.A.</v>
          </cell>
        </row>
        <row r="124">
          <cell r="B124">
            <v>39900000</v>
          </cell>
          <cell r="C124" t="str">
            <v>CORPORACION AUTONOMA REGIONAL DEL RIO GRANDE DE LA MAGDALENA</v>
          </cell>
        </row>
        <row r="125">
          <cell r="B125">
            <v>40100000</v>
          </cell>
          <cell r="C125" t="str">
            <v>BANCO CAFETERO S.A. - EN LIQUIDACION</v>
          </cell>
        </row>
        <row r="126">
          <cell r="B126">
            <v>40600000</v>
          </cell>
          <cell r="C126" t="str">
            <v>CAJA DE RETIRO DE LAS FUERZAS MILITARES</v>
          </cell>
        </row>
        <row r="127">
          <cell r="B127">
            <v>40700000</v>
          </cell>
          <cell r="C127" t="str">
            <v>CAJA DE SUELDOS DE RETIRO DE LA POLICIA NACIONAL</v>
          </cell>
        </row>
        <row r="128">
          <cell r="B128">
            <v>40800000</v>
          </cell>
          <cell r="C128" t="str">
            <v>CAJA DE VIVIENDA MILITAR</v>
          </cell>
        </row>
        <row r="129">
          <cell r="B129">
            <v>41100000</v>
          </cell>
          <cell r="C129" t="str">
            <v>POSITIVA COMPAÑIA DE SEGUROS S.A.</v>
          </cell>
        </row>
        <row r="130">
          <cell r="B130">
            <v>41200000</v>
          </cell>
          <cell r="C130" t="str">
            <v>BANCO DE COMERCIO EXTERIOR DE COLOMBIA S. A.</v>
          </cell>
        </row>
        <row r="131">
          <cell r="B131">
            <v>41300000</v>
          </cell>
          <cell r="C131" t="str">
            <v>FONDO NACIONAL DE AHORRO</v>
          </cell>
        </row>
        <row r="132">
          <cell r="B132">
            <v>41400000</v>
          </cell>
          <cell r="C132" t="str">
            <v>FONDO FINANCIERO DE PROYECTOS DE DESARROLLO</v>
          </cell>
        </row>
        <row r="133">
          <cell r="B133">
            <v>41500000</v>
          </cell>
          <cell r="C133" t="str">
            <v>INSTITUTO COLOMBIANO DE CREDITO EDUCATIVO Y ESTUDIOS TECNICOS EN EL EXTERIOR</v>
          </cell>
        </row>
        <row r="134">
          <cell r="B134">
            <v>41800000</v>
          </cell>
          <cell r="C134" t="str">
            <v>LA PREVISORA S. A. (COMPA-IA DE SEGUROS GENERALES)</v>
          </cell>
        </row>
        <row r="135">
          <cell r="B135">
            <v>42200000</v>
          </cell>
          <cell r="C135" t="str">
            <v>BANCO DE LA REPUBLICA</v>
          </cell>
        </row>
        <row r="136">
          <cell r="B136">
            <v>43400000</v>
          </cell>
          <cell r="C136" t="str">
            <v>FINANCIERA ENERGETICA NACIONAL S. A.</v>
          </cell>
        </row>
        <row r="137">
          <cell r="B137">
            <v>44200000</v>
          </cell>
          <cell r="C137" t="str">
            <v>FINANCIERA DE DESARROLLO TERRITORIAL S. A.</v>
          </cell>
        </row>
        <row r="138">
          <cell r="B138">
            <v>44300000</v>
          </cell>
          <cell r="C138" t="str">
            <v>FONDO DE GARANTIAS DE INSTITUCIONES FINANCIERAS</v>
          </cell>
        </row>
        <row r="139">
          <cell r="B139">
            <v>44400000</v>
          </cell>
          <cell r="C139" t="str">
            <v>FONDO NACIONAL DE GARANTIAS S. A.</v>
          </cell>
        </row>
        <row r="140">
          <cell r="B140">
            <v>44500000</v>
          </cell>
          <cell r="C140" t="str">
            <v>FONDO PARA EL FINANCIAMIENTO DEL SECTOR AGROPECUARIO</v>
          </cell>
        </row>
        <row r="141">
          <cell r="B141">
            <v>44600000</v>
          </cell>
          <cell r="C141" t="str">
            <v>FIDUCIARIA LA PREVISORA S. A.</v>
          </cell>
        </row>
        <row r="142">
          <cell r="B142">
            <v>44800000</v>
          </cell>
          <cell r="C142" t="str">
            <v>FIDEICOMISO PROEXPORT</v>
          </cell>
        </row>
        <row r="143">
          <cell r="B143">
            <v>45200000</v>
          </cell>
          <cell r="C143" t="str">
            <v>LEASING BANCOLDEX S.A. COMPAÑIA DE FINANCIAMIENTO COMERCIAL</v>
          </cell>
        </row>
        <row r="144">
          <cell r="B144">
            <v>45400000</v>
          </cell>
          <cell r="C144" t="str">
            <v>FIDUCIARIA DEL ESTADO S. A. - EN LIQUIDACION</v>
          </cell>
        </row>
        <row r="145">
          <cell r="B145">
            <v>45600000</v>
          </cell>
          <cell r="C145" t="str">
            <v>FIDUCIARIA AGRARIA S. A.</v>
          </cell>
        </row>
        <row r="146">
          <cell r="B146">
            <v>45900000</v>
          </cell>
          <cell r="C146" t="str">
            <v>ALMACENES GENERALES DE DEPOSITO DE LA CAJA AGRARIA Y BANCO GANADERO S. A.</v>
          </cell>
        </row>
        <row r="147">
          <cell r="B147">
            <v>46400000</v>
          </cell>
          <cell r="C147" t="str">
            <v>FONDO DE DESARROLLO PARA LA EDUCACION SUPERIOR</v>
          </cell>
        </row>
        <row r="148">
          <cell r="B148">
            <v>46600000</v>
          </cell>
          <cell r="C148" t="str">
            <v>FONDO AGROPECUARIO DE GARANTIAS</v>
          </cell>
        </row>
        <row r="149">
          <cell r="B149">
            <v>54400000</v>
          </cell>
          <cell r="C149" t="str">
            <v>CORPORACION DE LOS CENTROS DE CONVENCIONES Y EXPOSICIONES DE COLOMBIA</v>
          </cell>
        </row>
        <row r="150">
          <cell r="B150">
            <v>54617000</v>
          </cell>
          <cell r="C150" t="str">
            <v>E.S.P. GESTION ENERGETICA S.A.</v>
          </cell>
        </row>
        <row r="151">
          <cell r="B151">
            <v>60100000</v>
          </cell>
          <cell r="C151" t="str">
            <v>FIDEICOMISO DE ADMINISTRACION DEL INSFOPAL</v>
          </cell>
        </row>
        <row r="152">
          <cell r="B152">
            <v>60400000</v>
          </cell>
          <cell r="C152" t="str">
            <v>FONDO DE FOMENTO PALMERO</v>
          </cell>
        </row>
        <row r="153">
          <cell r="B153">
            <v>60500000</v>
          </cell>
          <cell r="C153" t="str">
            <v>FONDO DE ESTABILIZACION DE PRECIOS PARA EL PALMISTE, ACEITE DE PALMA Y SUS FRACCIONES</v>
          </cell>
        </row>
        <row r="154">
          <cell r="B154">
            <v>60700000</v>
          </cell>
          <cell r="C154" t="str">
            <v>TEVEANDINA</v>
          </cell>
        </row>
        <row r="155">
          <cell r="B155">
            <v>60800000</v>
          </cell>
          <cell r="C155" t="str">
            <v>EMPRESA COLOMBIANA DE GAS</v>
          </cell>
        </row>
        <row r="156">
          <cell r="B156">
            <v>61300000</v>
          </cell>
          <cell r="C156" t="str">
            <v>FONDO PARA  LA PARTICIPACION Y EL FORTALECIMIENTO DE LA DEMOCRACIA</v>
          </cell>
        </row>
        <row r="157">
          <cell r="B157">
            <v>61600000</v>
          </cell>
          <cell r="C157" t="str">
            <v>PATRIMONIO AUTONOMO DE PENSIONES DEL FONDO DE PREVISION SOCIAL DEL CONGRESO DE LA REPUBLICA</v>
          </cell>
        </row>
        <row r="158">
          <cell r="B158">
            <v>61700000</v>
          </cell>
          <cell r="C158" t="str">
            <v>PATRIMONIO AUTONOMO DE PENSIONES DE CAJANAL</v>
          </cell>
        </row>
        <row r="159">
          <cell r="B159">
            <v>61800000</v>
          </cell>
          <cell r="C159" t="str">
            <v>PATRIMONIO AUTONOMO DE PENSIONES DE CAPRECOM</v>
          </cell>
        </row>
        <row r="160">
          <cell r="B160">
            <v>62000000</v>
          </cell>
          <cell r="C160" t="str">
            <v>PATRIMONIO AUTONOMO DE PENSIONES DE LA CAJA DE PREVISION DE LA UNIVERSIDAD DEL CAUCA - EN LIQUIDACION</v>
          </cell>
        </row>
        <row r="161">
          <cell r="B161">
            <v>62900000</v>
          </cell>
          <cell r="C161" t="str">
            <v>FIDUCIARIA COLOMBIANA DE COMERCIO EXTERIOR S. A.</v>
          </cell>
        </row>
        <row r="162">
          <cell r="B162">
            <v>63100000</v>
          </cell>
          <cell r="C162" t="str">
            <v>E.S.P. TRANSELCA S.A.</v>
          </cell>
        </row>
        <row r="163">
          <cell r="B163">
            <v>63700000</v>
          </cell>
          <cell r="C163" t="str">
            <v>PATRIMONIO AUTONOMO DE PENSIONES DE VEJEZ DEL ISS</v>
          </cell>
        </row>
        <row r="164">
          <cell r="B164">
            <v>63800000</v>
          </cell>
          <cell r="C164" t="str">
            <v>PATRIMONIO AUTONOMO DE PENSIONES DE INVALIDEZ DEL ISS</v>
          </cell>
        </row>
        <row r="165">
          <cell r="B165">
            <v>63900000</v>
          </cell>
          <cell r="C165" t="str">
            <v>PATRIMONIO AUTONOMO DE PENSIONES DE SOBREVIVIENTES DEL ISS</v>
          </cell>
        </row>
        <row r="166">
          <cell r="B166">
            <v>64200000</v>
          </cell>
          <cell r="C166" t="str">
            <v>FONDO DE GARANTIAS DE ENTIDADES COOPERATIVAS</v>
          </cell>
        </row>
        <row r="167">
          <cell r="B167">
            <v>64500000</v>
          </cell>
          <cell r="C167" t="str">
            <v>INSTITUTO TECNOLOGICO DE SOLEDAD ATLANTICO</v>
          </cell>
        </row>
        <row r="168">
          <cell r="B168">
            <v>66500000</v>
          </cell>
          <cell r="C168" t="str">
            <v>COMISION DE REGULACION DE ENERGIA Y GAS</v>
          </cell>
        </row>
        <row r="169">
          <cell r="B169">
            <v>67700000</v>
          </cell>
          <cell r="C169" t="str">
            <v>SUPERINTENDENCIA DE ECONOMIA SOLIDARIA</v>
          </cell>
        </row>
        <row r="170">
          <cell r="B170">
            <v>67800000</v>
          </cell>
          <cell r="C170" t="str">
            <v>FONDO NACIONAL DE ESTUPEFACIENTES</v>
          </cell>
        </row>
        <row r="171">
          <cell r="B171">
            <v>67900000</v>
          </cell>
          <cell r="C171" t="str">
            <v>CONSEJO NACIONAL DE ARQUITECTURA</v>
          </cell>
        </row>
        <row r="172">
          <cell r="B172">
            <v>68100000</v>
          </cell>
          <cell r="C172" t="str">
            <v>UCN SOCIEDAD FIDUCIARIA SA - EN LIQUIDACION</v>
          </cell>
        </row>
        <row r="173">
          <cell r="B173">
            <v>68200000</v>
          </cell>
          <cell r="C173" t="str">
            <v>CENTRO DE DIAGNOSTICO AUTOMOTOR DE CUCUTA LTDA.</v>
          </cell>
        </row>
        <row r="174">
          <cell r="B174">
            <v>68500000</v>
          </cell>
          <cell r="C174" t="str">
            <v>FONDO ESTABILIZACION PARA LAS EXPORTACIONES DE CARNE Y LECHE</v>
          </cell>
        </row>
        <row r="175">
          <cell r="B175">
            <v>69200000</v>
          </cell>
          <cell r="C175" t="str">
            <v>CONSEJO NACIONAL PROFESIONAL DE ECONOMIA</v>
          </cell>
        </row>
        <row r="176">
          <cell r="B176">
            <v>69600000</v>
          </cell>
          <cell r="C176" t="str">
            <v>BANCO AGRARIO DE COLOMBIA</v>
          </cell>
        </row>
        <row r="177">
          <cell r="B177">
            <v>69700000</v>
          </cell>
          <cell r="C177" t="str">
            <v>FONDO DE ESTABILIZACION DE PRECIOS DEL ALGODON</v>
          </cell>
        </row>
        <row r="178">
          <cell r="B178">
            <v>69900000</v>
          </cell>
          <cell r="C178" t="str">
            <v>SURABASTOS - EN LIQUIDACION</v>
          </cell>
        </row>
        <row r="179">
          <cell r="B179">
            <v>70100000</v>
          </cell>
          <cell r="C179" t="str">
            <v>CAJA DE PREVISION SOCIAL DE COMUNICACIONES</v>
          </cell>
        </row>
        <row r="180">
          <cell r="B180">
            <v>70200000</v>
          </cell>
          <cell r="C180" t="str">
            <v>CAJA NACIONAL DE PREVISION SOCIAL - EN LIQUIDACION</v>
          </cell>
        </row>
        <row r="181">
          <cell r="B181">
            <v>70300000</v>
          </cell>
          <cell r="C181" t="str">
            <v>HOSPITAL MILITAR CENTRAL</v>
          </cell>
        </row>
        <row r="182">
          <cell r="B182">
            <v>70400000</v>
          </cell>
          <cell r="C182" t="str">
            <v>INSTITUTO DE SEGUROS SOCIALES</v>
          </cell>
        </row>
        <row r="183">
          <cell r="B183">
            <v>71200000</v>
          </cell>
          <cell r="C183" t="str">
            <v>FONDO DE PREVISION SOCIAL DEL CONGRESO DE LA REPUBLICA</v>
          </cell>
        </row>
        <row r="184">
          <cell r="B184">
            <v>71500000</v>
          </cell>
          <cell r="C184" t="str">
            <v>FONDO NACIONAL DE PRESTACIONES SOCIALES DEL MAGISTERIO</v>
          </cell>
        </row>
        <row r="185">
          <cell r="B185">
            <v>72100000</v>
          </cell>
          <cell r="C185" t="str">
            <v>FONDO DE PASIVO SOCIAL DE FERROCARRILES NACIONALES DE COLOMBIA</v>
          </cell>
        </row>
        <row r="186">
          <cell r="B186">
            <v>80200000</v>
          </cell>
          <cell r="C186" t="str">
            <v>AUDITORIA GENERAL DE LA REPUBLICA</v>
          </cell>
        </row>
        <row r="187">
          <cell r="B187">
            <v>80500000</v>
          </cell>
          <cell r="C187" t="str">
            <v>FERTILIZANTES COLOMBIANOS S.A.</v>
          </cell>
        </row>
        <row r="188">
          <cell r="B188">
            <v>80600000</v>
          </cell>
          <cell r="C188" t="str">
            <v>FONDO DE EMERGENCIA ECONOMICA -FOGAFIN</v>
          </cell>
        </row>
        <row r="189">
          <cell r="B189">
            <v>80800000</v>
          </cell>
          <cell r="C189" t="str">
            <v>FONDO DE EMERGENCIA ECONOMICA-FOGACOOP</v>
          </cell>
        </row>
        <row r="190">
          <cell r="B190">
            <v>81100000</v>
          </cell>
          <cell r="C190" t="str">
            <v>UNIDAD DE INFORMACIÓN Y ANÁLISIS FINANCIERO</v>
          </cell>
        </row>
        <row r="191">
          <cell r="B191">
            <v>81300000</v>
          </cell>
          <cell r="C191" t="str">
            <v>FONDO NACIONAL DEL TABACO</v>
          </cell>
        </row>
        <row r="192">
          <cell r="B192">
            <v>81500000</v>
          </cell>
          <cell r="C192" t="str">
            <v>CENTRAL DE INVERSIONES S.A.</v>
          </cell>
        </row>
        <row r="193">
          <cell r="B193">
            <v>81600000</v>
          </cell>
          <cell r="C193" t="str">
            <v>INTERNEXA S.A.</v>
          </cell>
        </row>
        <row r="194">
          <cell r="B194">
            <v>81700000</v>
          </cell>
          <cell r="C194" t="str">
            <v>ASOCIACION COMPUTADORES PARA EDUCAR</v>
          </cell>
        </row>
        <row r="195">
          <cell r="B195">
            <v>82200000</v>
          </cell>
          <cell r="C195" t="str">
            <v>CAJA DE COMPENSACIÓN FAMILIAR CAMPESINA</v>
          </cell>
        </row>
        <row r="196">
          <cell r="B196">
            <v>82300000</v>
          </cell>
          <cell r="C196" t="str">
            <v>TRIBUNAL NACIONAL DE ETICA MÉDICA</v>
          </cell>
        </row>
        <row r="197">
          <cell r="B197">
            <v>82400000</v>
          </cell>
          <cell r="C197" t="str">
            <v>FONDO DE ESTABILIZACIÓN DE PRECIOS PARA LOS AZÚCARES CENTRIFUGADOS, LAS MELAZAS DERIVADAS DE LA EXTRACCIÓN O DEL REFINADO DE AZ...</v>
          </cell>
        </row>
        <row r="198">
          <cell r="B198">
            <v>82600000</v>
          </cell>
          <cell r="C198" t="str">
            <v>FONDO SOCIAL DE VIVIENDA DE LA REGISTRADURÍA NACIONAL DEL ESTADO CIVIL</v>
          </cell>
        </row>
        <row r="199">
          <cell r="B199">
            <v>82700000</v>
          </cell>
          <cell r="C199" t="str">
            <v>EMPRESA TERRITORIAL PARA LA SALUD- EN LIQUIDACION</v>
          </cell>
        </row>
        <row r="200">
          <cell r="B200">
            <v>82800000</v>
          </cell>
          <cell r="C200" t="str">
            <v>SOCIEDAD GEOGRÁFICA DE COLOMBIA - ACADEMIA DE CIENCIAS GEOGRÁFICAS</v>
          </cell>
        </row>
        <row r="201">
          <cell r="B201">
            <v>94500000</v>
          </cell>
          <cell r="C201" t="str">
            <v>E.S.P. EMPRESA DISTRIBUIDORA DEL PACÍFICO S.A. -</v>
          </cell>
        </row>
        <row r="202">
          <cell r="B202">
            <v>95100000</v>
          </cell>
          <cell r="C202" t="str">
            <v>FONDO BONOS Y TITULOS GARANTIZADOS LEY 546</v>
          </cell>
        </row>
        <row r="203">
          <cell r="B203">
            <v>96200000</v>
          </cell>
          <cell r="C203" t="str">
            <v>MINISTERIO DE COMERCIO, INDUSTRIA Y TURISMO</v>
          </cell>
        </row>
        <row r="204">
          <cell r="B204">
            <v>96300000</v>
          </cell>
          <cell r="C204" t="str">
            <v>MINISTERIO DE LA PROTECCIÓN SOCIAL</v>
          </cell>
        </row>
        <row r="205">
          <cell r="B205">
            <v>96400000</v>
          </cell>
          <cell r="C205" t="str">
            <v>MINISTERIO DEL INTERIOR Y DE JUSTICIA</v>
          </cell>
        </row>
        <row r="206">
          <cell r="B206">
            <v>96500000</v>
          </cell>
          <cell r="C206" t="str">
            <v>MINISTERIO DE AMBIENTE, VIVIENDA Y DESARROLLO TERRITORIAL</v>
          </cell>
        </row>
        <row r="207">
          <cell r="B207">
            <v>97600000</v>
          </cell>
          <cell r="C207" t="str">
            <v>FONDO NACIONAL DE VIVIENDA</v>
          </cell>
        </row>
        <row r="208">
          <cell r="B208">
            <v>98100000</v>
          </cell>
          <cell r="C208" t="str">
            <v>INSTITUTO COLOMBIANO DE DESARROLLO RURAL</v>
          </cell>
        </row>
        <row r="209">
          <cell r="B209">
            <v>131110000</v>
          </cell>
          <cell r="C209" t="str">
            <v>ORGANIZACION REGIONAL DE TELEVISION DEL EJE CAFETERO</v>
          </cell>
        </row>
        <row r="210">
          <cell r="B210">
            <v>131310000</v>
          </cell>
          <cell r="C210" t="str">
            <v>CANAL REGIONAL DE TELEVISION DEL CARIBE LTDA</v>
          </cell>
        </row>
        <row r="211">
          <cell r="B211">
            <v>151208000</v>
          </cell>
          <cell r="C211" t="str">
            <v>GRAN CENTRAL DE ABASTOS DEL CARIBE S. A.</v>
          </cell>
        </row>
        <row r="212">
          <cell r="B212">
            <v>230241132</v>
          </cell>
          <cell r="C212" t="str">
            <v>EMPRESA COMERCIAL Y AGROINDUSTRIAL LLANO GRANDE  S.A. - EN LIQUIDACION</v>
          </cell>
        </row>
        <row r="213">
          <cell r="B213">
            <v>239554001</v>
          </cell>
          <cell r="C213" t="str">
            <v>CENTRAL DE ABASTOS DE CUCUTA</v>
          </cell>
        </row>
        <row r="214">
          <cell r="B214">
            <v>820200000</v>
          </cell>
          <cell r="C214" t="str">
            <v>FONDO DE TECNOLOGIAS DE LA INFORMACION Y LAS COMUNICACIONES</v>
          </cell>
        </row>
        <row r="215">
          <cell r="B215">
            <v>820300000</v>
          </cell>
          <cell r="C215" t="str">
            <v>FONDO ROTATORIO DEL DEPARTAMENTO ADMINISTRATIVO DE SEGURIDAD</v>
          </cell>
        </row>
        <row r="216">
          <cell r="B216">
            <v>820500000</v>
          </cell>
          <cell r="C216" t="str">
            <v>FONDO ROTATORIO DE LA REGISTRADURIA NACIONAL DEL ESTADO CIVIL</v>
          </cell>
        </row>
        <row r="217">
          <cell r="B217">
            <v>820819000</v>
          </cell>
          <cell r="C217" t="str">
            <v>CORPORACION AUTONOMA REGIONAL DEL CAUCA</v>
          </cell>
        </row>
        <row r="218">
          <cell r="B218">
            <v>820923000</v>
          </cell>
          <cell r="C218" t="str">
            <v>CORPORACION AUTONOMA REGIONAL DE LOS VALLES DEL SINU Y SAN JORGE</v>
          </cell>
        </row>
        <row r="219">
          <cell r="B219">
            <v>821347000</v>
          </cell>
          <cell r="C219" t="str">
            <v>CORPORACION AUTONOMA REGIONAL DEL MAGDALENA</v>
          </cell>
        </row>
        <row r="220">
          <cell r="B220">
            <v>821400000</v>
          </cell>
          <cell r="C220" t="str">
            <v>COLEGIO MAYOR DE CUNDINAMARCA</v>
          </cell>
        </row>
        <row r="221">
          <cell r="B221">
            <v>821500000</v>
          </cell>
          <cell r="C221" t="str">
            <v>AGENCIA PRESIDENCIAL PARA LA ACCION SOCIAL Y LA COOPERACION INTERNACIONAL - ACCION SOCIAL</v>
          </cell>
        </row>
        <row r="222">
          <cell r="B222">
            <v>821700000</v>
          </cell>
          <cell r="C222" t="str">
            <v>UNIVERSIDAD MILITAR NUEVA GRANADA</v>
          </cell>
        </row>
        <row r="223">
          <cell r="B223">
            <v>821920000</v>
          </cell>
          <cell r="C223" t="str">
            <v>UNIVERSIDAD POPULAR DEL CESAR</v>
          </cell>
        </row>
        <row r="224">
          <cell r="B224">
            <v>822000000</v>
          </cell>
          <cell r="C224" t="str">
            <v>UNIVERSIDAD NACIONAL ABIERTA Y A DISTANCIA</v>
          </cell>
        </row>
        <row r="225">
          <cell r="B225">
            <v>822100000</v>
          </cell>
          <cell r="C225" t="str">
            <v>DIRECCION NACIONAL DE ESTUPEFACIENTES</v>
          </cell>
        </row>
        <row r="226">
          <cell r="B226">
            <v>822300000</v>
          </cell>
          <cell r="C226" t="str">
            <v>ARCHIVO GENERAL DE LA NACION</v>
          </cell>
        </row>
        <row r="227">
          <cell r="B227">
            <v>822400000</v>
          </cell>
          <cell r="C227" t="str">
            <v>DEFENSORIA DEL PUEBLO</v>
          </cell>
        </row>
        <row r="228">
          <cell r="B228">
            <v>822500000</v>
          </cell>
          <cell r="C228" t="str">
            <v>COMISIÓN NACIONAL DEL SERVICIO CIVIL</v>
          </cell>
        </row>
        <row r="229">
          <cell r="B229">
            <v>822600000</v>
          </cell>
          <cell r="C229" t="str">
            <v>INSTITUTO NACIONAL DE MEDICINA LEGAL Y CIENCIAS FORENSES</v>
          </cell>
        </row>
        <row r="230">
          <cell r="B230">
            <v>822719000</v>
          </cell>
          <cell r="C230" t="str">
            <v>COLEGIO MAYOR DEL CAUCA</v>
          </cell>
        </row>
        <row r="231">
          <cell r="B231">
            <v>822800000</v>
          </cell>
          <cell r="C231" t="str">
            <v>DIRECCION NACIONAL DE DERECHOS DE AUTOR</v>
          </cell>
        </row>
        <row r="232">
          <cell r="B232">
            <v>823200000</v>
          </cell>
          <cell r="C232" t="str">
            <v>INSTITUTO NACIONAL PENITENCIARIO Y CARCELARIO</v>
          </cell>
        </row>
        <row r="233">
          <cell r="B233">
            <v>823300000</v>
          </cell>
          <cell r="C233" t="str">
            <v>FONDO DE COFINANCIACION PARA LA INVERSION SOCIAL</v>
          </cell>
        </row>
        <row r="234">
          <cell r="B234">
            <v>823488000</v>
          </cell>
          <cell r="C234" t="str">
            <v>INSTITUTO NACIONAL DE FORMACION TECNICA PROFESIONAL DE SAN ANDRES Y PROVIDENCIA</v>
          </cell>
        </row>
        <row r="235">
          <cell r="B235">
            <v>823600000</v>
          </cell>
          <cell r="C235" t="str">
            <v>INSTITUTO TECNICO CENTRAL DE CARRERAS INTERMEDIAS</v>
          </cell>
        </row>
        <row r="236">
          <cell r="B236">
            <v>824376000</v>
          </cell>
          <cell r="C236" t="str">
            <v>INSTITUTO DE EDUCACION TECNICA PROFESIONAL DE ROLDANILLO</v>
          </cell>
        </row>
        <row r="237">
          <cell r="B237">
            <v>824454000</v>
          </cell>
          <cell r="C237" t="str">
            <v>INSTITUTO SUPERIOR DE EDUCACION RURAL DE PAMPLONA</v>
          </cell>
        </row>
        <row r="238">
          <cell r="B238">
            <v>824613000</v>
          </cell>
          <cell r="C238" t="str">
            <v>COLEGIO MAYOR DE BOLIVAR</v>
          </cell>
        </row>
        <row r="239">
          <cell r="B239">
            <v>824700000</v>
          </cell>
          <cell r="C239" t="str">
            <v>E.S.E. CENTRO DERMATOLOGICO FEDERICO LLERAS ACOSTA</v>
          </cell>
        </row>
        <row r="240">
          <cell r="B240">
            <v>824819000</v>
          </cell>
          <cell r="C240" t="str">
            <v>CORPORACION NACIONAL PARA LA RECONSTRUCCION DEL RIO PAEZ Y ZONAS ALEDAÑAS NASA KI WI</v>
          </cell>
        </row>
        <row r="241">
          <cell r="B241">
            <v>824900000</v>
          </cell>
          <cell r="C241" t="str">
            <v>FONDO DE BIENESTAR SOCIAL DE CONTRANAL</v>
          </cell>
        </row>
        <row r="242">
          <cell r="B242">
            <v>825000000</v>
          </cell>
          <cell r="C242" t="str">
            <v>SUPERINTENDENCIA DE VIGILANCIA Y SEGURIDAD PRIVADA</v>
          </cell>
        </row>
        <row r="243">
          <cell r="B243">
            <v>825200000</v>
          </cell>
          <cell r="C243" t="str">
            <v>INSTITUTO DE VIGILANCIA DE MEDICAMENTOS Y ALIMENTOS</v>
          </cell>
        </row>
        <row r="244">
          <cell r="B244">
            <v>825347000</v>
          </cell>
          <cell r="C244" t="str">
            <v>INSTITUTO DE INVESTIGACIONES COSTERAS Y MARINAS JOSE BENITO VIVES DE ANDREIS</v>
          </cell>
        </row>
        <row r="245">
          <cell r="B245">
            <v>825400000</v>
          </cell>
          <cell r="C245" t="str">
            <v>INSTITUTO DE HIDROLOGIA, METEOROLOGIA Y ESTUDIOS AMBIENTALES</v>
          </cell>
        </row>
        <row r="246">
          <cell r="B246">
            <v>825544000</v>
          </cell>
          <cell r="C246" t="str">
            <v>INSTITUTO NACIONAL DE FORMACION TECNICA PROFESIONAL DE SAN JUAN DEL CESAR</v>
          </cell>
        </row>
        <row r="247">
          <cell r="B247">
            <v>825676000</v>
          </cell>
          <cell r="C247" t="str">
            <v>INSTITUTO TECNICO NACIONAL DE COMERCIO SIMON RODRIGUEZ</v>
          </cell>
        </row>
        <row r="248">
          <cell r="B248">
            <v>825717000</v>
          </cell>
          <cell r="C248" t="str">
            <v>COLEGIO INTEGRADO NACIONAL ORIENTE DE CALDAS</v>
          </cell>
        </row>
        <row r="249">
          <cell r="B249">
            <v>825873000</v>
          </cell>
          <cell r="C249" t="str">
            <v>INSTITUTO TOLIMENSE DE FORMACION TECNICA PROFESIONAL</v>
          </cell>
        </row>
        <row r="250">
          <cell r="B250">
            <v>825900000</v>
          </cell>
          <cell r="C250" t="str">
            <v>SUPERINTENDENCIA NACIONAL DE SALUD</v>
          </cell>
        </row>
        <row r="251">
          <cell r="B251">
            <v>826076000</v>
          </cell>
          <cell r="C251" t="str">
            <v>UNIVERSIDAD DEL PACIFICO</v>
          </cell>
        </row>
        <row r="252">
          <cell r="B252">
            <v>826185000</v>
          </cell>
          <cell r="C252" t="str">
            <v>CORPORACION AUTONOMA REGIONAL DE LA ORINOQUIA</v>
          </cell>
        </row>
        <row r="253">
          <cell r="B253">
            <v>826270000</v>
          </cell>
          <cell r="C253" t="str">
            <v>CORPORACION AUTONOMA REGIONAL DE SUCRE</v>
          </cell>
        </row>
        <row r="254">
          <cell r="B254">
            <v>826341000</v>
          </cell>
          <cell r="C254" t="str">
            <v>CORPORACION AUTONOMA REGIONAL DEL ALTO MAGDALENA</v>
          </cell>
        </row>
        <row r="255">
          <cell r="B255">
            <v>826405000</v>
          </cell>
          <cell r="C255" t="str">
            <v>CORPORACION AUTONOMA REGIONAL DEL CENTRO DE ANTIOQUIA</v>
          </cell>
        </row>
        <row r="256">
          <cell r="B256">
            <v>826508000</v>
          </cell>
          <cell r="C256" t="str">
            <v>CORPORACION AUTONOMA REGIONAL DEL ATLANTICO</v>
          </cell>
        </row>
        <row r="257">
          <cell r="B257">
            <v>826668000</v>
          </cell>
          <cell r="C257" t="str">
            <v>CORPORACION AUTONOMA REGIONAL DE SANTANDER</v>
          </cell>
        </row>
        <row r="258">
          <cell r="B258">
            <v>826715000</v>
          </cell>
          <cell r="C258" t="str">
            <v>CORPORACION AUTONOMA REGIONAL DE BOYACA</v>
          </cell>
        </row>
        <row r="259">
          <cell r="B259">
            <v>826815000</v>
          </cell>
          <cell r="C259" t="str">
            <v>CORPORACION AUTONOMA REGIONAL DE CHIVOR</v>
          </cell>
        </row>
        <row r="260">
          <cell r="B260">
            <v>826900000</v>
          </cell>
          <cell r="C260" t="str">
            <v>CORPORACION AUTONOMA REGIONAL DEL GUAVIO</v>
          </cell>
        </row>
        <row r="261">
          <cell r="B261">
            <v>827013000</v>
          </cell>
          <cell r="C261" t="str">
            <v>CORPORACION AUTONOMA REGIONAL DEL CANAL DEL DIQUE</v>
          </cell>
        </row>
        <row r="262">
          <cell r="B262">
            <v>827113000</v>
          </cell>
          <cell r="C262" t="str">
            <v>CORPORACION AUTONOMA REGIONAL DEL SUR DE BOLIVAR</v>
          </cell>
        </row>
        <row r="263">
          <cell r="B263">
            <v>827294000</v>
          </cell>
          <cell r="C263" t="str">
            <v>CORPORACION PARA EL DESARROLLO SOSTENIBLE DEL NORTE Y EL ORIENTE AMAZONICO</v>
          </cell>
        </row>
        <row r="264">
          <cell r="B264">
            <v>827386000</v>
          </cell>
          <cell r="C264" t="str">
            <v>CORPORACION PARA EL DESARROLLO SOSTENIBLE DEL SUR DE LA AMAZONIA</v>
          </cell>
        </row>
        <row r="265">
          <cell r="B265">
            <v>827588000</v>
          </cell>
          <cell r="C265" t="str">
            <v>CORPORACION PARA EL DESARROLLO SOSTENIBLE DEL ARCHIPIELAGO DE  SAN ANDRES, PROVIDENCIA Y SANTA CATALINA</v>
          </cell>
        </row>
        <row r="266">
          <cell r="B266">
            <v>827650000</v>
          </cell>
          <cell r="C266" t="str">
            <v>CORPORACION PARA EL DESARROLLO SOSTENIBLE DE LA MACARENA</v>
          </cell>
        </row>
        <row r="267">
          <cell r="B267">
            <v>827770000</v>
          </cell>
          <cell r="C267" t="str">
            <v>CORPORACION PARA EL DESARROLLO SOSTENIBLE DE LA MOJANA Y EL SAN JORGE</v>
          </cell>
        </row>
        <row r="268">
          <cell r="B268">
            <v>827815000</v>
          </cell>
          <cell r="C268" t="str">
            <v>INSTITUTO DE INVESTIGACIONES EN RECURSOS BIOLOGICOS ALEXANDER VON HUMBOLDT</v>
          </cell>
        </row>
        <row r="269">
          <cell r="B269">
            <v>827991000</v>
          </cell>
          <cell r="C269" t="str">
            <v>INSTITUTO AMAZÓNICO DE INVESTIGACIONES CIENTIFICAS</v>
          </cell>
        </row>
        <row r="270">
          <cell r="B270">
            <v>828000000</v>
          </cell>
          <cell r="C270" t="str">
            <v>INSTITUTO DE INVESTIGACIONES AMBIENTALES DEL PACIFICO JHON VON NEWMAN</v>
          </cell>
        </row>
        <row r="271">
          <cell r="B271">
            <v>828100000</v>
          </cell>
          <cell r="C271" t="str">
            <v>SUPERINTENDENCIA DE SERVICIOS PUBLICOS DOMICILIARIOS</v>
          </cell>
        </row>
        <row r="272">
          <cell r="B272">
            <v>828200000</v>
          </cell>
          <cell r="C272" t="str">
            <v>SUPERINTENDENCIA GENERAL DE PUERTOS</v>
          </cell>
        </row>
        <row r="273">
          <cell r="B273">
            <v>828400000</v>
          </cell>
          <cell r="C273" t="str">
            <v>U.A.E. DE LA DIRECCION DE IMPUESTOS Y ADUANAS NACIONALES</v>
          </cell>
        </row>
        <row r="274">
          <cell r="B274">
            <v>828500000</v>
          </cell>
          <cell r="C274" t="str">
            <v>COMISION REGULADORA DE AGUA POTABLE Y SANEAMIENTO BASICO</v>
          </cell>
        </row>
        <row r="275">
          <cell r="B275">
            <v>828600000</v>
          </cell>
          <cell r="C275" t="str">
            <v>FONDO NACIONAL DE REGALIAS</v>
          </cell>
        </row>
        <row r="276">
          <cell r="B276">
            <v>829100000</v>
          </cell>
          <cell r="C276" t="str">
            <v>CENTRO DE EDUCACION EN ADMINISTRACION DE SALUD - EN LIQUIDACION</v>
          </cell>
        </row>
        <row r="277">
          <cell r="B277">
            <v>829300000</v>
          </cell>
          <cell r="C277" t="str">
            <v>FONDO NACIONAL AMBIENTAL</v>
          </cell>
        </row>
        <row r="278">
          <cell r="B278">
            <v>829500000</v>
          </cell>
          <cell r="C278" t="str">
            <v>FONDO DE COFINANCIACION PARA LA INVERSION VIAL</v>
          </cell>
        </row>
        <row r="279">
          <cell r="B279">
            <v>829600000</v>
          </cell>
          <cell r="C279" t="str">
            <v>FONDO DE COFINANCIACION PARA INVERSION URBANA</v>
          </cell>
        </row>
        <row r="280">
          <cell r="B280">
            <v>829700000</v>
          </cell>
          <cell r="C280" t="str">
            <v>COMISION DE REGULACION DE COMUNICACIONES</v>
          </cell>
        </row>
        <row r="281">
          <cell r="B281">
            <v>910300000</v>
          </cell>
          <cell r="C281" t="str">
            <v>DIRECCION DE IMPUESTOS Y ADUANAS NACIONALES</v>
          </cell>
        </row>
        <row r="282">
          <cell r="B282">
            <v>910500000</v>
          </cell>
          <cell r="C282" t="str">
            <v>SUPERINTENDENCIA DE SUBSIDIO FAMILIAR</v>
          </cell>
        </row>
        <row r="283">
          <cell r="B283">
            <v>920200000</v>
          </cell>
          <cell r="C283" t="str">
            <v>U.A.E. JUNTA  CENTRAL DE CONTADORES</v>
          </cell>
        </row>
        <row r="284">
          <cell r="B284">
            <v>920300000</v>
          </cell>
          <cell r="C284" t="str">
            <v>U.A.E. CONTADURIA GENERAL DE LA NACION</v>
          </cell>
        </row>
        <row r="285">
          <cell r="B285">
            <v>920600000</v>
          </cell>
          <cell r="C285" t="str">
            <v>FONDO DE FOMENTO ARROCERO</v>
          </cell>
        </row>
        <row r="286">
          <cell r="B286">
            <v>920700000</v>
          </cell>
          <cell r="C286" t="str">
            <v>FONDO NACIONAL CACAOTERO</v>
          </cell>
        </row>
        <row r="287">
          <cell r="B287">
            <v>920800000</v>
          </cell>
          <cell r="C287" t="str">
            <v>FONDO NACIONAL CEREALISTA</v>
          </cell>
        </row>
        <row r="288">
          <cell r="B288">
            <v>920900000</v>
          </cell>
          <cell r="C288" t="str">
            <v>FONDO DE FOMENTO DE LEGUMINOSAS DE GRANO</v>
          </cell>
        </row>
        <row r="289">
          <cell r="B289">
            <v>921000000</v>
          </cell>
          <cell r="C289" t="str">
            <v>FONDO NACIONAL DE CEREALES IMPORTADOS</v>
          </cell>
        </row>
        <row r="290">
          <cell r="B290">
            <v>921200000</v>
          </cell>
          <cell r="C290" t="str">
            <v>FONDO NACIONAL DE PORCICULTURA</v>
          </cell>
        </row>
        <row r="291">
          <cell r="B291">
            <v>921300000</v>
          </cell>
          <cell r="C291" t="str">
            <v>FONDO NACIONAL DEL GANADO</v>
          </cell>
        </row>
        <row r="292">
          <cell r="B292">
            <v>921400000</v>
          </cell>
          <cell r="C292" t="str">
            <v>FONDO DE FOMENTO ALGODONERO</v>
          </cell>
        </row>
        <row r="293">
          <cell r="B293">
            <v>921500000</v>
          </cell>
          <cell r="C293" t="str">
            <v>FONDO DE FOMENTO CAUCHERO</v>
          </cell>
        </row>
        <row r="294">
          <cell r="B294">
            <v>921600000</v>
          </cell>
          <cell r="C294" t="str">
            <v>FONDO NACIONAL AVICOLA - FONAV</v>
          </cell>
        </row>
        <row r="295">
          <cell r="B295">
            <v>921700000</v>
          </cell>
          <cell r="C295" t="str">
            <v>FONDO NACIONAL DE LA PANELA</v>
          </cell>
        </row>
        <row r="296">
          <cell r="B296">
            <v>921800000</v>
          </cell>
          <cell r="C296" t="str">
            <v>FONDO DE FOMENTO DE FRIJOL Y SOYA IMPORTADO</v>
          </cell>
        </row>
        <row r="297">
          <cell r="B297">
            <v>921900000</v>
          </cell>
          <cell r="C297" t="str">
            <v>FONDO DE FOMENTO DEL FRIJOL Y LA SOYA NACIONAL</v>
          </cell>
        </row>
        <row r="298">
          <cell r="B298">
            <v>922000000</v>
          </cell>
          <cell r="C298" t="str">
            <v>FONDO NACIONAL DE FOMENTO HORTIFRUTICOLA</v>
          </cell>
        </row>
        <row r="299">
          <cell r="B299">
            <v>922500000</v>
          </cell>
          <cell r="C299" t="str">
            <v>UNIDAD DE PLANEACION MINERO ENERGETICA</v>
          </cell>
        </row>
        <row r="300">
          <cell r="B300">
            <v>922900000</v>
          </cell>
          <cell r="C300" t="str">
            <v>FONDO NACIONAL DE CALAMIDADES</v>
          </cell>
        </row>
        <row r="301">
          <cell r="B301">
            <v>923269198</v>
          </cell>
          <cell r="C301" t="str">
            <v>FONPRECON - INVALIDEZ</v>
          </cell>
        </row>
        <row r="302">
          <cell r="B302">
            <v>923269199</v>
          </cell>
          <cell r="C302" t="str">
            <v>FONPRECON - SOBREVIVIENTES</v>
          </cell>
        </row>
        <row r="303">
          <cell r="B303">
            <v>923269421</v>
          </cell>
          <cell r="C303" t="str">
            <v>CORPORACION DE CIENCIA Y TECNOLOGIA PARA EL DESARROLLO DE LA INDUSTRIA NAVAL MARITIMA Y FLUVIAL</v>
          </cell>
        </row>
        <row r="304">
          <cell r="B304">
            <v>923269422</v>
          </cell>
          <cell r="C304" t="str">
            <v>SERVICIOS POSTALES NACIONALES S.A.</v>
          </cell>
        </row>
        <row r="305">
          <cell r="B305">
            <v>923269424</v>
          </cell>
          <cell r="C305" t="str">
            <v>CONSEJO PROFESIONAL NACIONAL DE INGENIERIA</v>
          </cell>
        </row>
        <row r="306">
          <cell r="B306">
            <v>923270343</v>
          </cell>
          <cell r="C306" t="str">
            <v>PAR - PATRIMONIO AUTONOMO DE REMANENTES DE TELECOMUNICACIONES</v>
          </cell>
        </row>
        <row r="307">
          <cell r="B307">
            <v>923270344</v>
          </cell>
          <cell r="C307" t="str">
            <v>PARAPAT - PATRIMONIO AUTONOMO DE REMANENTES DE TELECOMUNICACIONES</v>
          </cell>
        </row>
        <row r="308">
          <cell r="B308">
            <v>923270864</v>
          </cell>
          <cell r="C308" t="str">
            <v>E.S.P. EMPRESA PUBLICA DE ALCANTARILLADO DE SANTANDER S.A.</v>
          </cell>
        </row>
        <row r="309">
          <cell r="B309">
            <v>923270866</v>
          </cell>
          <cell r="C309" t="str">
            <v>E.S.P. GENERADORA Y COMERCIALIZADORA DE ENERGIA DEL CARIBE S.A.</v>
          </cell>
        </row>
        <row r="310">
          <cell r="B310">
            <v>923271133</v>
          </cell>
          <cell r="C310" t="str">
            <v>FONDO DE RESERVAS PENSIONALES SUPERFINANCIERA</v>
          </cell>
        </row>
        <row r="311">
          <cell r="B311">
            <v>923271146</v>
          </cell>
          <cell r="C311" t="str">
            <v>E.S.P. EMPRESA DE ENERGIA DEL ARCHIPIELAGO DE SAN ANDRES ,PROVIDENCIA Y SANTA CATALINA S.A.</v>
          </cell>
        </row>
        <row r="312">
          <cell r="B312">
            <v>923271219</v>
          </cell>
          <cell r="C312" t="str">
            <v>PATRIMONIO AUTONOMO DE REMANENTES CAJA AGRARIA</v>
          </cell>
        </row>
        <row r="313">
          <cell r="B313">
            <v>923271519</v>
          </cell>
          <cell r="C313" t="str">
            <v>POLIPROPILENO DEL CARIBE S.A.</v>
          </cell>
        </row>
        <row r="314">
          <cell r="B314">
            <v>923271521</v>
          </cell>
          <cell r="C314" t="str">
            <v>BIOENERGY S.A.</v>
          </cell>
        </row>
        <row r="315">
          <cell r="B315">
            <v>923271635</v>
          </cell>
          <cell r="C315" t="str">
            <v>PATRIMONIO AUTONOMO DE REMANENTES DE ADPOSTAL</v>
          </cell>
        </row>
        <row r="316">
          <cell r="B316">
            <v>923271999</v>
          </cell>
          <cell r="C316" t="str">
            <v>OLEODUCTO DE COLOMBIA S.A.</v>
          </cell>
        </row>
        <row r="317">
          <cell r="B317">
            <v>923272000</v>
          </cell>
          <cell r="C317" t="str">
            <v>REFINERIA DE CARTAGENA S.A.</v>
          </cell>
        </row>
        <row r="318">
          <cell r="B318">
            <v>923272001</v>
          </cell>
          <cell r="C318" t="str">
            <v>OLEODUCTO CENTRAL S.A.</v>
          </cell>
        </row>
        <row r="319">
          <cell r="B319">
            <v>923272018</v>
          </cell>
          <cell r="C319" t="str">
            <v>COMISION DE REGULACION EN SALUD</v>
          </cell>
        </row>
        <row r="320">
          <cell r="B320">
            <v>923272023</v>
          </cell>
          <cell r="C320" t="str">
            <v>BIOENERGY ZONA FRANCA  S.A.S.</v>
          </cell>
        </row>
        <row r="321">
          <cell r="B321">
            <v>923272037</v>
          </cell>
          <cell r="C321" t="str">
            <v>SOCIEDAD ALMIDONES DE SUCRE S.A.</v>
          </cell>
        </row>
        <row r="322">
          <cell r="B322">
            <v>923272071</v>
          </cell>
          <cell r="C322" t="str">
            <v>SOCIEDAD DE ACTIVOS ESPECIALES S.A.S.</v>
          </cell>
        </row>
        <row r="323">
          <cell r="B323">
            <v>923272087</v>
          </cell>
          <cell r="C323" t="str">
            <v>AGENCIA NACIONAL DEL ESPECTRO</v>
          </cell>
        </row>
        <row r="324">
          <cell r="B324">
            <v>923272105</v>
          </cell>
          <cell r="C324" t="str">
            <v>ADMINISTRADORA COLOMBIANA DE PENSIONES</v>
          </cell>
        </row>
        <row r="325">
          <cell r="B325">
            <v>923272123</v>
          </cell>
          <cell r="C325" t="str">
            <v>CORPORACION PARA EL DESARROLLO,  APROPIACION Y APROVECHAMIENTO DE LAS TECNOLOGIAS DE LA INFORMACION Y LAS COMUNICACIONES</v>
          </cell>
        </row>
        <row r="326">
          <cell r="B326">
            <v>923272130</v>
          </cell>
          <cell r="C326" t="str">
            <v>UNIDAD DE PENSIONES DEL INSTITUTO DE SEGUROS SOCIALES</v>
          </cell>
        </row>
        <row r="327">
          <cell r="B327">
            <v>923272131</v>
          </cell>
          <cell r="C327" t="str">
            <v>INSTITUTO COLOMBIANO PARA LA EVALUACION DE LA EDUCACION</v>
          </cell>
        </row>
        <row r="328">
          <cell r="B328">
            <v>20615000</v>
          </cell>
          <cell r="C328" t="str">
            <v>COLEGIO DE BOYACA</v>
          </cell>
        </row>
        <row r="329">
          <cell r="B329">
            <v>37217000</v>
          </cell>
          <cell r="C329" t="str">
            <v>CENTRAL HIDROELECTRICA DE CALDAS S. A. --E.S.P.-</v>
          </cell>
        </row>
        <row r="330">
          <cell r="B330">
            <v>37400000</v>
          </cell>
          <cell r="C330" t="str">
            <v>CENTRALES ELECTRICAS DE NORTE DE SANTANDER S.A.-E.S.P.</v>
          </cell>
        </row>
        <row r="331">
          <cell r="B331">
            <v>38900000</v>
          </cell>
          <cell r="C331" t="str">
            <v>ELECTRIFICADORA  SANTANDER S.A. -E.S.P.</v>
          </cell>
        </row>
        <row r="332">
          <cell r="B332">
            <v>39363000</v>
          </cell>
          <cell r="C332" t="str">
            <v>EMPRESA DE ENERGIA DEL QUINDIO S.A. - E.S.P.</v>
          </cell>
        </row>
        <row r="333">
          <cell r="B333">
            <v>39663000</v>
          </cell>
          <cell r="C333" t="str">
            <v>MERCADOS DE ARMENIA S.A. - EN LIQUIDACION</v>
          </cell>
        </row>
        <row r="334">
          <cell r="B334">
            <v>45500000</v>
          </cell>
          <cell r="C334" t="str">
            <v>FIDUCIARIA CENTRAL S.A.</v>
          </cell>
        </row>
        <row r="335">
          <cell r="B335">
            <v>62200000</v>
          </cell>
          <cell r="C335" t="str">
            <v>TURNARIÑO</v>
          </cell>
        </row>
        <row r="336">
          <cell r="B336">
            <v>63000000</v>
          </cell>
          <cell r="C336" t="str">
            <v>SOCOTUR LTDA.</v>
          </cell>
        </row>
        <row r="337">
          <cell r="B337">
            <v>81400000</v>
          </cell>
          <cell r="C337" t="str">
            <v>FEDERACIÓN NACIONAL DE DEPARTAMENTOS</v>
          </cell>
        </row>
        <row r="338">
          <cell r="B338">
            <v>82900000</v>
          </cell>
          <cell r="C338" t="str">
            <v>E.S.E. HOSPITAL LOCAL NUEVA GRANADA - NUEVA GRANADA</v>
          </cell>
        </row>
        <row r="339">
          <cell r="B339">
            <v>83000000</v>
          </cell>
          <cell r="C339" t="str">
            <v>E.S.E. HOSPITAL LOCAL SAN JUAN DE PUERTO RICO - TIQUISIO</v>
          </cell>
        </row>
        <row r="340">
          <cell r="B340">
            <v>83100000</v>
          </cell>
          <cell r="C340" t="str">
            <v>INSTITUTO MUNICIPAL DEL DEPORTE, LA RECREACIÓN Y LA CULTURA - SANTA ROSA DEL SUR - EN LIQUIDACIÓN</v>
          </cell>
        </row>
        <row r="341">
          <cell r="B341">
            <v>83200000</v>
          </cell>
          <cell r="C341" t="str">
            <v>TERMINAL DE TRANSPORTES DEL SOCORRO S.A.</v>
          </cell>
        </row>
        <row r="342">
          <cell r="B342">
            <v>83300000</v>
          </cell>
          <cell r="C342" t="str">
            <v>SOCIEDAD TERMINAL DE TRANSPORTE TERRESTRE DE IPIALES S.A.</v>
          </cell>
        </row>
        <row r="343">
          <cell r="B343">
            <v>83400000</v>
          </cell>
          <cell r="C343" t="str">
            <v>I.P.S. CENTRO DE SALUD SAN MIGUEL - SAN MIGUEL</v>
          </cell>
        </row>
        <row r="344">
          <cell r="B344">
            <v>83500000</v>
          </cell>
          <cell r="C344" t="str">
            <v>E.S.E. HOSPITAL MARÍA ANGELINES - PUERTO LEGUÍZAMO</v>
          </cell>
        </row>
        <row r="345">
          <cell r="B345">
            <v>83800000</v>
          </cell>
          <cell r="C345" t="str">
            <v>E.S.P. EMPRESA DE SERVICIOS PÚBLICOS DE PUERTO RICO META - PUERTO RICO</v>
          </cell>
        </row>
        <row r="346">
          <cell r="B346">
            <v>84100000</v>
          </cell>
          <cell r="C346" t="str">
            <v>EMPRESA DEPARTAMENTAL PARA LA SALUD</v>
          </cell>
        </row>
        <row r="347">
          <cell r="B347">
            <v>84200000</v>
          </cell>
          <cell r="C347" t="str">
            <v>E.S.E. CAMU DEL MUNICIPIO DE LA APARTADA - LA APARTADA</v>
          </cell>
        </row>
        <row r="348">
          <cell r="B348">
            <v>84300000</v>
          </cell>
          <cell r="C348" t="str">
            <v>E.S.E. CENTRO HOSPITAL LUIS ANTONIO MONTERO POTOSÍ - NARIÑO</v>
          </cell>
        </row>
        <row r="349">
          <cell r="B349">
            <v>84400000</v>
          </cell>
          <cell r="C349" t="str">
            <v>FONDO MIXTO PARA EL FOMENTO DE LA EDUCACIÓN SUPERIOR DEL TOLIMA</v>
          </cell>
        </row>
        <row r="350">
          <cell r="B350">
            <v>84800000</v>
          </cell>
          <cell r="C350" t="str">
            <v>INSTITUTO DEPARTAMENTAL DEL DEPORTE Y LA RECREACIÓN DE ARAUCA - INDADER</v>
          </cell>
        </row>
        <row r="351">
          <cell r="B351">
            <v>84900000</v>
          </cell>
          <cell r="C351" t="str">
            <v>VILLAVIVIENDA</v>
          </cell>
        </row>
        <row r="352">
          <cell r="B352">
            <v>85100000</v>
          </cell>
          <cell r="C352" t="str">
            <v>E.S.E. CENTRO DE SALUD DE PUERRES - PUERRES</v>
          </cell>
        </row>
        <row r="353">
          <cell r="B353">
            <v>85200000</v>
          </cell>
          <cell r="C353" t="str">
            <v>PROMOTORA EMPRESARIAL DE BOLIVAR - PROBOLIVAR</v>
          </cell>
        </row>
        <row r="354">
          <cell r="B354">
            <v>85300000</v>
          </cell>
          <cell r="C354" t="str">
            <v>FONDO DE VIVIENDA DE INTERES SOCIAL - CISNEROS</v>
          </cell>
        </row>
        <row r="355">
          <cell r="B355">
            <v>85400000</v>
          </cell>
          <cell r="C355" t="str">
            <v>E.S.P. DE AGUA POTABLE, ALCANTARILLADO Y ASEO -</v>
          </cell>
        </row>
        <row r="356">
          <cell r="B356">
            <v>85600000</v>
          </cell>
          <cell r="C356" t="str">
            <v>INSTITUTO DE DESARROLLO MUNICIPAL DE DOSQUEBRADAS - DOSQUEBRADAS</v>
          </cell>
        </row>
        <row r="357">
          <cell r="B357">
            <v>85700000</v>
          </cell>
          <cell r="C357" t="str">
            <v>JUNTA MUNICIPAL DE DEPORTES DEL MUNICIPIO DE SESQUILE - SESQUILÉ</v>
          </cell>
        </row>
        <row r="358">
          <cell r="B358">
            <v>85800000</v>
          </cell>
          <cell r="C358" t="str">
            <v>E.S.E. SALUD YOPAL - YOPAL</v>
          </cell>
        </row>
        <row r="359">
          <cell r="B359">
            <v>86200000</v>
          </cell>
          <cell r="C359" t="str">
            <v>E.S.E. HOSPITAL NUESTRA SEÑORA DEL PILAR DE MEDINA - MEDINA</v>
          </cell>
        </row>
        <row r="360">
          <cell r="B360">
            <v>86300000</v>
          </cell>
          <cell r="C360" t="str">
            <v>E.S.E. BARRANCABERMEJA</v>
          </cell>
        </row>
        <row r="361">
          <cell r="B361">
            <v>86400000</v>
          </cell>
          <cell r="C361" t="str">
            <v>INSTITUTO DE DEPORTES Y RECREACION DE YARUMAL - INDERYAL - YARUMAL</v>
          </cell>
        </row>
        <row r="362">
          <cell r="B362">
            <v>86500000</v>
          </cell>
          <cell r="C362" t="str">
            <v>E.S.P. EMPRESA DE SERVICIOS PÚBLICOS DOMICILIARIOS DE LA DORADA - DORADA</v>
          </cell>
        </row>
        <row r="363">
          <cell r="B363">
            <v>86600000</v>
          </cell>
          <cell r="C363" t="str">
            <v>E.S.E. CENTRO DE SALUD SAN ANTONIO  - SOCOTÁ</v>
          </cell>
        </row>
        <row r="364">
          <cell r="B364">
            <v>86700000</v>
          </cell>
          <cell r="C364" t="str">
            <v>EMPRESA ESTACIÓN ACUICOLA DEL CASANARE</v>
          </cell>
        </row>
        <row r="365">
          <cell r="B365">
            <v>86800000</v>
          </cell>
          <cell r="C365" t="str">
            <v>E.S.P. EMPRESA DE SERVICIOS PÚBLICOS DOMICILIARIOS DE AGUAZUL -</v>
          </cell>
        </row>
        <row r="366">
          <cell r="B366">
            <v>86900000</v>
          </cell>
          <cell r="C366" t="str">
            <v>CENTRO DE SALUD ALCIDES JIMENEZ - PUERTO CAICEDO</v>
          </cell>
        </row>
        <row r="367">
          <cell r="B367">
            <v>87000000</v>
          </cell>
          <cell r="C367" t="str">
            <v>INSTITUTO DEL DEPORTE, LA RECREACIÓN Y EL APROVECHAMIENTO DEL TIEMPO LIBRE - JUNDEPORTES SANTO DOMINGO</v>
          </cell>
        </row>
        <row r="368">
          <cell r="B368">
            <v>87100000</v>
          </cell>
          <cell r="C368" t="str">
            <v>FONDO DE VIVIENDA DE INTERES SOCIAL Y REFORMA URBANA DEL MUNICIPIO EL CARMEN DE ATRATO</v>
          </cell>
        </row>
        <row r="369">
          <cell r="B369">
            <v>87200000</v>
          </cell>
          <cell r="C369" t="str">
            <v>EMPRESA DE VIVIENDA DE ANTIOQUIA</v>
          </cell>
        </row>
        <row r="370">
          <cell r="B370">
            <v>87500000</v>
          </cell>
          <cell r="C370" t="str">
            <v>E.S.P. EMPRESA MUNICIPAL DE SERVICIO PUBLICO DE ASEO DOMICILIARIO ASEO JAMUNDÍ</v>
          </cell>
        </row>
        <row r="371">
          <cell r="B371">
            <v>87600000</v>
          </cell>
          <cell r="C371" t="str">
            <v>E.S.P. EMPRESA DE SERVICIOS PÚBLICOS DE SAN JUAN DEL CESAR -</v>
          </cell>
        </row>
        <row r="372">
          <cell r="B372">
            <v>87700000</v>
          </cell>
          <cell r="C372" t="str">
            <v>E.S.E HOSPITAL SAN JOSÉ DE MARSELLA - MARSELLA</v>
          </cell>
        </row>
        <row r="373">
          <cell r="B373">
            <v>87800000</v>
          </cell>
          <cell r="C373" t="str">
            <v>INSTITUTO MUNICIPAL DE DEPORTE Y RECREACIÓN DE GINEBRA</v>
          </cell>
        </row>
        <row r="374">
          <cell r="B374">
            <v>87900000</v>
          </cell>
          <cell r="C374" t="str">
            <v>E.S.P. EMPRESA MUNICIPAL DE NATAGAIMA</v>
          </cell>
        </row>
        <row r="375">
          <cell r="B375">
            <v>88000000</v>
          </cell>
          <cell r="C375" t="str">
            <v>COOPERATIVA DE ENTIDADES DE SALUD DE RISARALDA</v>
          </cell>
        </row>
        <row r="376">
          <cell r="B376">
            <v>88100000</v>
          </cell>
          <cell r="C376" t="str">
            <v>INSTITUTO MUNICIPAL DEL DEPORTE INDEPORTES - UNGUÍA</v>
          </cell>
        </row>
        <row r="377">
          <cell r="B377">
            <v>88200000</v>
          </cell>
          <cell r="C377" t="str">
            <v>E.S.E. UNIDAD BÁSICA DE ATENCIÓN NUESTRA SEÑORA DEL CARMEN</v>
          </cell>
        </row>
        <row r="378">
          <cell r="B378">
            <v>88500000</v>
          </cell>
          <cell r="C378" t="str">
            <v>EMPRESA MUNICIPAL DE VÍAS EMVÍAS - BELÉN DE UMBRÍA</v>
          </cell>
        </row>
        <row r="379">
          <cell r="B379">
            <v>88700000</v>
          </cell>
          <cell r="C379" t="str">
            <v>E.S.P. AGUAS Y ASEO DE EL PITAL S.A. - EL PITAL</v>
          </cell>
        </row>
        <row r="380">
          <cell r="B380">
            <v>88800000</v>
          </cell>
          <cell r="C380" t="str">
            <v>DEPARTAMENTO ADMINISTRATIVO DE TRÁNSITO MUNICIPAL DE LOS PATIOS DATMP - LOS PATIOS</v>
          </cell>
        </row>
        <row r="381">
          <cell r="B381">
            <v>88900000</v>
          </cell>
          <cell r="C381" t="str">
            <v>E.S.E. CENTRO DE SALUD CON CAMAS DE LA CABECERA MUNICIPAL DE EL PEÑÓN</v>
          </cell>
        </row>
        <row r="382">
          <cell r="B382">
            <v>89000000</v>
          </cell>
          <cell r="C382" t="str">
            <v>ASOCIACIÓN DE MUNICIPIOS DEL ALTO ARIARI</v>
          </cell>
        </row>
        <row r="383">
          <cell r="B383">
            <v>89100000</v>
          </cell>
          <cell r="C383" t="str">
            <v>E.S.P. AGUAS DEL PUERTO S.A. - PUERTO BERRIO</v>
          </cell>
        </row>
        <row r="384">
          <cell r="B384">
            <v>89200000</v>
          </cell>
          <cell r="C384" t="str">
            <v>E.S.P. EMPRESA DE SERVICIOS PÚBLICOS DOMICILIARIOS DEL MUNICIPIO DE PACHO</v>
          </cell>
        </row>
        <row r="385">
          <cell r="B385">
            <v>89300000</v>
          </cell>
          <cell r="C385" t="str">
            <v>E.S.E. CENTRO DE SALUD SAMUEL VILLANUEVA VALEST - EL BANCO</v>
          </cell>
        </row>
        <row r="386">
          <cell r="B386">
            <v>89400000</v>
          </cell>
          <cell r="C386" t="str">
            <v>E.S.P. RETIRAR - EL RETIRO</v>
          </cell>
        </row>
        <row r="387">
          <cell r="B387">
            <v>89600000</v>
          </cell>
          <cell r="C387" t="str">
            <v>E.S.P. EMPRESA DE ENERGIA ELECTRICA DEL DEPARTAMENTO DEL VICHADA S.A.</v>
          </cell>
        </row>
        <row r="388">
          <cell r="B388">
            <v>89700000</v>
          </cell>
          <cell r="C388" t="str">
            <v>INSTITUTO DEPARTAMENTAL DE JUVENTUD Y DEPORTE DE BOYACÁ</v>
          </cell>
        </row>
        <row r="389">
          <cell r="B389">
            <v>89800000</v>
          </cell>
          <cell r="C389" t="str">
            <v>E.S.E. CENTRO DE SALUD VENTAQUEMADA</v>
          </cell>
        </row>
        <row r="390">
          <cell r="B390">
            <v>89970221</v>
          </cell>
          <cell r="C390" t="str">
            <v>COVEÑAS</v>
          </cell>
        </row>
        <row r="391">
          <cell r="B391">
            <v>90000000</v>
          </cell>
          <cell r="C391" t="str">
            <v>CORPORACIÓN PRODESARROLLO Y SEGURIDAD DEL MUNICIPIO DE GIRARDOT</v>
          </cell>
        </row>
        <row r="392">
          <cell r="B392">
            <v>90100000</v>
          </cell>
          <cell r="C392" t="str">
            <v>E.S.E. HOSPITAL NUEVO HORIZONTE</v>
          </cell>
        </row>
        <row r="393">
          <cell r="B393">
            <v>90200000</v>
          </cell>
          <cell r="C393" t="str">
            <v>EMPRESA MUNICIPAL PRO-DESARROLLO - EN LIQUIDACION</v>
          </cell>
        </row>
        <row r="394">
          <cell r="B394">
            <v>90300000</v>
          </cell>
          <cell r="C394" t="str">
            <v>E.S.P. EMPRESAS PÚBLICAS MUNICPALES DE YOLOMBO</v>
          </cell>
        </row>
        <row r="395">
          <cell r="B395">
            <v>90400000</v>
          </cell>
          <cell r="C395" t="str">
            <v>INSTITUTO PARA EL DEPORTE, LA EDUCACIÓN FÍSICA Y LA RECREACIÓN DE EL PEÑOL INDERPE</v>
          </cell>
        </row>
        <row r="396">
          <cell r="B396">
            <v>90500000</v>
          </cell>
          <cell r="C396" t="str">
            <v>CENTRO DE SALUD CON CAMAS LA DORADA</v>
          </cell>
        </row>
        <row r="397">
          <cell r="B397">
            <v>90600000</v>
          </cell>
          <cell r="C397" t="str">
            <v>E.S.E. DEL MUNICIPIO DE ACEVEDO</v>
          </cell>
        </row>
        <row r="398">
          <cell r="B398">
            <v>90700000</v>
          </cell>
          <cell r="C398" t="str">
            <v>INSTITUTO DE VIVIENDA DE INTERÉS SOCIAL Y REFORMA URBANA DE TUNJA</v>
          </cell>
        </row>
        <row r="399">
          <cell r="B399">
            <v>90800000</v>
          </cell>
          <cell r="C399" t="str">
            <v>INSTITUTO DE VIVIENDA DE INTERES SOCIAL Y REFORMA URBANA DEL MUNICIPIO DE CHIA</v>
          </cell>
        </row>
        <row r="400">
          <cell r="B400">
            <v>90900000</v>
          </cell>
          <cell r="C400" t="str">
            <v>E.S.E. CENTRO DE SALUD RAFAEL SALGADO</v>
          </cell>
        </row>
        <row r="401">
          <cell r="B401">
            <v>91000000</v>
          </cell>
          <cell r="C401" t="str">
            <v>E.S.E. HOSPITAL SAN NICOLAS DE TOLENTINO</v>
          </cell>
        </row>
        <row r="402">
          <cell r="B402">
            <v>91100000</v>
          </cell>
          <cell r="C402" t="str">
            <v>E.S.E. PUESTO DE SALUD DE CIENEGA</v>
          </cell>
        </row>
        <row r="403">
          <cell r="B403">
            <v>91500000</v>
          </cell>
          <cell r="C403" t="str">
            <v>E.S.P. AGUAS Y ASEO DE EL PEÑOL - A.A.P.</v>
          </cell>
        </row>
        <row r="404">
          <cell r="B404">
            <v>91700000</v>
          </cell>
          <cell r="C404" t="str">
            <v>E.S.E. HOSPITAL LOCAL SAN JOSÉ DE ACHÍ</v>
          </cell>
        </row>
        <row r="405">
          <cell r="B405">
            <v>91800000</v>
          </cell>
          <cell r="C405" t="str">
            <v>INSTITUTO MUNICIPAL DEL DEPORTE, LA RECREACIÓN, EL APROVECHAMIENTO DEL TIEMPO LIBRE, LA EDUCACIÓN EXTRAESC. Y EDUC. FÍS. DE SIBATÉ</v>
          </cell>
        </row>
        <row r="406">
          <cell r="B406">
            <v>91900000</v>
          </cell>
          <cell r="C406" t="str">
            <v>E.S.E. SANTIAGO DE TUNJA</v>
          </cell>
        </row>
        <row r="407">
          <cell r="B407">
            <v>92000000</v>
          </cell>
          <cell r="C407" t="str">
            <v>E.S.E. INÉS OCHOA PÉREZ - TIBASOSA</v>
          </cell>
        </row>
        <row r="408">
          <cell r="B408">
            <v>92100000</v>
          </cell>
          <cell r="C408" t="str">
            <v>E.S.E. HOSPITAL SAGRADO CORAZON DE JESUS DE LA HORMIGA</v>
          </cell>
        </row>
        <row r="409">
          <cell r="B409">
            <v>92200000</v>
          </cell>
          <cell r="C409" t="str">
            <v>E.S.E. CENTRO DE SALUD SAN BLAS</v>
          </cell>
        </row>
        <row r="410">
          <cell r="B410">
            <v>92300000</v>
          </cell>
          <cell r="C410" t="str">
            <v>EMPRESAS PÚBLICAS DE PEREIRA MULTISERVICIOS S.A.</v>
          </cell>
        </row>
        <row r="411">
          <cell r="B411">
            <v>92400000</v>
          </cell>
          <cell r="C411" t="str">
            <v>E.S.E. HOSPITAL JOSE ANTONIO SOCARRAS SANCHEZ</v>
          </cell>
        </row>
        <row r="412">
          <cell r="B412">
            <v>92500000</v>
          </cell>
          <cell r="C412" t="str">
            <v>INSTITUTO COLOMBIANO DE BALLET CLASICO - INCOLBALLET</v>
          </cell>
        </row>
        <row r="413">
          <cell r="B413">
            <v>92600000</v>
          </cell>
          <cell r="C413" t="str">
            <v>E.S.E. CENTRO DE SALUD DE SACHICA</v>
          </cell>
        </row>
        <row r="414">
          <cell r="B414">
            <v>92700000</v>
          </cell>
          <cell r="C414" t="str">
            <v>E.S.P. AGUAS DE ABIBE DE CAREPA</v>
          </cell>
        </row>
        <row r="415">
          <cell r="B415">
            <v>92800000</v>
          </cell>
          <cell r="C415" t="str">
            <v>GESTORA URBANA DE IBAGUE</v>
          </cell>
        </row>
        <row r="416">
          <cell r="B416">
            <v>92900000</v>
          </cell>
          <cell r="C416" t="str">
            <v>CENTRO DE SALUD SANTO DOMINGO SAVIO</v>
          </cell>
        </row>
        <row r="417">
          <cell r="B417">
            <v>93100000</v>
          </cell>
          <cell r="C417" t="str">
            <v>E.S.E. CENTRO DE SALUD CÓMBITA</v>
          </cell>
        </row>
        <row r="418">
          <cell r="B418">
            <v>93200000</v>
          </cell>
          <cell r="C418" t="str">
            <v>E.S.E. SALUD DEL TUNDAMA</v>
          </cell>
        </row>
        <row r="419">
          <cell r="B419">
            <v>93400000</v>
          </cell>
          <cell r="C419" t="str">
            <v>E.S.P. LA EMPRESA DE ACUEDUCTO, ALCANTARILLADO Y ASEO DE CHIMICHAGUA -</v>
          </cell>
        </row>
        <row r="420">
          <cell r="B420">
            <v>93500000</v>
          </cell>
          <cell r="C420" t="str">
            <v>U.A.E. CENTRO DE SALUD SANTA RITA DE CASIA</v>
          </cell>
        </row>
        <row r="421">
          <cell r="B421">
            <v>93600000</v>
          </cell>
          <cell r="C421" t="str">
            <v>E.S.E. PRESTADORA DE SERVICIOS DE SALUD GUSTAVO ROMERO HERNANDEZ</v>
          </cell>
        </row>
        <row r="422">
          <cell r="B422">
            <v>93700000</v>
          </cell>
          <cell r="C422" t="str">
            <v>E.S.E. CENTRO DE SALUD DE MOTAVITA</v>
          </cell>
        </row>
        <row r="423">
          <cell r="B423">
            <v>93900000</v>
          </cell>
          <cell r="C423" t="str">
            <v>E.S.E. HOSPITAL SAN JOSÉ DE GUADUAS</v>
          </cell>
        </row>
        <row r="424">
          <cell r="B424">
            <v>94000000</v>
          </cell>
          <cell r="C424" t="str">
            <v>INSTITUTO MUNICIPAL DE DEPORTE Y RECREACION IMDER - EL RETIRO</v>
          </cell>
        </row>
        <row r="425">
          <cell r="B425">
            <v>94200000</v>
          </cell>
          <cell r="C425" t="str">
            <v>U.A.E. UNIDAD DE LICORES DEL META</v>
          </cell>
        </row>
        <row r="426">
          <cell r="B426">
            <v>94300000</v>
          </cell>
          <cell r="C426" t="str">
            <v>INSTITUTO MUNICIPAL DE DEPORTE, RECREACIÓN Y EDUCACIÓN FÍSICA IMDEREF - TRUJILLO</v>
          </cell>
        </row>
        <row r="427">
          <cell r="B427">
            <v>94400000</v>
          </cell>
          <cell r="C427" t="str">
            <v>FONDO DE VIVIENDA DE INTERES SOCIAL Y REFORMA URBANA - SONSON ANTIOQUIA</v>
          </cell>
        </row>
        <row r="428">
          <cell r="B428">
            <v>94600000</v>
          </cell>
          <cell r="C428" t="str">
            <v>CATEDRAL DE SAL DE ZIPAQUIRA S.A. S.E.M.</v>
          </cell>
        </row>
        <row r="429">
          <cell r="B429">
            <v>94800000</v>
          </cell>
          <cell r="C429" t="str">
            <v>E.S.E. PUESTO DE SALUD SANTA LUCIA DE BUSBANZA</v>
          </cell>
        </row>
        <row r="430">
          <cell r="B430">
            <v>94900000</v>
          </cell>
          <cell r="C430" t="str">
            <v>INSTITUTO DE VIVIENDA MUNICIPAL DE AGUAZUL</v>
          </cell>
        </row>
        <row r="431">
          <cell r="B431">
            <v>95200000</v>
          </cell>
          <cell r="C431" t="str">
            <v>ASOCIACIÓN DE MUNICIPIOS DE LA SUBREGIÓN DE LA CIÉNAGA GRANDE SANTA MARTA</v>
          </cell>
        </row>
        <row r="432">
          <cell r="B432">
            <v>95300000</v>
          </cell>
          <cell r="C432" t="str">
            <v>U.A.E. CENTRO DE SALUD -BETEITIVA</v>
          </cell>
        </row>
        <row r="433">
          <cell r="B433">
            <v>95400000</v>
          </cell>
          <cell r="C433" t="str">
            <v>BANCO INMOBILIARIO DEL MUNICIPIO DE CHIA</v>
          </cell>
        </row>
        <row r="434">
          <cell r="B434">
            <v>95600000</v>
          </cell>
          <cell r="C434" t="str">
            <v>E.S.E. HOSPITAL SAN ANTONIO DE CHÍA</v>
          </cell>
        </row>
        <row r="435">
          <cell r="B435">
            <v>95700000</v>
          </cell>
          <cell r="C435" t="str">
            <v>E.S.E. CENTRO DE SALUD NUESTRA SEÑORA DE LA PAZ</v>
          </cell>
        </row>
        <row r="436">
          <cell r="B436">
            <v>95800000</v>
          </cell>
          <cell r="C436" t="str">
            <v>E.S.E. CENTRO DE SALUD DE SAN JOSÉ DE PARE</v>
          </cell>
        </row>
        <row r="437">
          <cell r="B437">
            <v>96000000</v>
          </cell>
          <cell r="C437" t="str">
            <v>INSTITUTO MUNICIPAL PARA LA CULTURA Y EL TURISMO -MONIQUIRÁ</v>
          </cell>
        </row>
        <row r="438">
          <cell r="B438">
            <v>96100000</v>
          </cell>
          <cell r="C438" t="str">
            <v>E.S.E. CENTRO DE SALUD CON CAMAS DE MONTECRISTO</v>
          </cell>
        </row>
        <row r="439">
          <cell r="B439">
            <v>96600000</v>
          </cell>
          <cell r="C439" t="str">
            <v>E.S.E. CENTRO DE SALUD DEL MUNICIPIO DE SUTAMARCHÁN</v>
          </cell>
        </row>
        <row r="440">
          <cell r="B440">
            <v>96700000</v>
          </cell>
          <cell r="C440" t="str">
            <v>INSTITUTO DE DESARROLLO URBANO Y RURAL DE YOPAL - IDURY</v>
          </cell>
        </row>
        <row r="441">
          <cell r="B441">
            <v>96800000</v>
          </cell>
          <cell r="C441" t="str">
            <v>E.S.E. JAIME ALVARADO Y CASTILLA - ARAUCA</v>
          </cell>
        </row>
        <row r="442">
          <cell r="B442">
            <v>96900000</v>
          </cell>
          <cell r="C442" t="str">
            <v>E.S.E. CENTRO DE SALUD LAS MERCEDES DE CALDAS - BOYACA</v>
          </cell>
        </row>
        <row r="443">
          <cell r="B443">
            <v>97000000</v>
          </cell>
          <cell r="C443" t="str">
            <v>E.S.E. CENTRO DE SALUD SAN VICENTE FERRER SABOYA - BOYACA</v>
          </cell>
        </row>
        <row r="444">
          <cell r="B444">
            <v>97200000</v>
          </cell>
          <cell r="C444" t="str">
            <v>CENTRO CULTURAL BACATÁ DE FUNZA</v>
          </cell>
        </row>
        <row r="445">
          <cell r="B445">
            <v>97300000</v>
          </cell>
          <cell r="C445" t="str">
            <v>COMERCIALIZADORA E INTRODUCTORA DE LICORES DE RISARALDA</v>
          </cell>
        </row>
        <row r="446">
          <cell r="B446">
            <v>97400000</v>
          </cell>
          <cell r="C446" t="str">
            <v>E.S.P. EMPRESA MUNICIPAL DE SERVICIOS PUBLICOS DE TRINIDAD</v>
          </cell>
        </row>
        <row r="447">
          <cell r="B447">
            <v>97500000</v>
          </cell>
          <cell r="C447" t="str">
            <v>E.S.E. CENTRO DE SALUD FE Y ESPERANZA - SORACÁ</v>
          </cell>
        </row>
        <row r="448">
          <cell r="B448">
            <v>98000000</v>
          </cell>
          <cell r="C448" t="str">
            <v>BRIQUETAS DE ANTIOQUIA S.A.</v>
          </cell>
        </row>
        <row r="449">
          <cell r="B449">
            <v>110505000</v>
          </cell>
          <cell r="C449" t="str">
            <v>DEPARTAMENTO DE ANTIOQUIA</v>
          </cell>
        </row>
        <row r="450">
          <cell r="B450">
            <v>110808000</v>
          </cell>
          <cell r="C450" t="str">
            <v>DEPARTAMENTO DEL ATLANTICO</v>
          </cell>
        </row>
        <row r="451">
          <cell r="B451">
            <v>111313000</v>
          </cell>
          <cell r="C451" t="str">
            <v>DEPARTAMENTO DE BOLIVAR</v>
          </cell>
        </row>
        <row r="452">
          <cell r="B452">
            <v>111515000</v>
          </cell>
          <cell r="C452" t="str">
            <v>DEPARTAMENTO DE BOYACÁ</v>
          </cell>
        </row>
        <row r="453">
          <cell r="B453">
            <v>111717000</v>
          </cell>
          <cell r="C453" t="str">
            <v>DEPARTAMENTO DE CALDAS</v>
          </cell>
        </row>
        <row r="454">
          <cell r="B454">
            <v>111818000</v>
          </cell>
          <cell r="C454" t="str">
            <v>DEPARTAMENTO DEL CAQUETA</v>
          </cell>
        </row>
        <row r="455">
          <cell r="B455">
            <v>111919000</v>
          </cell>
          <cell r="C455" t="str">
            <v>DEPARTAMENTO DEL CAUCA</v>
          </cell>
        </row>
        <row r="456">
          <cell r="B456">
            <v>112020000</v>
          </cell>
          <cell r="C456" t="str">
            <v>DEPARTAMENTO DEL CESAR</v>
          </cell>
        </row>
        <row r="457">
          <cell r="B457">
            <v>112323000</v>
          </cell>
          <cell r="C457" t="str">
            <v>DEPARTAMENTO DE CÓRDOBA</v>
          </cell>
        </row>
        <row r="458">
          <cell r="B458">
            <v>112525000</v>
          </cell>
          <cell r="C458" t="str">
            <v>DEPARTAMENTO DE CUNDINAMARCA</v>
          </cell>
        </row>
        <row r="459">
          <cell r="B459">
            <v>112727000</v>
          </cell>
          <cell r="C459" t="str">
            <v>DEPARTAMENTO DEL CHOCO</v>
          </cell>
        </row>
        <row r="460">
          <cell r="B460">
            <v>114141000</v>
          </cell>
          <cell r="C460" t="str">
            <v>DEPARTAMENTO DEL HUILA</v>
          </cell>
        </row>
        <row r="461">
          <cell r="B461">
            <v>114444000</v>
          </cell>
          <cell r="C461" t="str">
            <v>DEPARTAMENTO DE LA GUAJIRA</v>
          </cell>
        </row>
        <row r="462">
          <cell r="B462">
            <v>114747000</v>
          </cell>
          <cell r="C462" t="str">
            <v>DEPARTAMENTO DEL MAGDALENA</v>
          </cell>
        </row>
        <row r="463">
          <cell r="B463">
            <v>115050000</v>
          </cell>
          <cell r="C463" t="str">
            <v>DEPARTAMENTO DEL META</v>
          </cell>
        </row>
        <row r="464">
          <cell r="B464">
            <v>115252000</v>
          </cell>
          <cell r="C464" t="str">
            <v>DEPARTAMENTO DE NARIÑO</v>
          </cell>
        </row>
        <row r="465">
          <cell r="B465">
            <v>115454000</v>
          </cell>
          <cell r="C465" t="str">
            <v>DEPARTAMENTO DEL NORTE DE SANTANDER</v>
          </cell>
        </row>
        <row r="466">
          <cell r="B466">
            <v>116363000</v>
          </cell>
          <cell r="C466" t="str">
            <v>DEPARTAMENTO DEL QUINDIO</v>
          </cell>
        </row>
        <row r="467">
          <cell r="B467">
            <v>116666000</v>
          </cell>
          <cell r="C467" t="str">
            <v>DEPARTAMENTO DE RISARALDA</v>
          </cell>
        </row>
        <row r="468">
          <cell r="B468">
            <v>116868000</v>
          </cell>
          <cell r="C468" t="str">
            <v>DEPARTAMENTO DE SANTANDER</v>
          </cell>
        </row>
        <row r="469">
          <cell r="B469">
            <v>117070000</v>
          </cell>
          <cell r="C469" t="str">
            <v>DEPARTAMENTO DE SUCRE</v>
          </cell>
        </row>
        <row r="470">
          <cell r="B470">
            <v>117373000</v>
          </cell>
          <cell r="C470" t="str">
            <v>DEPARTAMENTO DEL TOLIMA</v>
          </cell>
        </row>
        <row r="471">
          <cell r="B471">
            <v>117676000</v>
          </cell>
          <cell r="C471" t="str">
            <v>DEPARTAMENTO DEL VALLE DEL CAUCA</v>
          </cell>
        </row>
        <row r="472">
          <cell r="B472">
            <v>118181000</v>
          </cell>
          <cell r="C472" t="str">
            <v>DEPARTAMENTO DEL ARAUCA</v>
          </cell>
        </row>
        <row r="473">
          <cell r="B473">
            <v>118585000</v>
          </cell>
          <cell r="C473" t="str">
            <v>DEPARTAMENTO DEL CASANARE</v>
          </cell>
        </row>
        <row r="474">
          <cell r="B474">
            <v>118686000</v>
          </cell>
          <cell r="C474" t="str">
            <v>DEPARTAMENTO DEL PUTUMAYO</v>
          </cell>
        </row>
        <row r="475">
          <cell r="B475">
            <v>118888000</v>
          </cell>
          <cell r="C475" t="str">
            <v>DEPARTAMENTO DEL ARCHIPIÉLAGO DE SAN ANDRÉS, PROVIDENCIA Y SANTA CATALINA</v>
          </cell>
        </row>
        <row r="476">
          <cell r="B476">
            <v>119191000</v>
          </cell>
          <cell r="C476" t="str">
            <v>DEPARTAMENTO DEL AMAZONAS</v>
          </cell>
        </row>
        <row r="477">
          <cell r="B477">
            <v>119494000</v>
          </cell>
          <cell r="C477" t="str">
            <v>DEPARTAMENTO DEL GUAINIA</v>
          </cell>
        </row>
        <row r="478">
          <cell r="B478">
            <v>119595000</v>
          </cell>
          <cell r="C478" t="str">
            <v>DEPARTAMENTO DEL GUAVIARE</v>
          </cell>
        </row>
        <row r="479">
          <cell r="B479">
            <v>119797000</v>
          </cell>
          <cell r="C479" t="str">
            <v>DEPARTAMENTO DEL VAUPES</v>
          </cell>
        </row>
        <row r="480">
          <cell r="B480">
            <v>119999000</v>
          </cell>
          <cell r="C480" t="str">
            <v>DEPARTAMENTO DEL VICHADA</v>
          </cell>
        </row>
        <row r="481">
          <cell r="B481">
            <v>120108000</v>
          </cell>
          <cell r="C481" t="str">
            <v>E.S.E. HOSPITAL NAZARETH - EN LIQUIDACION</v>
          </cell>
        </row>
        <row r="482">
          <cell r="B482">
            <v>120125040</v>
          </cell>
          <cell r="C482" t="str">
            <v>E.S.E. EMPRESA SOCIAL DEL ESTADO HOSPITAL SAN ANTONIO - ANOLAIMA</v>
          </cell>
        </row>
        <row r="483">
          <cell r="B483">
            <v>120127000</v>
          </cell>
          <cell r="C483" t="str">
            <v>FONDO MIXTO PARA LA PROMOCION DE LA CULTURA Y LAS ARTES - CHOCO</v>
          </cell>
        </row>
        <row r="484">
          <cell r="B484">
            <v>120150000</v>
          </cell>
          <cell r="C484" t="str">
            <v>E.S.E. EMPRESA SOCIAL DEL ESTADO DEL META -SOLUCIÓN SALUD-</v>
          </cell>
        </row>
        <row r="485">
          <cell r="B485">
            <v>120166440</v>
          </cell>
          <cell r="C485" t="str">
            <v>ASOCIACIÓN DE ENTIDADES PÚBLICAS CASA DE LA CULTURA - MARSELLA</v>
          </cell>
        </row>
        <row r="486">
          <cell r="B486">
            <v>120176000</v>
          </cell>
          <cell r="C486" t="str">
            <v>BENEFICENCIA DEL VALLE DEL CAUCA</v>
          </cell>
        </row>
        <row r="487">
          <cell r="B487">
            <v>120185000</v>
          </cell>
          <cell r="C487" t="str">
            <v>E.S.E. RED SALUD CASANARE</v>
          </cell>
        </row>
        <row r="488">
          <cell r="B488">
            <v>120197000</v>
          </cell>
          <cell r="C488" t="str">
            <v>E.S.E. HOSPITAL SAN ANTONIO</v>
          </cell>
        </row>
        <row r="489">
          <cell r="B489">
            <v>120205000</v>
          </cell>
          <cell r="C489" t="str">
            <v>UNIVERSIDAD DE ANTIOQUIA</v>
          </cell>
        </row>
        <row r="490">
          <cell r="B490">
            <v>120208000</v>
          </cell>
          <cell r="C490" t="str">
            <v>TRIBUNAL DE ÉTICA MÉDICA DEL ATLÁNTICO</v>
          </cell>
        </row>
        <row r="491">
          <cell r="B491">
            <v>120217999</v>
          </cell>
          <cell r="C491" t="str">
            <v>COOPERATIVA DE ENTIDADES DE SALUD DE CALDAS Y QUINDIO -</v>
          </cell>
        </row>
        <row r="492">
          <cell r="B492">
            <v>120244000</v>
          </cell>
          <cell r="C492" t="str">
            <v>E.S.E. HOSPITAL SAN LUCAS   - EL MOLINO</v>
          </cell>
        </row>
        <row r="493">
          <cell r="B493">
            <v>120273000</v>
          </cell>
          <cell r="C493" t="str">
            <v>E.S.E. HOSPITAL  NELSON RESTREPO MARTINEZ  - GUAYABAL</v>
          </cell>
        </row>
        <row r="494">
          <cell r="B494">
            <v>120305000</v>
          </cell>
          <cell r="C494" t="str">
            <v>POLITECNICO COLOMBIANO  JAIME ISAZA CADAVID</v>
          </cell>
        </row>
        <row r="495">
          <cell r="B495">
            <v>120323000</v>
          </cell>
          <cell r="C495" t="str">
            <v>INSTITUTO DEPARTAMENTAL DE DEPORTES DE CORDOBA - INDEPORTES CORDOBA</v>
          </cell>
        </row>
        <row r="496">
          <cell r="B496">
            <v>120341000</v>
          </cell>
          <cell r="C496" t="str">
            <v>INSTITUTO DEPARTAMENTAL DEL DEPORTE Y LA RECREACIÓN - INDERHUILA</v>
          </cell>
        </row>
        <row r="497">
          <cell r="B497">
            <v>120373000</v>
          </cell>
          <cell r="C497" t="str">
            <v>E.S.E. HOSPITAL DPTAL. ESPECIALIZADO GRANJA INTEGRAL  - LERIDA</v>
          </cell>
        </row>
        <row r="498">
          <cell r="B498">
            <v>120473000</v>
          </cell>
          <cell r="C498" t="str">
            <v>E.S.E. HOSPITAL DPTAL.  REINA SOFIA DE ESPAÑA   - LERIDA</v>
          </cell>
        </row>
        <row r="499">
          <cell r="B499">
            <v>120476000</v>
          </cell>
          <cell r="C499" t="str">
            <v>RIFAS Y JUEGOS DEL VALLE LTDA.</v>
          </cell>
        </row>
        <row r="500">
          <cell r="B500">
            <v>120544000</v>
          </cell>
          <cell r="C500" t="str">
            <v>HOSPITAL ARMANDO PABÓN LÓPEZ - MANAURE</v>
          </cell>
        </row>
        <row r="501">
          <cell r="B501">
            <v>120554000</v>
          </cell>
          <cell r="C501" t="str">
            <v>E.S.E. HOSPITAL REGIONAL NORTE</v>
          </cell>
        </row>
        <row r="502">
          <cell r="B502">
            <v>120573000</v>
          </cell>
          <cell r="C502" t="str">
            <v>E.S.P. EMPRESA GENERADORA DEL TOLIMA S.A.</v>
          </cell>
        </row>
        <row r="503">
          <cell r="B503">
            <v>120608606</v>
          </cell>
          <cell r="C503" t="str">
            <v>E.S.E. HOSPITAL LOCAL DE REPELÓN</v>
          </cell>
        </row>
        <row r="504">
          <cell r="B504">
            <v>120673000</v>
          </cell>
          <cell r="C504" t="str">
            <v>FONDO MIXTO PARA LA PROMOCIÓN DE LA CULTURA Y LAS ARTES DEL DEPARTAMENTO DEL TOLIMA</v>
          </cell>
        </row>
        <row r="505">
          <cell r="B505">
            <v>120676000</v>
          </cell>
          <cell r="C505" t="str">
            <v>UNIVERSIDAD DEL VALLE</v>
          </cell>
        </row>
        <row r="506">
          <cell r="B506">
            <v>120705000</v>
          </cell>
          <cell r="C506" t="str">
            <v>BENEFICENCIA DE ANTIOQUIA</v>
          </cell>
        </row>
        <row r="507">
          <cell r="B507">
            <v>120773000</v>
          </cell>
          <cell r="C507" t="str">
            <v>TRIBUNAL SECCIONAL DE ÉTICA MÉDICA DEL TOLIMA</v>
          </cell>
        </row>
        <row r="508">
          <cell r="B508">
            <v>120844000</v>
          </cell>
          <cell r="C508" t="str">
            <v>I.P.S. INDIGENA OUTAJIAPALA</v>
          </cell>
        </row>
        <row r="509">
          <cell r="B509">
            <v>120905000</v>
          </cell>
          <cell r="C509" t="str">
            <v>INSTITUTO DEPARTAMENTAL DE DEPORTES DE ANTIOQUIA</v>
          </cell>
        </row>
        <row r="510">
          <cell r="B510">
            <v>120968000</v>
          </cell>
          <cell r="C510" t="str">
            <v>E.S.E. HOSPITAL UNIVERSITARIO DE SANTANDER</v>
          </cell>
        </row>
        <row r="511">
          <cell r="B511">
            <v>121068000</v>
          </cell>
          <cell r="C511" t="str">
            <v>TRIBUNAL DE ÉTICA MÉDICA DE SANTANDER</v>
          </cell>
        </row>
        <row r="512">
          <cell r="B512">
            <v>121105000</v>
          </cell>
          <cell r="C512" t="str">
            <v>E.S.E. HOSPITAL MENTAL DE ANTIOQUIA - HOMO -</v>
          </cell>
        </row>
        <row r="513">
          <cell r="B513">
            <v>121168000</v>
          </cell>
          <cell r="C513" t="str">
            <v>E.S.E. HOSPITAL PSIQUIATRICO SAN CAMILO DE BUCARAMANGA</v>
          </cell>
        </row>
        <row r="514">
          <cell r="B514">
            <v>121170000</v>
          </cell>
          <cell r="C514" t="str">
            <v>E.S.E. HOSPITAL REGIONAL  SINCELEJO  -SINCELEJO</v>
          </cell>
        </row>
        <row r="515">
          <cell r="B515">
            <v>121270000</v>
          </cell>
          <cell r="C515" t="str">
            <v>E.S.E. HOSPITAL REGIONAL  SAN MARCOS - SUCRE</v>
          </cell>
        </row>
        <row r="516">
          <cell r="B516">
            <v>121276000</v>
          </cell>
          <cell r="C516" t="str">
            <v>INSTITUTO DEPARTAMENTAL DE BELLAS ARTES</v>
          </cell>
        </row>
        <row r="517">
          <cell r="B517">
            <v>121370000</v>
          </cell>
          <cell r="C517" t="str">
            <v>E.S.E. HOSPITAL REGIONAL NUESTRA SEÑORA DE LAS MERCEDES  -COROZAL</v>
          </cell>
        </row>
        <row r="518">
          <cell r="B518">
            <v>121376000</v>
          </cell>
          <cell r="C518" t="str">
            <v>BIBLIOTECA DEPARTAMENTAL  JORGE GARCES BORRERO</v>
          </cell>
        </row>
        <row r="519">
          <cell r="B519">
            <v>121447000</v>
          </cell>
          <cell r="C519" t="str">
            <v>E.S.E. HOSPITAL LOCAL SANTA BÁRBARA DE PINTO - SANTA BÁRBARA DE PINTO</v>
          </cell>
        </row>
        <row r="520">
          <cell r="B520">
            <v>121468000</v>
          </cell>
          <cell r="C520" t="str">
            <v>E.S.E. HOSPITAL INTEGRADO SAN BERNARDO DE BARBOSA</v>
          </cell>
        </row>
        <row r="521">
          <cell r="B521">
            <v>121470000</v>
          </cell>
          <cell r="C521" t="str">
            <v>E.S.E HOSPITAL SANTA CATALINA DE SENA DE SUCRE</v>
          </cell>
        </row>
        <row r="522">
          <cell r="B522">
            <v>121508000</v>
          </cell>
          <cell r="C522" t="str">
            <v>INSTITUTO DEPARTAMENTAL  DE RECREACIÓN Y DEPORTES DEL ATLÁNTICO - INDEPORTES ATLÁNTICO</v>
          </cell>
        </row>
        <row r="523">
          <cell r="B523">
            <v>121568000</v>
          </cell>
          <cell r="C523" t="str">
            <v>E.S.E. HOSPITAL  SAN JUAN DE DIOS  - BARICHARA</v>
          </cell>
        </row>
        <row r="524">
          <cell r="B524">
            <v>121570000</v>
          </cell>
          <cell r="C524" t="str">
            <v>E.S.E. HOSPITAL LOCAL NIVEL I NUESTRA SEÑORA DEL SOCORRO -SINCE</v>
          </cell>
        </row>
        <row r="525">
          <cell r="B525">
            <v>121576000</v>
          </cell>
          <cell r="C525" t="str">
            <v>INSTITUTO PARA LA INVESTIGACIÓN Y LA PRESERVACIÓN DEL PATRIMONIO CULTURAL Y NATURAL DEL VALLE DEL CAUCA  INCIVA</v>
          </cell>
        </row>
        <row r="526">
          <cell r="B526">
            <v>121608000</v>
          </cell>
          <cell r="C526" t="str">
            <v>EMPRESA DE LOTERIA Y APUESTAS PERMANENTES DEL ATLANTICO - EN LIQUIDACION</v>
          </cell>
        </row>
        <row r="527">
          <cell r="B527">
            <v>121647000</v>
          </cell>
          <cell r="C527" t="str">
            <v>UNIVERSIDAD TECNOLOGICA DEL MAGDALENA</v>
          </cell>
        </row>
        <row r="528">
          <cell r="B528">
            <v>121670000</v>
          </cell>
          <cell r="C528" t="str">
            <v>E.S.E. CENTRO DE SALUD SAN JUAN DE BETULIA - EN LIQUIDACION</v>
          </cell>
        </row>
        <row r="529">
          <cell r="B529">
            <v>121676000</v>
          </cell>
          <cell r="C529" t="str">
            <v>E.S.E. HOSPITAL DEPARTAMENTAL DE CARTAGO</v>
          </cell>
        </row>
        <row r="530">
          <cell r="B530">
            <v>121705000</v>
          </cell>
          <cell r="C530" t="str">
            <v>TECNOLÓGICO DE ANTIOQUIA</v>
          </cell>
        </row>
        <row r="531">
          <cell r="B531">
            <v>121708000</v>
          </cell>
          <cell r="C531" t="str">
            <v>UNIVERSIDAD DE ATLÁNTICO</v>
          </cell>
        </row>
        <row r="532">
          <cell r="B532">
            <v>121947000</v>
          </cell>
          <cell r="C532" t="str">
            <v>E.S.E. HOSPITAL DE CHIBOLO - CHIBOLO</v>
          </cell>
        </row>
        <row r="533">
          <cell r="B533">
            <v>121981000</v>
          </cell>
          <cell r="C533" t="str">
            <v>U.A.E. DE SALUD DE ARAUCA</v>
          </cell>
        </row>
        <row r="534">
          <cell r="B534">
            <v>122025000</v>
          </cell>
          <cell r="C534" t="str">
            <v>E.S.E. HOSPITAL MARCO FELIPE AFANADOR DE TOCAIMA - TOCAIMA</v>
          </cell>
        </row>
        <row r="535">
          <cell r="B535">
            <v>122125000</v>
          </cell>
          <cell r="C535" t="str">
            <v>E.S.E. HOSPITAL UNIVERSITARIO  LA SAMARITANA</v>
          </cell>
        </row>
        <row r="536">
          <cell r="B536">
            <v>122168000</v>
          </cell>
          <cell r="C536" t="str">
            <v>HOSPITAL SAN ROQUE - CHIMA</v>
          </cell>
        </row>
        <row r="537">
          <cell r="B537">
            <v>122176000</v>
          </cell>
          <cell r="C537" t="str">
            <v>HOSPITAL UNIVERSITARIO DEL VALLE EVARISTO GARCIA E.S.E</v>
          </cell>
        </row>
        <row r="538">
          <cell r="B538">
            <v>122350000</v>
          </cell>
          <cell r="C538" t="str">
            <v>INSTITUTO DE CULTURA Y TURISMO DEL META</v>
          </cell>
        </row>
        <row r="539">
          <cell r="B539">
            <v>122368000</v>
          </cell>
          <cell r="C539" t="str">
            <v>E.S.E. HOSPITAL SAN RAFAEL DE CONCEPCIÓN</v>
          </cell>
        </row>
        <row r="540">
          <cell r="B540">
            <v>122376000</v>
          </cell>
          <cell r="C540" t="str">
            <v>E.S.E. HOSPITAL  DEPARTAMENTAL MARIO CORREA RENJIFO  - CALI (VALLE)</v>
          </cell>
        </row>
        <row r="541">
          <cell r="B541">
            <v>122381000</v>
          </cell>
          <cell r="C541" t="str">
            <v>E.S.E. DEPARTAMENTAL DE PRIMER NIVEL</v>
          </cell>
        </row>
        <row r="542">
          <cell r="B542">
            <v>122425000</v>
          </cell>
          <cell r="C542" t="str">
            <v>E.S.E. HOSPITAL  SAN RAFAEL  - CAQUEZA</v>
          </cell>
        </row>
        <row r="543">
          <cell r="B543">
            <v>122447000</v>
          </cell>
          <cell r="C543" t="str">
            <v>E.S.E. HOSPITAL CENTRAL  JULIO MENDEZ BARRENECHE - EN LIQUIDACION</v>
          </cell>
        </row>
        <row r="544">
          <cell r="B544">
            <v>122476000</v>
          </cell>
          <cell r="C544" t="str">
            <v>E.S.E. HOSPITAL PSIQUIATRICO UNIVERSITARIO  SAN ISIDRO  - CALI</v>
          </cell>
        </row>
        <row r="545">
          <cell r="B545">
            <v>122513000</v>
          </cell>
          <cell r="C545" t="str">
            <v>E.S.E. HOSPITAL REGIONAL DE BOLIVAR</v>
          </cell>
        </row>
        <row r="546">
          <cell r="B546">
            <v>122547000</v>
          </cell>
          <cell r="C546" t="str">
            <v>E.S.E. HOSPITAL LOCAL DE TENERIFE - TENERIFE</v>
          </cell>
        </row>
        <row r="547">
          <cell r="B547">
            <v>122568000</v>
          </cell>
          <cell r="C547" t="str">
            <v>E.S.E. HOSPITAL SAN JUAN DE DIOS DE FLORIDABLANCA</v>
          </cell>
        </row>
        <row r="548">
          <cell r="B548">
            <v>122613000</v>
          </cell>
          <cell r="C548" t="str">
            <v>UNIVERSIDAD DE CARTAGENA</v>
          </cell>
        </row>
        <row r="549">
          <cell r="B549">
            <v>122647000</v>
          </cell>
          <cell r="C549" t="str">
            <v>E.S.E. HOSPITAL  SAN CRISTOBAL   - CIENAGA</v>
          </cell>
        </row>
        <row r="550">
          <cell r="B550">
            <v>122676000</v>
          </cell>
          <cell r="C550" t="str">
            <v>E.S.E. HOSPITAL SAN VICENTE DE PAUL - PALMIRA</v>
          </cell>
        </row>
        <row r="551">
          <cell r="B551">
            <v>122725000</v>
          </cell>
          <cell r="C551" t="str">
            <v>E.S.E. HOSPITAL  SAN MARTIN DE PORRES  - CHOCONTA</v>
          </cell>
        </row>
        <row r="552">
          <cell r="B552">
            <v>122747000</v>
          </cell>
          <cell r="C552" t="str">
            <v>E.S.E. HOSPITAL  LA CANDELARIA  - EL BANCO</v>
          </cell>
        </row>
        <row r="553">
          <cell r="B553">
            <v>122768000</v>
          </cell>
          <cell r="C553" t="str">
            <v>E.S.E. HOSPITAL SAN JUAN DE GIRON</v>
          </cell>
        </row>
        <row r="554">
          <cell r="B554">
            <v>122776000</v>
          </cell>
          <cell r="C554" t="str">
            <v>E.S.E. HOSPITAL  SAN ANTONIO  -ROLDANILLO (VALLE)</v>
          </cell>
        </row>
        <row r="555">
          <cell r="B555">
            <v>122781000</v>
          </cell>
          <cell r="C555" t="str">
            <v>E.S.E. HOSPITAL  SAN VICENTE  -ARAUCA</v>
          </cell>
        </row>
        <row r="556">
          <cell r="B556">
            <v>122847000</v>
          </cell>
          <cell r="C556" t="str">
            <v>HOSPITAL  ALEJANDRO MAESTRE  -EL DIFICIL (ARIGUANI)</v>
          </cell>
        </row>
        <row r="557">
          <cell r="B557">
            <v>122868000</v>
          </cell>
          <cell r="C557" t="str">
            <v>E.S.E. HOSPITAL SANTA ANA</v>
          </cell>
        </row>
        <row r="558">
          <cell r="B558">
            <v>122876000</v>
          </cell>
          <cell r="C558" t="str">
            <v>HOSPITAL  SAN JOSÉ  -SEVILLA - EN LIQUIDACION</v>
          </cell>
        </row>
        <row r="559">
          <cell r="B559">
            <v>122925000</v>
          </cell>
          <cell r="C559" t="str">
            <v>E.S.E. HOSPITAL  SAN RAFAEL   - FACATATIVÁ</v>
          </cell>
        </row>
        <row r="560">
          <cell r="B560">
            <v>122947000</v>
          </cell>
          <cell r="C560" t="str">
            <v>E.S.E. HOSPITAL  SAN RAFAEL  - FUNDACIÓN</v>
          </cell>
        </row>
        <row r="561">
          <cell r="B561">
            <v>122976000</v>
          </cell>
          <cell r="C561" t="str">
            <v>E.S.E. HOSPITAL TOMAS URIBE URIBE  - TULUA</v>
          </cell>
        </row>
        <row r="562">
          <cell r="B562">
            <v>123047000</v>
          </cell>
          <cell r="C562" t="str">
            <v>E.S.E. HOSPITAL  NUESTRA SEÑORA DEL CARMEN  -GUAMAL</v>
          </cell>
        </row>
        <row r="563">
          <cell r="B563">
            <v>123076000</v>
          </cell>
          <cell r="C563" t="str">
            <v>E.S.E. HOSPITAL  DEPARTAMENTAL SAN RAFAEL  -ZARZAL</v>
          </cell>
        </row>
        <row r="564">
          <cell r="B564">
            <v>123081000</v>
          </cell>
          <cell r="C564" t="str">
            <v>E.S.E. HOSPITAL  SARARE  -SARAVENA</v>
          </cell>
        </row>
        <row r="565">
          <cell r="B565">
            <v>123125000</v>
          </cell>
          <cell r="C565" t="str">
            <v>E.S.E. HOSPITAL  SAN RAFAEL    - FUSAGASUGA</v>
          </cell>
        </row>
        <row r="566">
          <cell r="B566">
            <v>123147000</v>
          </cell>
          <cell r="C566" t="str">
            <v>E.S.E. HOSPITAL  SANTANDER HERRERA   - PIVIJAY</v>
          </cell>
        </row>
        <row r="567">
          <cell r="B567">
            <v>123168000</v>
          </cell>
          <cell r="C567" t="str">
            <v>E.S.E. HOSPITAL  SAN JUAN DE DIOS  - LEBRIJA</v>
          </cell>
        </row>
        <row r="568">
          <cell r="B568">
            <v>123173000</v>
          </cell>
          <cell r="C568" t="str">
            <v>E.S.E. HOSPITAL DPTAL. FEDERICO LLERAS ACOSTA - IBAGUE</v>
          </cell>
        </row>
        <row r="569">
          <cell r="B569">
            <v>123176000</v>
          </cell>
          <cell r="C569" t="str">
            <v>INSTITUTO DEL DEPORTE, LA EDUCACIÓN FÍSICA Y LA RECREACIÓN DEL VALLE DEL CAUCA - INDERVALLE</v>
          </cell>
        </row>
        <row r="570">
          <cell r="B570">
            <v>123208000</v>
          </cell>
          <cell r="C570" t="str">
            <v>E.S.E. HOSPITAL GENERAL DE BARRANQUILLA - EN LIQUIDACION</v>
          </cell>
        </row>
        <row r="571">
          <cell r="B571">
            <v>123215000</v>
          </cell>
          <cell r="C571" t="str">
            <v>E.S.E. HOSPITAL REGIONAL DE CHIQUINQUIRÁ</v>
          </cell>
        </row>
        <row r="572">
          <cell r="B572">
            <v>123218000</v>
          </cell>
          <cell r="C572" t="str">
            <v>INSTITUTO DEPARTAMENTAL DE SALUD DEL CAQUETA</v>
          </cell>
        </row>
        <row r="573">
          <cell r="B573">
            <v>123225000</v>
          </cell>
          <cell r="C573" t="str">
            <v>E.S.E. HOSPITAL  SAN FRANCISCO  - GACHETA</v>
          </cell>
        </row>
        <row r="574">
          <cell r="B574">
            <v>123247000</v>
          </cell>
          <cell r="C574" t="str">
            <v>E.S.E. HOSPITAL  FERNANDO TROCONIS</v>
          </cell>
        </row>
        <row r="575">
          <cell r="B575">
            <v>123273000</v>
          </cell>
          <cell r="C575" t="str">
            <v>E.S.E. HOSPITAL  SAN FRANCISCO   - IBAGUE</v>
          </cell>
        </row>
        <row r="576">
          <cell r="B576">
            <v>123281000</v>
          </cell>
          <cell r="C576" t="str">
            <v>INSTITUTO DE TRANSITO Y TRANSPORTES DE ARAUCA</v>
          </cell>
        </row>
        <row r="577">
          <cell r="B577">
            <v>123305000</v>
          </cell>
          <cell r="C577" t="str">
            <v>E.S.E. CENTRO DE REHABILITACIÓN INTEGRAL EN SALUD MENTAL DE ANTIOQUIA</v>
          </cell>
        </row>
        <row r="578">
          <cell r="B578">
            <v>123315000</v>
          </cell>
          <cell r="C578" t="str">
            <v>E.S.E. HOSPITAL ESPECIAL DE CUBARÁ - CUBARÁ</v>
          </cell>
        </row>
        <row r="579">
          <cell r="B579">
            <v>123347000</v>
          </cell>
          <cell r="C579" t="str">
            <v>E.S.E. HOSPITAL FRAY LUIS DE LEON  - PLATO</v>
          </cell>
        </row>
        <row r="580">
          <cell r="B580">
            <v>123350000</v>
          </cell>
          <cell r="C580" t="str">
            <v>E.S.E. HOSPITAL DEPARTAMENTAL DE VILLAVICENCIO</v>
          </cell>
        </row>
        <row r="581">
          <cell r="B581">
            <v>123373000</v>
          </cell>
          <cell r="C581" t="str">
            <v>E.S.E. HOSPITAL SAN ISIDRO - ALPUJARRA</v>
          </cell>
        </row>
        <row r="582">
          <cell r="B582">
            <v>123408000</v>
          </cell>
          <cell r="C582" t="str">
            <v>INSTITUTO DE TRANSITO DEL ATLANTICO</v>
          </cell>
        </row>
        <row r="583">
          <cell r="B583">
            <v>123415000</v>
          </cell>
          <cell r="C583" t="str">
            <v>E.S.E. HOSPITAL REGIONAL DE MONIQUIRÁ</v>
          </cell>
        </row>
        <row r="584">
          <cell r="B584">
            <v>123447000</v>
          </cell>
          <cell r="C584" t="str">
            <v>HOSPITAL NUESTRA SEÑORA SANTA ANA</v>
          </cell>
        </row>
        <row r="585">
          <cell r="B585">
            <v>123468000</v>
          </cell>
          <cell r="C585" t="str">
            <v>E.S.E. HOSPITAL  SAN RAFAEL  - OIBA</v>
          </cell>
        </row>
        <row r="586">
          <cell r="B586">
            <v>123473000</v>
          </cell>
          <cell r="C586" t="str">
            <v>E.S.E. HOSPITAL  SAN ANTONIO  - AMBALEMA</v>
          </cell>
        </row>
        <row r="587">
          <cell r="B587">
            <v>123552000</v>
          </cell>
          <cell r="C587" t="str">
            <v>INSTITUTO DEPARTAMENTAL PARA LA RECREACIÓN YEL DEPORTE DE NARIÑO - INDERNARIÑO</v>
          </cell>
        </row>
        <row r="588">
          <cell r="B588">
            <v>123566001</v>
          </cell>
          <cell r="C588" t="str">
            <v>E.S.E. HOSPITAL UNIVERSITARIO SAN JORGE-PEREIRA</v>
          </cell>
        </row>
        <row r="589">
          <cell r="B589">
            <v>123573000</v>
          </cell>
          <cell r="C589" t="str">
            <v>E.S.E. HOSPITAL  SAN JUAN DE DIOS   - ANZOATEGUI</v>
          </cell>
        </row>
        <row r="590">
          <cell r="B590">
            <v>123605000</v>
          </cell>
          <cell r="C590" t="str">
            <v>E.S.E. HOSPITAL  LA MARIA - MEDELLÍN</v>
          </cell>
        </row>
        <row r="591">
          <cell r="B591">
            <v>123613000</v>
          </cell>
          <cell r="C591" t="str">
            <v>FONDO DE TRANSPORTES Y TRANSITO DE BOLÍVAR - EN LIQUIDACION</v>
          </cell>
        </row>
        <row r="592">
          <cell r="B592">
            <v>123615000</v>
          </cell>
          <cell r="C592" t="str">
            <v>LOTERIA DE BOYACÁ</v>
          </cell>
        </row>
        <row r="593">
          <cell r="B593">
            <v>123618000</v>
          </cell>
          <cell r="C593" t="str">
            <v>INSTITUTO DEPARTAMENTAL DE CULTURA, DEPORTE Y TURISMO DEL CAQUETA</v>
          </cell>
        </row>
        <row r="594">
          <cell r="B594">
            <v>123718000</v>
          </cell>
          <cell r="C594" t="str">
            <v>INSTITUTO DE TRANSITO Y TRANSPORTES DEL CAQUETA - EN LIQUIDACION</v>
          </cell>
        </row>
        <row r="595">
          <cell r="B595">
            <v>123747000</v>
          </cell>
          <cell r="C595" t="str">
            <v>INSTITUTO DEPARTAMENTAL PARA LA RECREACIÓN Y EL DEPORTE</v>
          </cell>
        </row>
        <row r="596">
          <cell r="B596">
            <v>123805000</v>
          </cell>
          <cell r="C596" t="str">
            <v>E.S.E. HOSPITAL  SAN JUAN DE DIOS  -ABEJORRAL</v>
          </cell>
        </row>
        <row r="597">
          <cell r="B597">
            <v>123808000</v>
          </cell>
          <cell r="C597" t="str">
            <v>E.S.E. HOSPITAL PEDIATRICO DE BARRANQUILLA</v>
          </cell>
        </row>
        <row r="598">
          <cell r="B598">
            <v>123847000</v>
          </cell>
          <cell r="C598" t="str">
            <v>FONDO MIXTO PARA LA PROMOCIÓN DE LA CULTURA Y LAS ARTES DEL MAGDALENA</v>
          </cell>
        </row>
        <row r="599">
          <cell r="B599">
            <v>123850000</v>
          </cell>
          <cell r="C599" t="str">
            <v>INSTITUTO DEPARTAMENTAL DE TRANSITO Y TRANSPORTE</v>
          </cell>
        </row>
        <row r="600">
          <cell r="B600">
            <v>123873000</v>
          </cell>
          <cell r="C600" t="str">
            <v>E.S.E. HOSPITAL  NUESTRA SEÑORA DE LOURDES   - ATACO</v>
          </cell>
        </row>
        <row r="601">
          <cell r="B601">
            <v>123905000</v>
          </cell>
          <cell r="C601" t="str">
            <v>E.S.E. HOSPITAL LOCAL  SANTA CRUZ  - ABRIAQUI - EN LIQUIDACION</v>
          </cell>
        </row>
        <row r="602">
          <cell r="B602">
            <v>123918000</v>
          </cell>
          <cell r="C602" t="str">
            <v>HOSPITAL REGIONAL  MARÍA INMACULADA   -FLORENCIA</v>
          </cell>
        </row>
        <row r="603">
          <cell r="B603">
            <v>123925000</v>
          </cell>
          <cell r="C603" t="str">
            <v>E.S.E. HOSPITAL  PEDRO LEON   - LA MESA</v>
          </cell>
        </row>
        <row r="604">
          <cell r="B604">
            <v>123947000</v>
          </cell>
          <cell r="C604" t="str">
            <v>E.S.E. CENTRO DE SALUD DE ZAPAYAN</v>
          </cell>
        </row>
        <row r="605">
          <cell r="B605">
            <v>123952000</v>
          </cell>
          <cell r="C605" t="str">
            <v>INSTITUTO DEPARTAMENTAL DE SALUD DE NARIÑO</v>
          </cell>
        </row>
        <row r="606">
          <cell r="B606">
            <v>123968000</v>
          </cell>
          <cell r="C606" t="str">
            <v>HOSPITAL  SAN ANTONIO  - RIONEGRO</v>
          </cell>
        </row>
        <row r="607">
          <cell r="B607">
            <v>123973000</v>
          </cell>
          <cell r="C607" t="str">
            <v>E.S.E. HOSPITAL  SANTA LUCIA  -CAJAMARCA</v>
          </cell>
        </row>
        <row r="608">
          <cell r="B608">
            <v>124005000</v>
          </cell>
          <cell r="C608" t="str">
            <v>E.S.E. HOSPITAL  FELIPE ARBELAEZ  -ALEJANDRIA</v>
          </cell>
        </row>
        <row r="609">
          <cell r="B609">
            <v>124008000</v>
          </cell>
          <cell r="C609" t="str">
            <v>E.S.E. HOSPITAL LOCAL -BARANOA</v>
          </cell>
        </row>
        <row r="610">
          <cell r="B610">
            <v>124047000</v>
          </cell>
          <cell r="C610" t="str">
            <v>E.S.E. HOSPITAL LOCAL DE ALGARROBO - ALGARROBO</v>
          </cell>
        </row>
        <row r="611">
          <cell r="B611">
            <v>124050000</v>
          </cell>
          <cell r="C611" t="str">
            <v>E.S.E. HOSPITAL LOCAL -PUERTO LOPEZ</v>
          </cell>
        </row>
        <row r="612">
          <cell r="B612">
            <v>124073000</v>
          </cell>
          <cell r="C612" t="str">
            <v>E.S.E. HOSPITAL DPTAL.  SAN JUAN BAUTISTA   - CHAPARRAL</v>
          </cell>
        </row>
        <row r="613">
          <cell r="B613">
            <v>124076000</v>
          </cell>
          <cell r="C613" t="str">
            <v>CORPORACIÓN PARA LA RECREACIÓN POPULAR - EL CAIRO</v>
          </cell>
        </row>
        <row r="614">
          <cell r="B614">
            <v>124108000</v>
          </cell>
          <cell r="C614" t="str">
            <v>E.S.E. HOSPITAL LOCAL DE CAMPO DE LA CRUZ</v>
          </cell>
        </row>
        <row r="615">
          <cell r="B615">
            <v>124147000</v>
          </cell>
          <cell r="C615" t="str">
            <v>E.S.E. HOSPITAL LOCAL DE ZONA BANANERA - ZONA BANANERA</v>
          </cell>
        </row>
        <row r="616">
          <cell r="B616">
            <v>124168000</v>
          </cell>
          <cell r="C616" t="str">
            <v>HOSPITAL SAN JOSÉ - SAN ANDRÉS</v>
          </cell>
        </row>
        <row r="617">
          <cell r="B617">
            <v>124173000</v>
          </cell>
          <cell r="C617" t="str">
            <v>E.S.E. HOSPITAL  NUESTRA SEÑORA DEL CARMEN  - CARMEN DE APICALA</v>
          </cell>
        </row>
        <row r="618">
          <cell r="B618">
            <v>124205000</v>
          </cell>
          <cell r="C618" t="str">
            <v>E.S.E. HOSPITAL  SAN FERNANDO  -AMAGÁ</v>
          </cell>
        </row>
        <row r="619">
          <cell r="B619">
            <v>124208000</v>
          </cell>
          <cell r="C619" t="str">
            <v>E.S.E. HOSPITAL LOCAL -LURUACO</v>
          </cell>
        </row>
        <row r="620">
          <cell r="B620">
            <v>124247000</v>
          </cell>
          <cell r="C620" t="str">
            <v>E.S.E. HOSPITAL LOCAL DE CONCORDIA - CONCORDIA</v>
          </cell>
        </row>
        <row r="621">
          <cell r="B621">
            <v>124250000</v>
          </cell>
          <cell r="C621" t="str">
            <v>E.S.E. HOSPITAL REGIONAL -ACACIAS</v>
          </cell>
        </row>
        <row r="622">
          <cell r="B622">
            <v>124266000</v>
          </cell>
          <cell r="C622" t="str">
            <v>E.S.E. HOSPITAL MENTAL DE RISARALDA -PEREIRA</v>
          </cell>
        </row>
        <row r="623">
          <cell r="B623">
            <v>124273000</v>
          </cell>
          <cell r="C623" t="str">
            <v>E.S.E. HOSPITAL  SANTO DOMINGO  - CASABIANCA</v>
          </cell>
        </row>
        <row r="624">
          <cell r="B624">
            <v>124305000</v>
          </cell>
          <cell r="C624" t="str">
            <v>E.S.E. HOSPITAL  EL CARMEN  -AMALFI</v>
          </cell>
        </row>
        <row r="625">
          <cell r="B625">
            <v>124308000</v>
          </cell>
          <cell r="C625" t="str">
            <v>E.S.E. HOSPITAL DE PUERTO COLOMBIA</v>
          </cell>
        </row>
        <row r="626">
          <cell r="B626">
            <v>124313000</v>
          </cell>
          <cell r="C626" t="str">
            <v>E.S.E. CLINICA DE MATERNIDAD RAFAEL CALVO C.</v>
          </cell>
        </row>
        <row r="627">
          <cell r="B627">
            <v>124325000</v>
          </cell>
          <cell r="C627" t="str">
            <v>E.S.E. HOSPITAL  SAN RAFAEL   - PACHO</v>
          </cell>
        </row>
        <row r="628">
          <cell r="B628">
            <v>124341000</v>
          </cell>
          <cell r="C628" t="str">
            <v>E.S.E. HOSPITAL DEPARTAMENTAL  HERNANDO MONCALEANO PERDOMO  - NEIVA</v>
          </cell>
        </row>
        <row r="629">
          <cell r="B629">
            <v>124350000</v>
          </cell>
          <cell r="C629" t="str">
            <v>E.S.E. HOSPITAL LOCAL -GUAMAL</v>
          </cell>
        </row>
        <row r="630">
          <cell r="B630">
            <v>124366000</v>
          </cell>
          <cell r="C630" t="str">
            <v>E.S.E. HOSPITAL  SAN VICENTE DE PAUL  -APIA</v>
          </cell>
        </row>
        <row r="631">
          <cell r="B631">
            <v>124373000</v>
          </cell>
          <cell r="C631" t="str">
            <v>E.S.E. HOSPITAL  SAN ROQUE   - COYAIMA</v>
          </cell>
        </row>
        <row r="632">
          <cell r="B632">
            <v>124405000</v>
          </cell>
          <cell r="C632" t="str">
            <v>E.S.E. HOSPITAL  SAN RAFAEL  -ANDES</v>
          </cell>
        </row>
        <row r="633">
          <cell r="B633">
            <v>124408000</v>
          </cell>
          <cell r="C633" t="str">
            <v>E.S.E. HOSPITAL DEPARTAMENTAL DE SABANALARGA</v>
          </cell>
        </row>
        <row r="634">
          <cell r="B634">
            <v>124441000</v>
          </cell>
          <cell r="C634" t="str">
            <v>E.S.E. HOSPITAL SAN ANTONIO</v>
          </cell>
        </row>
        <row r="635">
          <cell r="B635">
            <v>124450000</v>
          </cell>
          <cell r="C635" t="str">
            <v>E.S.E. HOSPITAL  SAN MARTIN  -SAN MARTIN</v>
          </cell>
        </row>
        <row r="636">
          <cell r="B636">
            <v>124466000</v>
          </cell>
          <cell r="C636" t="str">
            <v>E.S.E. HOSPITAL  CRISTO REY  -BALBOA</v>
          </cell>
        </row>
        <row r="637">
          <cell r="B637">
            <v>124473000</v>
          </cell>
          <cell r="C637" t="str">
            <v>E.S.E. HOSPITAL  FEDERICO ARBELAEZ   - CUNDAY</v>
          </cell>
        </row>
        <row r="638">
          <cell r="B638">
            <v>124485000</v>
          </cell>
          <cell r="C638" t="str">
            <v>E.S.E. HOSPITAL YOPAL</v>
          </cell>
        </row>
        <row r="639">
          <cell r="B639">
            <v>124486000</v>
          </cell>
          <cell r="C639" t="str">
            <v>E.S.E. HOSPITAL JORGE JULIO GUZMAN</v>
          </cell>
        </row>
        <row r="640">
          <cell r="B640">
            <v>124505000</v>
          </cell>
          <cell r="C640" t="str">
            <v>E.S.E. HOSPITAL  LA MISERICORDIA  -ANGELÓPOLIS</v>
          </cell>
        </row>
        <row r="641">
          <cell r="B641">
            <v>124508000</v>
          </cell>
          <cell r="C641" t="str">
            <v>E.S.E. HOSPITAL DEPARTAMENTAL JUAN DOMINGUEZ ROMERO DE SOLEDAD</v>
          </cell>
        </row>
        <row r="642">
          <cell r="B642">
            <v>124515000</v>
          </cell>
          <cell r="C642" t="str">
            <v>E.S.E. CENTRO DE REHABILITACIÓN INTEGRAL DE BOYACA -TUNJA</v>
          </cell>
        </row>
        <row r="643">
          <cell r="B643">
            <v>124525000</v>
          </cell>
          <cell r="C643" t="str">
            <v>E.S.E. HOSPITAL  SAN VICENTE DE PAUL  -SAN JUAN DE RIOSECO</v>
          </cell>
        </row>
        <row r="644">
          <cell r="B644">
            <v>124541000</v>
          </cell>
          <cell r="C644" t="str">
            <v>E.S.E. HOSPITAL  SAN CARLOS  -AIPE</v>
          </cell>
        </row>
        <row r="645">
          <cell r="B645">
            <v>124550000</v>
          </cell>
          <cell r="C645" t="str">
            <v>E.S.E. HOSPITAL REGIONAL -GRANADA</v>
          </cell>
        </row>
        <row r="646">
          <cell r="B646">
            <v>124552000</v>
          </cell>
          <cell r="C646" t="str">
            <v>UNIVERSIDAD DE NARIÑO</v>
          </cell>
        </row>
        <row r="647">
          <cell r="B647">
            <v>124554000</v>
          </cell>
          <cell r="C647" t="str">
            <v>INSTITUTO DE DEPORTES DEL DEPARTAMENTO NORTE DE SANTANDER</v>
          </cell>
        </row>
        <row r="648">
          <cell r="B648">
            <v>124566000</v>
          </cell>
          <cell r="C648" t="str">
            <v>E.S.E. HOSPITAL  SAN JOSE  -LA CELIA</v>
          </cell>
        </row>
        <row r="649">
          <cell r="B649">
            <v>124568000</v>
          </cell>
          <cell r="C649" t="str">
            <v>E.S.E. HOSPITAL SAN JUAN DE DIOS DE SAN VICENTE</v>
          </cell>
        </row>
        <row r="650">
          <cell r="B650">
            <v>124573000</v>
          </cell>
          <cell r="C650" t="str">
            <v>E.S.E. HOSPITAL  SAN RAFAEL   - DOLORES</v>
          </cell>
        </row>
        <row r="651">
          <cell r="B651">
            <v>124585000</v>
          </cell>
          <cell r="C651" t="str">
            <v>FONDO MIXTO PARA LA PROMOCIÓN DE LA CULTURA Y LAS ARTES DEL CASANARE</v>
          </cell>
        </row>
        <row r="652">
          <cell r="B652">
            <v>124605000</v>
          </cell>
          <cell r="C652" t="str">
            <v>E.S.E. HOSPITAL  SAN RAFAEL  -ANGOSTURA</v>
          </cell>
        </row>
        <row r="653">
          <cell r="B653">
            <v>124608000</v>
          </cell>
          <cell r="C653" t="str">
            <v>E.S.E. HOSPITAL DE SANTO TOMAS</v>
          </cell>
        </row>
        <row r="654">
          <cell r="B654">
            <v>124641000</v>
          </cell>
          <cell r="C654" t="str">
            <v>E.S.E. HOSPITAL LUIS FELIPE CABRERA - ALGECIRAS</v>
          </cell>
        </row>
        <row r="655">
          <cell r="B655">
            <v>124652000</v>
          </cell>
          <cell r="C655" t="str">
            <v>CENTRO DE HABILITACIÓN DEL NIÑO -CEHANI-</v>
          </cell>
        </row>
        <row r="656">
          <cell r="B656">
            <v>124654000</v>
          </cell>
          <cell r="C656" t="str">
            <v>LOTERIA DE CÚCUTA</v>
          </cell>
        </row>
        <row r="657">
          <cell r="B657">
            <v>124666000</v>
          </cell>
          <cell r="C657" t="str">
            <v>E.S.E. HOSPITAL  SANTA MONICA  -DOSQUEBRADAS</v>
          </cell>
        </row>
        <row r="658">
          <cell r="B658">
            <v>124668000</v>
          </cell>
          <cell r="C658" t="str">
            <v>E.S.E. HOSPITAL  SAN ROQUE  - SIMACOTA</v>
          </cell>
        </row>
        <row r="659">
          <cell r="B659">
            <v>124673000</v>
          </cell>
          <cell r="C659" t="str">
            <v>E.S.E. HOSPITAL DPTAL. SAN RAFAEL   - ESPINAL</v>
          </cell>
        </row>
        <row r="660">
          <cell r="B660">
            <v>124686000</v>
          </cell>
          <cell r="C660" t="str">
            <v>E.S.E. HOSPITAL DE ORITO - ORITO</v>
          </cell>
        </row>
        <row r="661">
          <cell r="B661">
            <v>124705000</v>
          </cell>
          <cell r="C661" t="str">
            <v>E.S.E. HOSPITAL  SAN JUAN DE DIOS  -ANORÍ</v>
          </cell>
        </row>
        <row r="662">
          <cell r="B662">
            <v>124708000</v>
          </cell>
          <cell r="C662" t="str">
            <v>E.S.E HOSPITAL LA MANGA - EN LIQUIDACION</v>
          </cell>
        </row>
        <row r="663">
          <cell r="B663">
            <v>124713000</v>
          </cell>
          <cell r="C663" t="str">
            <v>E.S.E. HOSPITAL MONTE CARMELO DE EL CARMEN DE BOLIVAR - EN LIQUIDACION</v>
          </cell>
        </row>
        <row r="664">
          <cell r="B664">
            <v>124715000</v>
          </cell>
          <cell r="C664" t="str">
            <v>INSTITUTO DE TRANSITO DE BOYACÁ -ITBOY-</v>
          </cell>
        </row>
        <row r="665">
          <cell r="B665">
            <v>124717000</v>
          </cell>
          <cell r="C665" t="str">
            <v>DIRECCIÓN SECCIONAL DE SALUD DE CALDAS</v>
          </cell>
        </row>
        <row r="666">
          <cell r="B666">
            <v>124741000</v>
          </cell>
          <cell r="C666" t="str">
            <v>E.S.E. HOSPITAL  TULIA DURAN DE BORRERO  -BARAYA</v>
          </cell>
        </row>
        <row r="667">
          <cell r="B667">
            <v>124754000</v>
          </cell>
          <cell r="C667" t="str">
            <v>INSTITUTO DEPARTAMENTAL DE SALUD DE NORTE DE SANTANDER</v>
          </cell>
        </row>
        <row r="668">
          <cell r="B668">
            <v>124766000</v>
          </cell>
          <cell r="C668" t="str">
            <v>E.S.E. HOSPITAL  SANTA ANA  -GUATICA</v>
          </cell>
        </row>
        <row r="669">
          <cell r="B669">
            <v>124773000</v>
          </cell>
          <cell r="C669" t="str">
            <v>E.S.E. HOSPITAL  SANTA ANA   - FALAN</v>
          </cell>
        </row>
        <row r="670">
          <cell r="B670">
            <v>124805000</v>
          </cell>
          <cell r="C670" t="str">
            <v>E.S.E. HOSPITAL REGIONAL  SAN JUAN DE DIOS  -SANTAFE DE ANTIOQUIA</v>
          </cell>
        </row>
        <row r="671">
          <cell r="B671">
            <v>124813000</v>
          </cell>
          <cell r="C671" t="str">
            <v>E.S.E. HOSPITAL  SAN JUAN DE DIOS  -MAGANGUE- EN LIQUIDACION</v>
          </cell>
        </row>
        <row r="672">
          <cell r="B672">
            <v>124825000</v>
          </cell>
          <cell r="C672" t="str">
            <v>E.S.E. HOSPITAL  MARIO GAITAN YANGUAS   -SOACHA</v>
          </cell>
        </row>
        <row r="673">
          <cell r="B673">
            <v>124841000</v>
          </cell>
          <cell r="C673" t="str">
            <v>E.S.E. HOSPITAL  NUESTRA SEÑORA DEL ROSARIO  -CAMPOALEGRE</v>
          </cell>
        </row>
        <row r="674">
          <cell r="B674">
            <v>124868000</v>
          </cell>
          <cell r="C674" t="str">
            <v>E.S.E. HOSPITAL CAICEDO FLOREZ - SUAITA</v>
          </cell>
        </row>
        <row r="675">
          <cell r="B675">
            <v>124873000</v>
          </cell>
          <cell r="C675" t="str">
            <v>E.S.E. HOSPITAL  SAN VICENTE DE PAUL   - FRESNO</v>
          </cell>
        </row>
        <row r="676">
          <cell r="B676">
            <v>124876000</v>
          </cell>
          <cell r="C676" t="str">
            <v>UNIVERSIDAD CENTRAL DEL VALLE DEL CAUCA</v>
          </cell>
        </row>
        <row r="677">
          <cell r="B677">
            <v>124905000</v>
          </cell>
          <cell r="C677" t="str">
            <v>E.S.E. HOSPITAL  SAN FRANCISCO DE ASIS  -ANZÁ</v>
          </cell>
        </row>
        <row r="678">
          <cell r="B678">
            <v>124913000</v>
          </cell>
          <cell r="C678" t="str">
            <v>E.S.E. HOSPITAL  SAN JUAN DE DIOS  -MOMPOX - EN LIQUIDACION</v>
          </cell>
        </row>
        <row r="679">
          <cell r="B679">
            <v>124917000</v>
          </cell>
          <cell r="C679" t="str">
            <v>TRIBUNAL DE ÉTICA MÉDICA DE CALDAS</v>
          </cell>
        </row>
        <row r="680">
          <cell r="B680">
            <v>124917001</v>
          </cell>
          <cell r="C680" t="str">
            <v>E.S.E. HOSPITAL DE CALDAS</v>
          </cell>
        </row>
        <row r="681">
          <cell r="B681">
            <v>124918000</v>
          </cell>
          <cell r="C681" t="str">
            <v>FONDO MIXTO DE PROMOCIÓN DE CULTURA DEL CAQUETA</v>
          </cell>
        </row>
        <row r="682">
          <cell r="B682">
            <v>124941000</v>
          </cell>
          <cell r="C682" t="str">
            <v>E.S.E. HOSPITAL DEPARTAMENTAL  SAN VICENTE DE PAUL  -GARZON</v>
          </cell>
        </row>
        <row r="683">
          <cell r="B683">
            <v>124968000</v>
          </cell>
          <cell r="C683" t="str">
            <v>E.S.E. HOSPITAL SAN JOSE</v>
          </cell>
        </row>
        <row r="684">
          <cell r="B684">
            <v>124973000</v>
          </cell>
          <cell r="C684" t="str">
            <v>E.S.E. HOSPITAL  SAN ANTONIO   - GUAMO</v>
          </cell>
        </row>
        <row r="685">
          <cell r="B685">
            <v>125005000</v>
          </cell>
          <cell r="C685" t="str">
            <v>E.S.E. HOSPITAL ANTONIO ROLDÁN BETANCUR -APARTADO</v>
          </cell>
        </row>
        <row r="686">
          <cell r="B686">
            <v>125008000</v>
          </cell>
          <cell r="C686" t="str">
            <v>E.S.E. HOSPITAL UNIVERSITARIO CARI</v>
          </cell>
        </row>
        <row r="687">
          <cell r="B687">
            <v>125017000</v>
          </cell>
          <cell r="C687" t="str">
            <v>TRIBUNAL SECCIONAL DE ÉTICA ODONTOLÓGICA DE CALDAS</v>
          </cell>
        </row>
        <row r="688">
          <cell r="B688">
            <v>125041000</v>
          </cell>
          <cell r="C688" t="str">
            <v>E.S.E. HOSPITAL GIGANTE</v>
          </cell>
        </row>
        <row r="689">
          <cell r="B689">
            <v>125066000</v>
          </cell>
          <cell r="C689" t="str">
            <v>E.S.E. HOSPITAL  SAN PEDRO Y SAN PABLO  -LA VIRGINIA</v>
          </cell>
        </row>
        <row r="690">
          <cell r="B690">
            <v>125073000</v>
          </cell>
          <cell r="C690" t="str">
            <v>E.S.E. HOSPITAL  SAN ANTONIO  - HERVEO</v>
          </cell>
        </row>
        <row r="691">
          <cell r="B691">
            <v>125105000</v>
          </cell>
          <cell r="C691" t="str">
            <v>E.S.E. HOSPITAL  PEDRO NEL CARDONA  -ARBOLETES</v>
          </cell>
        </row>
        <row r="692">
          <cell r="B692">
            <v>125115000</v>
          </cell>
          <cell r="C692" t="str">
            <v>E.S.E. HOSPITAL SAN RAFAEL DE TUNJA</v>
          </cell>
        </row>
        <row r="693">
          <cell r="B693">
            <v>125120000</v>
          </cell>
          <cell r="C693" t="str">
            <v>E.S.E. HOSPITAL JOSE DAVID PADILLA VILLAFAÑE - AGUACHICA</v>
          </cell>
        </row>
        <row r="694">
          <cell r="B694">
            <v>125141000</v>
          </cell>
          <cell r="C694" t="str">
            <v>E.S.E. HOSPITAL  MARIA AUXILIADORA  -IQUIRA</v>
          </cell>
        </row>
        <row r="695">
          <cell r="B695">
            <v>125152000</v>
          </cell>
          <cell r="C695" t="str">
            <v>E.S.E. HOSPITAL  DEPARTAMENTAL DE NARIÑO</v>
          </cell>
        </row>
        <row r="696">
          <cell r="B696">
            <v>125173000</v>
          </cell>
          <cell r="C696" t="str">
            <v>E.S.E. HOSPITAL SAN JUAN DE DIOS   - HONDA</v>
          </cell>
        </row>
        <row r="697">
          <cell r="B697">
            <v>125205000</v>
          </cell>
          <cell r="C697" t="str">
            <v>E.S.E. HOSPITAL  SAN JULIAN  -ARGELIA</v>
          </cell>
        </row>
        <row r="698">
          <cell r="B698">
            <v>125220000</v>
          </cell>
          <cell r="C698" t="str">
            <v>E.S.E. HOSPITAL AGUSTÍN CODAZZI</v>
          </cell>
        </row>
        <row r="699">
          <cell r="B699">
            <v>125241000</v>
          </cell>
          <cell r="C699" t="str">
            <v>E.S.E. HOSPITAL DEPARTAMENTAL  SAN ANTONIO DE PADUA  -LA PLATA</v>
          </cell>
        </row>
        <row r="700">
          <cell r="B700">
            <v>125266000</v>
          </cell>
          <cell r="C700" t="str">
            <v>E.S.E. HOSPITAL  SAN VICENTE DE PAUL  -MISTRATO</v>
          </cell>
        </row>
        <row r="701">
          <cell r="B701">
            <v>125268000</v>
          </cell>
          <cell r="C701" t="str">
            <v>E.S.E. HOSPITAL SAN VICENTE DE PAUL - ONZAGA</v>
          </cell>
        </row>
        <row r="702">
          <cell r="B702">
            <v>125273000</v>
          </cell>
          <cell r="C702" t="str">
            <v>HOSPITAL  SUMAPAZ  -ICONONZO</v>
          </cell>
        </row>
        <row r="703">
          <cell r="B703">
            <v>125286000</v>
          </cell>
          <cell r="C703" t="str">
            <v>E.S.E. HOSPITAL  JOSÉ MARÍA HERNÁNDEZ  -MOCOA</v>
          </cell>
        </row>
        <row r="704">
          <cell r="B704">
            <v>125305000</v>
          </cell>
          <cell r="C704" t="str">
            <v>E.S.E. HOSPITAL  SAN MARTÍN  -ARMENIA</v>
          </cell>
        </row>
        <row r="705">
          <cell r="B705">
            <v>125308000</v>
          </cell>
          <cell r="C705" t="str">
            <v>E.S.E. HOSPITAL NIÑO JESUS - BARRANQUILLA</v>
          </cell>
        </row>
        <row r="706">
          <cell r="B706">
            <v>125320000</v>
          </cell>
          <cell r="C706" t="str">
            <v>E.S.E. HOSPITAL LA INMACULADA - CHIMICHAGUA</v>
          </cell>
        </row>
        <row r="707">
          <cell r="B707">
            <v>125325000</v>
          </cell>
          <cell r="C707" t="str">
            <v>E.S.E. HOSPITAL  EL DIVINO SALVADOR   - UBATE</v>
          </cell>
        </row>
        <row r="708">
          <cell r="B708">
            <v>125341000</v>
          </cell>
          <cell r="C708" t="str">
            <v>E.S.E. HOSPITAL  SAN FRANCISCO DE ASIS  -PALERMO</v>
          </cell>
        </row>
        <row r="709">
          <cell r="B709">
            <v>125354000</v>
          </cell>
          <cell r="C709" t="str">
            <v>UNIVERSIDAD  FRANCISCO DE PAULA SANTANDER</v>
          </cell>
        </row>
        <row r="710">
          <cell r="B710">
            <v>125366000</v>
          </cell>
          <cell r="C710" t="str">
            <v>E.S.E. HOSPITAL  SAN RAFAEL  -PUEBLORRICO</v>
          </cell>
        </row>
        <row r="711">
          <cell r="B711">
            <v>125368000</v>
          </cell>
          <cell r="C711" t="str">
            <v>E.S.E. HOSPITAL LOCAL DE PIEDECUESTA</v>
          </cell>
        </row>
        <row r="712">
          <cell r="B712">
            <v>125386000</v>
          </cell>
          <cell r="C712" t="str">
            <v>E.S.E. HOSPITAL  PIO XII  -COLÓN</v>
          </cell>
        </row>
        <row r="713">
          <cell r="B713">
            <v>125405000</v>
          </cell>
          <cell r="C713" t="str">
            <v>E.S.E. HOSPITAL  SAN VICENTE DE PAUL  -BARBOSA</v>
          </cell>
        </row>
        <row r="714">
          <cell r="B714">
            <v>125420000</v>
          </cell>
          <cell r="C714" t="str">
            <v>E.S.E. HOSPITAL SAN ROQUE DE EL COPEY</v>
          </cell>
        </row>
        <row r="715">
          <cell r="B715">
            <v>125425000</v>
          </cell>
          <cell r="C715" t="str">
            <v>E.S.E. HOSPITAL  SANTA BARBARA  -VERGARA</v>
          </cell>
        </row>
        <row r="716">
          <cell r="B716">
            <v>125441000</v>
          </cell>
          <cell r="C716" t="str">
            <v>E.S.E. HOSPITAL DEPARTAMENTAL  SAN ANTONIO  -PITALITO</v>
          </cell>
        </row>
        <row r="717">
          <cell r="B717">
            <v>125454000</v>
          </cell>
          <cell r="C717" t="str">
            <v>UNIVERSIDAD DE PAMPLONA</v>
          </cell>
        </row>
        <row r="718">
          <cell r="B718">
            <v>125466000</v>
          </cell>
          <cell r="C718" t="str">
            <v>E.S.E. HOSPITAL  SAN VICENTE DE PAUL  -SANTA ROSA DE CABAL</v>
          </cell>
        </row>
        <row r="719">
          <cell r="B719">
            <v>125468000</v>
          </cell>
          <cell r="C719" t="str">
            <v>E.S.E. HOSPITAL REGIONAL DE SAN GIL</v>
          </cell>
        </row>
        <row r="720">
          <cell r="B720">
            <v>125473000</v>
          </cell>
          <cell r="C720" t="str">
            <v>E.S.E. HOSPITAL DPTAL. REGIONAL DE EL LIBANO</v>
          </cell>
        </row>
        <row r="721">
          <cell r="B721">
            <v>125476000</v>
          </cell>
          <cell r="C721" t="str">
            <v>E.S.E. HOSPITAL  SAN VICENTE DE PAUL  -ALCALA</v>
          </cell>
        </row>
        <row r="722">
          <cell r="B722">
            <v>125486000</v>
          </cell>
          <cell r="C722" t="str">
            <v>HOSPITAL  SAN FRANCISCO  -PUERTO ASIS - EN LIQUIDACION</v>
          </cell>
        </row>
        <row r="723">
          <cell r="B723">
            <v>125505000</v>
          </cell>
          <cell r="C723" t="str">
            <v>E.S.E. HOSPITAL  MARCO FIDEL SUAREZ  -BELLO</v>
          </cell>
        </row>
        <row r="724">
          <cell r="B724">
            <v>125513000</v>
          </cell>
          <cell r="C724" t="str">
            <v>FONDO MIXTO PARA LA PROMOCION DE LA CULTURA Y LAS ARTES.</v>
          </cell>
        </row>
        <row r="725">
          <cell r="B725">
            <v>125541000</v>
          </cell>
          <cell r="C725" t="str">
            <v>E.S.E. HOSPITAL  ARSENIO REPIZO VANEGAS  -SAN AGUSTIN</v>
          </cell>
        </row>
        <row r="726">
          <cell r="B726">
            <v>125550000</v>
          </cell>
          <cell r="C726" t="str">
            <v>INSTITUTO DE DEPORTE Y RECREACIÓN DEL META - INDERMETA</v>
          </cell>
        </row>
        <row r="727">
          <cell r="B727">
            <v>125552000</v>
          </cell>
          <cell r="C727" t="str">
            <v>INSTITUTO DEPARTAMENTAL DE TRANSITO Y TRANSPORTE DE NARIÑO -IDATT- EN LIQUIDACION</v>
          </cell>
        </row>
        <row r="728">
          <cell r="B728">
            <v>125568000</v>
          </cell>
          <cell r="C728" t="str">
            <v>E.S.E. HOSPITAL REGIONAL DE VELEZ</v>
          </cell>
        </row>
        <row r="729">
          <cell r="B729">
            <v>125573000</v>
          </cell>
          <cell r="C729" t="str">
            <v>E.S.E. HOSPITAL  SAN JOSE  -MARIQUITA</v>
          </cell>
        </row>
        <row r="730">
          <cell r="B730">
            <v>125576000</v>
          </cell>
          <cell r="C730" t="str">
            <v>E.S.E. HOSPITAL  SAN VICENTE FERRER  - ANDALUCIA</v>
          </cell>
        </row>
        <row r="731">
          <cell r="B731">
            <v>125605000</v>
          </cell>
          <cell r="C731" t="str">
            <v>E.S.E. HOSPITAL  NUESTRA SEÑORA DEL ROSARIO  -BELMIRA</v>
          </cell>
        </row>
        <row r="732">
          <cell r="B732">
            <v>125613000</v>
          </cell>
          <cell r="C732" t="str">
            <v>INSTITUTO DEPARTAMENTAL DE DEPORTES Y RECREACIÓN DE BOLIVAR - INDERBOL</v>
          </cell>
        </row>
        <row r="733">
          <cell r="B733">
            <v>125641000</v>
          </cell>
          <cell r="C733" t="str">
            <v>E.S.E. HOSPITAL  NUESTRA SEÑORA DE FATIMA  -SUAZA</v>
          </cell>
        </row>
        <row r="734">
          <cell r="B734">
            <v>125673000</v>
          </cell>
          <cell r="C734" t="str">
            <v>E.S.E. HOSPITAL  LUIS PASTEUR   - MELGAR</v>
          </cell>
        </row>
        <row r="735">
          <cell r="B735">
            <v>125676000</v>
          </cell>
          <cell r="C735" t="str">
            <v>E.S.E. HOSPITAL  SANTA ANA DE LOS CABALLEROS  - ANSERMANUEVO</v>
          </cell>
        </row>
        <row r="736">
          <cell r="B736">
            <v>125705000</v>
          </cell>
          <cell r="C736" t="str">
            <v>E.S.E. HOSPITAL  SAN ANTONIO  -BETANIA</v>
          </cell>
        </row>
        <row r="737">
          <cell r="B737">
            <v>125725000</v>
          </cell>
          <cell r="C737" t="str">
            <v>E.S.E. HOSPITAL  SAN JUAN DE DIOS   - ZIPAQUIRA- EN LIQUIDACION</v>
          </cell>
        </row>
        <row r="738">
          <cell r="B738">
            <v>125741000</v>
          </cell>
          <cell r="C738" t="str">
            <v>E.S.E. HOSPITAL  SAN ANTONIO  -TARQUÍ</v>
          </cell>
        </row>
        <row r="739">
          <cell r="B739">
            <v>125763000</v>
          </cell>
          <cell r="C739" t="str">
            <v>INSTITUTO SECCIONAL DE SALUD DEL QUINDIO</v>
          </cell>
        </row>
        <row r="740">
          <cell r="B740">
            <v>125768000</v>
          </cell>
          <cell r="C740" t="str">
            <v>FONDO MIXTO PARA LA PROMOCIÓN DE LA CULTURA Y LAS ARTES DE SANTANDER</v>
          </cell>
        </row>
        <row r="741">
          <cell r="B741">
            <v>125773000</v>
          </cell>
          <cell r="C741" t="str">
            <v>E.S.E. HOSPITAL  SAN ANTONIO  - NATAGAIMA</v>
          </cell>
        </row>
        <row r="742">
          <cell r="B742">
            <v>125776000</v>
          </cell>
          <cell r="C742" t="str">
            <v>E.S.E. HOSPITAL  PIO XII   - ARGELIA</v>
          </cell>
        </row>
        <row r="743">
          <cell r="B743">
            <v>125786000</v>
          </cell>
          <cell r="C743" t="str">
            <v>FONDO MIXTO PARA LA PROMOCIÓN DE LA CULTURA Y LAS ARTES DEL DEPARTAMENTO DEL PUTUMAYO</v>
          </cell>
        </row>
        <row r="744">
          <cell r="B744">
            <v>125805000</v>
          </cell>
          <cell r="C744" t="str">
            <v>E.S.E. HOSPITAL  GERMÁN VÉLEZ GUTIÉRREZ  -BETULIA</v>
          </cell>
        </row>
        <row r="745">
          <cell r="B745">
            <v>125825000</v>
          </cell>
          <cell r="C745" t="str">
            <v>E.P.S.  CONVIDA</v>
          </cell>
        </row>
        <row r="746">
          <cell r="B746">
            <v>125841000</v>
          </cell>
          <cell r="C746" t="str">
            <v>E.S.E. HOSPITAL SANTA TERESA - TESALIA</v>
          </cell>
        </row>
        <row r="747">
          <cell r="B747">
            <v>125852000</v>
          </cell>
          <cell r="C747" t="str">
            <v>HOSPITAL  SAN ANTONIO  -BARBACOAS</v>
          </cell>
        </row>
        <row r="748">
          <cell r="B748">
            <v>125868000</v>
          </cell>
          <cell r="C748" t="str">
            <v>INSTITUTO DEPARTAMENTAL DE RECREACION Y DEPORTES - INDERSANTANDER</v>
          </cell>
        </row>
        <row r="749">
          <cell r="B749">
            <v>125873000</v>
          </cell>
          <cell r="C749" t="str">
            <v>E.S.E. HOSPITAL  SAN JOSE  - ORTEGA</v>
          </cell>
        </row>
        <row r="750">
          <cell r="B750">
            <v>125876000</v>
          </cell>
          <cell r="C750" t="str">
            <v>E.S.E. HOSPITAL  SANTA ANA    - BOLIVAR</v>
          </cell>
        </row>
        <row r="751">
          <cell r="B751">
            <v>125905000</v>
          </cell>
          <cell r="C751" t="str">
            <v>E.S.E. HOSPITAL REGIONAL  LA MERCED  -CIUDAD BOLÍVAR</v>
          </cell>
        </row>
        <row r="752">
          <cell r="B752">
            <v>125915000</v>
          </cell>
          <cell r="C752" t="str">
            <v>HOSPITAL  SAN ANTONIO  -SOATA</v>
          </cell>
        </row>
        <row r="753">
          <cell r="B753">
            <v>125925000</v>
          </cell>
          <cell r="C753" t="str">
            <v>FONDO MIXTO PARA LA PROMOCION DE LA CULTURA Y LAS ARTES DE CUNDINAMARCA - EN LIQUIDACION</v>
          </cell>
        </row>
        <row r="754">
          <cell r="B754">
            <v>125941000</v>
          </cell>
          <cell r="C754" t="str">
            <v>E.S.E. HOSPITAL  SAN ANTONIO  -TIMANA</v>
          </cell>
        </row>
        <row r="755">
          <cell r="B755">
            <v>125952000</v>
          </cell>
          <cell r="C755" t="str">
            <v>HOSPITAL  SAGRADO CORAZON DE JESUS  -EL CHARCO</v>
          </cell>
        </row>
        <row r="756">
          <cell r="B756">
            <v>125973000</v>
          </cell>
          <cell r="C756" t="str">
            <v>E.S.E. HOSPITAL  PLANADAS   - PLANADAS</v>
          </cell>
        </row>
        <row r="757">
          <cell r="B757">
            <v>125976000</v>
          </cell>
          <cell r="C757" t="str">
            <v>E.S.E HOSPITAL DEPARTAMENTAL DE BUENAVENTURA</v>
          </cell>
        </row>
        <row r="758">
          <cell r="B758">
            <v>125986000</v>
          </cell>
          <cell r="C758" t="str">
            <v>E.P.S. SELVASALUD S.A.</v>
          </cell>
        </row>
        <row r="759">
          <cell r="B759">
            <v>126005000</v>
          </cell>
          <cell r="C759" t="str">
            <v>E.S.E. HOSPITAL  SAGRADO CORAZÓN DE JESUS  -BRICEÑO</v>
          </cell>
        </row>
        <row r="760">
          <cell r="B760">
            <v>126025000</v>
          </cell>
          <cell r="C760" t="str">
            <v>E.S.E. HOSPITAL SALAZAR DE VILLETA</v>
          </cell>
        </row>
        <row r="761">
          <cell r="B761">
            <v>126052000</v>
          </cell>
          <cell r="C761" t="str">
            <v>E.S.E. HOSPITAL  CIVIL REGIONAL  -IPIALES</v>
          </cell>
        </row>
        <row r="762">
          <cell r="B762">
            <v>126073000</v>
          </cell>
          <cell r="C762" t="str">
            <v>E.S.E. HOSPITAL  SAN VICENTE DE PAUL  - PRADO</v>
          </cell>
        </row>
        <row r="763">
          <cell r="B763">
            <v>126076000</v>
          </cell>
          <cell r="C763" t="str">
            <v>E.S.E. HOSPITAL  SAN BERNABE    - BUGALAGRANDE</v>
          </cell>
        </row>
        <row r="764">
          <cell r="B764">
            <v>126086000</v>
          </cell>
          <cell r="C764" t="str">
            <v>CENTRO DE SALUD SAN GABRIEL ARCÁNGEL - VILLAGARZÓN</v>
          </cell>
        </row>
        <row r="765">
          <cell r="B765">
            <v>126105000</v>
          </cell>
          <cell r="C765" t="str">
            <v>E.S.E. HOSPITAL  SAN ANTONIO  -BURITICÁ</v>
          </cell>
        </row>
        <row r="766">
          <cell r="B766">
            <v>126115000</v>
          </cell>
          <cell r="C766" t="str">
            <v>E.S.E. HOSPITAL REGIONAL DE DUITAMA</v>
          </cell>
        </row>
        <row r="767">
          <cell r="B767">
            <v>126117000</v>
          </cell>
          <cell r="C767" t="str">
            <v>E.S.E. HOSPITAL GERIATRICO  SAN ISIDRO  -MANIZALES</v>
          </cell>
        </row>
        <row r="768">
          <cell r="B768">
            <v>126152000</v>
          </cell>
          <cell r="C768" t="str">
            <v>E.S.E. HOSPITAL  EL BUEN SAMARITANO  -LA CRUZ</v>
          </cell>
        </row>
        <row r="769">
          <cell r="B769">
            <v>126173000</v>
          </cell>
          <cell r="C769" t="str">
            <v>E.S.E. HOSPITAL REGIONAL  LA CANDELARIA  -PURIFICACION</v>
          </cell>
        </row>
        <row r="770">
          <cell r="B770">
            <v>126176000</v>
          </cell>
          <cell r="C770" t="str">
            <v>E.S.E. HOSPITAL  SANTANDER - CAICEDONIA</v>
          </cell>
        </row>
        <row r="771">
          <cell r="B771">
            <v>126205000</v>
          </cell>
          <cell r="C771" t="str">
            <v>E.S.E. HOSPITAL  ISABEL LA CATÓLICA   -CACERES</v>
          </cell>
        </row>
        <row r="772">
          <cell r="B772">
            <v>126252000</v>
          </cell>
          <cell r="C772" t="str">
            <v>E.S.E. HOSPITAL  EDUARDO SANTOS  -LA UNION</v>
          </cell>
        </row>
        <row r="773">
          <cell r="B773">
            <v>126254000</v>
          </cell>
          <cell r="C773" t="str">
            <v>E.S.E. HOSPITAL MENTAL RUDESINDO SOTO</v>
          </cell>
        </row>
        <row r="774">
          <cell r="B774">
            <v>126263000</v>
          </cell>
          <cell r="C774" t="str">
            <v>INSTITUTO DEPARTAMENTAL DE TRANSITO DEL QUINDIO</v>
          </cell>
        </row>
        <row r="775">
          <cell r="B775">
            <v>126273000</v>
          </cell>
          <cell r="C775" t="str">
            <v>E.S.E. HOSPITAL  MARIA INMACULADA   - RIOBLANCO</v>
          </cell>
        </row>
        <row r="776">
          <cell r="B776">
            <v>126276000</v>
          </cell>
          <cell r="C776" t="str">
            <v>E.S.E. HOSPITAL LOCAL CANDELARIA</v>
          </cell>
        </row>
        <row r="777">
          <cell r="B777">
            <v>126305000</v>
          </cell>
          <cell r="C777" t="str">
            <v>E.S.E. HOSPITAL  GUILLERMO GAVIRIA CORREA  -CAICEDO</v>
          </cell>
        </row>
        <row r="778">
          <cell r="B778">
            <v>126317000</v>
          </cell>
          <cell r="C778" t="str">
            <v>E.S.E. HOSPITAL  SANTA SOFIA  -CALDAS</v>
          </cell>
        </row>
        <row r="779">
          <cell r="B779">
            <v>126323000</v>
          </cell>
          <cell r="C779" t="str">
            <v>E.S.E. HOSPITAL SAN JERONIMO</v>
          </cell>
        </row>
        <row r="780">
          <cell r="B780">
            <v>126352000</v>
          </cell>
          <cell r="C780" t="str">
            <v>E.S.E. HOSPITAL  LORENCITA VILLEGAS  -SAMANIEGO</v>
          </cell>
        </row>
        <row r="781">
          <cell r="B781">
            <v>126373000</v>
          </cell>
          <cell r="C781" t="str">
            <v>HOSPITAL  SANTA LUCIA  -RONCESVALLES</v>
          </cell>
        </row>
        <row r="782">
          <cell r="B782">
            <v>126388000</v>
          </cell>
          <cell r="C782" t="str">
            <v>FONDO MIXTO PARA LA PROMOCIÓN DE LA CULTURA Y EL ARTE - SAN ANDRES</v>
          </cell>
        </row>
        <row r="783">
          <cell r="B783">
            <v>126405000</v>
          </cell>
          <cell r="C783" t="str">
            <v>E.S.E. HOSPITAL REGIONAL  SAN VICENTE DE PAUL  -CALDAS</v>
          </cell>
        </row>
        <row r="784">
          <cell r="B784">
            <v>126415000</v>
          </cell>
          <cell r="C784" t="str">
            <v>E.S.E. SALUD AQUITANIA</v>
          </cell>
        </row>
        <row r="785">
          <cell r="B785">
            <v>126423000</v>
          </cell>
          <cell r="C785" t="str">
            <v>E.S.E. HOSPITAL SAN JOSE  -TIERRALTA</v>
          </cell>
        </row>
        <row r="786">
          <cell r="B786">
            <v>126441000</v>
          </cell>
          <cell r="C786" t="str">
            <v>FONDO MIXTO DE PROMOCION DE LA CULTURA Y LAS ARTES DEL HUILA</v>
          </cell>
        </row>
        <row r="787">
          <cell r="B787">
            <v>126452000</v>
          </cell>
          <cell r="C787" t="str">
            <v>E.S.E. HOSPITAL  CLARITA SANTOS  -SANDONA</v>
          </cell>
        </row>
        <row r="788">
          <cell r="B788">
            <v>126473000</v>
          </cell>
          <cell r="C788" t="str">
            <v>E.S.E. HOSPITAL  SAN VICENTE  -ROVIRA</v>
          </cell>
        </row>
        <row r="789">
          <cell r="B789">
            <v>126476000</v>
          </cell>
          <cell r="C789" t="str">
            <v>E.S.E. HOSPITAL  JOSÉ RUFINO VIVAS  -DAGUA</v>
          </cell>
        </row>
        <row r="790">
          <cell r="B790">
            <v>126505000</v>
          </cell>
          <cell r="C790" t="str">
            <v>E.S.E. HOSPITAL  SAGRADA FAMILIA  -CAMPAMENTO</v>
          </cell>
        </row>
        <row r="791">
          <cell r="B791">
            <v>126523000</v>
          </cell>
          <cell r="C791" t="str">
            <v>E.S.E. SAGRADO CORAZÓN DE JESUS  -VALENCIA</v>
          </cell>
        </row>
        <row r="792">
          <cell r="B792">
            <v>126552000</v>
          </cell>
          <cell r="C792" t="str">
            <v>E.S.E. HOSPITAL  SAN CARLOS  -SAN PABLO</v>
          </cell>
        </row>
        <row r="793">
          <cell r="B793">
            <v>126563000</v>
          </cell>
          <cell r="C793" t="str">
            <v>E.S.E. HOSPITAL  LA MISERICORDIA  -CALARCA</v>
          </cell>
        </row>
        <row r="794">
          <cell r="B794">
            <v>126573000</v>
          </cell>
          <cell r="C794" t="str">
            <v>HOSPITAL  SAN CARLOS  -SALDAÑA</v>
          </cell>
        </row>
        <row r="795">
          <cell r="B795">
            <v>126576000</v>
          </cell>
          <cell r="C795" t="str">
            <v>E.S.E. HOSPITAL  SAN RAFAEL   - EL AGUILA</v>
          </cell>
        </row>
        <row r="796">
          <cell r="B796">
            <v>126595000</v>
          </cell>
          <cell r="C796" t="str">
            <v>INSTITUTO DEPARTAMENTAL DE DEPORTES DEL GUAVIARE - INDERG</v>
          </cell>
        </row>
        <row r="797">
          <cell r="B797">
            <v>126605000</v>
          </cell>
          <cell r="C797" t="str">
            <v>E.S.E. HOSPITAL  SAN CARLOS  -CAÑASGORDAS</v>
          </cell>
        </row>
        <row r="798">
          <cell r="B798">
            <v>126652000</v>
          </cell>
          <cell r="C798" t="str">
            <v>E.S.E. HOSPITAL  SAN ANDRES  -TUMACO</v>
          </cell>
        </row>
        <row r="799">
          <cell r="B799">
            <v>126663000</v>
          </cell>
          <cell r="C799" t="str">
            <v>UNIVERSIDAD DEL QUINDIO</v>
          </cell>
        </row>
        <row r="800">
          <cell r="B800">
            <v>126673000</v>
          </cell>
          <cell r="C800" t="str">
            <v>HOSPITAL  LA MISERICORDIA  -SAN ANTONIO</v>
          </cell>
        </row>
        <row r="801">
          <cell r="B801">
            <v>126676000</v>
          </cell>
          <cell r="C801" t="str">
            <v>E.S.E. HOSPITAL  SANTA CATALINA  -EL CAIRO</v>
          </cell>
        </row>
        <row r="802">
          <cell r="B802">
            <v>126705000</v>
          </cell>
          <cell r="C802" t="str">
            <v>E.S.E. HOSPITAL  PIO X  -CARACOLÍ</v>
          </cell>
        </row>
        <row r="803">
          <cell r="B803">
            <v>126773000</v>
          </cell>
          <cell r="C803" t="str">
            <v>E.S.E. HOSPITAL  CARLOS TORRENTE LLANOS  - SANTA ISABEL</v>
          </cell>
        </row>
        <row r="804">
          <cell r="B804">
            <v>126776000</v>
          </cell>
          <cell r="C804" t="str">
            <v>E.S.E. HOSPITAL  SAN RAFAEL   - EL CERRITO</v>
          </cell>
        </row>
        <row r="805">
          <cell r="B805">
            <v>126805000</v>
          </cell>
          <cell r="C805" t="str">
            <v>E.S.E. HOSPITAL LOCAL DE CAREPA -CAREPA</v>
          </cell>
        </row>
        <row r="806">
          <cell r="B806">
            <v>126815000</v>
          </cell>
          <cell r="C806" t="str">
            <v>E.S.E. HOSPITAL SAN JOSE EL COCUY</v>
          </cell>
        </row>
        <row r="807">
          <cell r="B807">
            <v>126863000</v>
          </cell>
          <cell r="C807" t="str">
            <v>E.S.E. HOSPITAL  SAN JUAN DE DIOS  -ARMENIA</v>
          </cell>
        </row>
        <row r="808">
          <cell r="B808">
            <v>126873000</v>
          </cell>
          <cell r="C808" t="str">
            <v>E.S.E. HOSPITAL  SANTA BARBARA  -VENADILLO</v>
          </cell>
        </row>
        <row r="809">
          <cell r="B809">
            <v>126876000</v>
          </cell>
          <cell r="C809" t="str">
            <v>E.S.E. HOSPITAL  SAN JORGE   - CALIMA EL DARIEN</v>
          </cell>
        </row>
        <row r="810">
          <cell r="B810">
            <v>126891000</v>
          </cell>
          <cell r="C810" t="str">
            <v>FONDO MIXTO DE CULTURA DEL AMAZONAS - EN LIQUIDACION</v>
          </cell>
        </row>
        <row r="811">
          <cell r="B811">
            <v>126905000</v>
          </cell>
          <cell r="C811" t="str">
            <v>E.S.E. HOSPITAL  SAN ANTONIO  -CARAMANTA</v>
          </cell>
        </row>
        <row r="812">
          <cell r="B812">
            <v>126915000</v>
          </cell>
          <cell r="C812" t="str">
            <v>E.S.E. HOSPITAL BAUDILIO ACERO</v>
          </cell>
        </row>
        <row r="813">
          <cell r="B813">
            <v>126952000</v>
          </cell>
          <cell r="C813" t="str">
            <v>FONDO MIXTO PARA LA PROMOCION DE LA CULTURA Y LAS ARTES DE NARIÑO</v>
          </cell>
        </row>
        <row r="814">
          <cell r="B814">
            <v>126973000</v>
          </cell>
          <cell r="C814" t="str">
            <v>E.S.E. HOSPITAL  ISMAEL PERDOMO   - VILLAHERMOSA</v>
          </cell>
        </row>
        <row r="815">
          <cell r="B815">
            <v>126976000</v>
          </cell>
          <cell r="C815" t="str">
            <v>E.S.E. HOSPITAL  SANTA LUCIA   - EL DOVIO</v>
          </cell>
        </row>
        <row r="816">
          <cell r="B816">
            <v>127005000</v>
          </cell>
          <cell r="C816" t="str">
            <v>E.S.E. HOSPITAL  SAN JUAN DE DIOS  -CARMEN DE VIBORAL</v>
          </cell>
        </row>
        <row r="817">
          <cell r="B817">
            <v>127044000</v>
          </cell>
          <cell r="C817" t="str">
            <v>E.P.S.I. ANAS WAYUU</v>
          </cell>
        </row>
        <row r="818">
          <cell r="B818">
            <v>127073000</v>
          </cell>
          <cell r="C818" t="str">
            <v>E.S.E. HOSPITAL  LA MILAGROSA   - VILLARICA</v>
          </cell>
        </row>
        <row r="819">
          <cell r="B819">
            <v>127076000</v>
          </cell>
          <cell r="C819" t="str">
            <v>E.S.E. HOSPITAL  BENJAMIN BARNEY GASCA   - FLORIDA</v>
          </cell>
        </row>
        <row r="820">
          <cell r="B820">
            <v>127091000</v>
          </cell>
          <cell r="C820" t="str">
            <v>E.S.E. HOSPITAL SAN RAFAEL -LETICIA</v>
          </cell>
        </row>
        <row r="821">
          <cell r="B821">
            <v>127105000</v>
          </cell>
          <cell r="C821" t="str">
            <v>E.S.E. HOSPITAL  SAN RAFAEL   - CAROLINA</v>
          </cell>
        </row>
        <row r="822">
          <cell r="B822">
            <v>127117000</v>
          </cell>
          <cell r="C822" t="str">
            <v>E.S.E. HOSPITAL  SAN VICENTE DE PAUL  -ANSERMA</v>
          </cell>
        </row>
        <row r="823">
          <cell r="B823">
            <v>127119000</v>
          </cell>
          <cell r="C823" t="str">
            <v>E.S.E. HOSPITAL UNIVERSITARIO  SAN JOSE  -POPAYAN</v>
          </cell>
        </row>
        <row r="824">
          <cell r="B824">
            <v>127144000</v>
          </cell>
          <cell r="C824" t="str">
            <v>E.S.E. HOSPITAL REGIONAL NUESTRA SEÑORA DE LOS REMEDIOS - RIOHACHA</v>
          </cell>
        </row>
        <row r="825">
          <cell r="B825">
            <v>127173000</v>
          </cell>
          <cell r="C825" t="str">
            <v>INSTITUTO DEPARTAMENTAL DE DEPORTES DEL TOLIMA - INDEPORTES TOLIMA</v>
          </cell>
        </row>
        <row r="826">
          <cell r="B826">
            <v>127176000</v>
          </cell>
          <cell r="C826" t="str">
            <v>E.S.E. HOSPITAL DEL ROSARIO - GINEBRA</v>
          </cell>
        </row>
        <row r="827">
          <cell r="B827">
            <v>127205000</v>
          </cell>
          <cell r="C827" t="str">
            <v>E.S.E. HOSPITAL CESAR URIBE PIEDRAHITA  -CAUCASIA</v>
          </cell>
        </row>
        <row r="828">
          <cell r="B828">
            <v>127215000</v>
          </cell>
          <cell r="C828" t="str">
            <v>E.S.E. HOSPITAL  SAN VICENTE DE PAUL  -PAIPA</v>
          </cell>
        </row>
        <row r="829">
          <cell r="B829">
            <v>127219000</v>
          </cell>
          <cell r="C829" t="str">
            <v>E.S.E. HOSPITAL  SUSANA LOPEZ DE VALENCIA  -POPAYAN</v>
          </cell>
        </row>
        <row r="830">
          <cell r="B830">
            <v>127225000</v>
          </cell>
          <cell r="C830" t="str">
            <v>BENEFICENCIA DE CUNDINAMARCA</v>
          </cell>
        </row>
        <row r="831">
          <cell r="B831">
            <v>127244000</v>
          </cell>
          <cell r="C831" t="str">
            <v>E.S.E. HOSPITAL BARRANCAS</v>
          </cell>
        </row>
        <row r="832">
          <cell r="B832">
            <v>127276000</v>
          </cell>
          <cell r="C832" t="str">
            <v>E.S.E. HOSPITAL  SAN ROQUE   - GUACARI</v>
          </cell>
        </row>
        <row r="833">
          <cell r="B833">
            <v>127295000</v>
          </cell>
          <cell r="C833" t="str">
            <v>E.S.E. HOSPITAL  SAN JOSE  -SAN JOSÉ DEL GUAVIARE</v>
          </cell>
        </row>
        <row r="834">
          <cell r="B834">
            <v>127305000</v>
          </cell>
          <cell r="C834" t="str">
            <v>E.S.E. HOSPITAL  MARÍA AUXILIADORA  -CHIGORODO</v>
          </cell>
        </row>
        <row r="835">
          <cell r="B835">
            <v>127315000</v>
          </cell>
          <cell r="C835" t="str">
            <v>HOSPITAL  JOSE CAYETANO VASQUEZ  -PUERTO BOYACA</v>
          </cell>
        </row>
        <row r="836">
          <cell r="B836">
            <v>127317000</v>
          </cell>
          <cell r="C836" t="str">
            <v>E.S.E. HOSPITAL  SAN JOSE -BELALCAZAR</v>
          </cell>
        </row>
        <row r="837">
          <cell r="B837">
            <v>127323000</v>
          </cell>
          <cell r="C837" t="str">
            <v>HOSPITAL  SAN FRANCISCO  -CIENAGA DE ORO</v>
          </cell>
        </row>
        <row r="838">
          <cell r="B838">
            <v>127325000</v>
          </cell>
          <cell r="C838" t="str">
            <v>CORPORACIÓN SOCIAL DE CUNDINAMARCA</v>
          </cell>
        </row>
        <row r="839">
          <cell r="B839">
            <v>127344000</v>
          </cell>
          <cell r="C839" t="str">
            <v>E.S.E. HOSPITAL  SAN AGUSTIN  -FONSECA</v>
          </cell>
        </row>
        <row r="840">
          <cell r="B840">
            <v>127354000</v>
          </cell>
          <cell r="C840" t="str">
            <v>E.S.E. HOSPITAL EMIRO QUINTERO CAÑIZARES - OCAÑA</v>
          </cell>
        </row>
        <row r="841">
          <cell r="B841">
            <v>127376000</v>
          </cell>
          <cell r="C841" t="str">
            <v>E.S.E. HOSPITAL PILOTO  JAMUNDI - JAMUNDI</v>
          </cell>
        </row>
        <row r="842">
          <cell r="B842">
            <v>127405000</v>
          </cell>
          <cell r="C842" t="str">
            <v>E.S.E. HOSPITAL  SAN ANTONIO  -CISNEROS</v>
          </cell>
        </row>
        <row r="843">
          <cell r="B843">
            <v>127417000</v>
          </cell>
          <cell r="C843" t="str">
            <v>E.S.E. HOSPITAL  SAN MARCOS  -CHINCHINA</v>
          </cell>
        </row>
        <row r="844">
          <cell r="B844">
            <v>127444000</v>
          </cell>
          <cell r="C844" t="str">
            <v>E.S.E. HOSPITAL SAN JOSE DE MAICAO DEL NIVEL II</v>
          </cell>
        </row>
        <row r="845">
          <cell r="B845">
            <v>127476000</v>
          </cell>
          <cell r="C845" t="str">
            <v>E.S.E. HOSPITAL  SANTA MARGARITA  - LA CUMBRE</v>
          </cell>
        </row>
        <row r="846">
          <cell r="B846">
            <v>127495000</v>
          </cell>
          <cell r="C846" t="str">
            <v>FONDO MIXTO PARA LA PROMOCIÓN DE LA CULTURA Y LAS ARTES - GUAVIARE</v>
          </cell>
        </row>
        <row r="847">
          <cell r="B847">
            <v>127505000</v>
          </cell>
          <cell r="C847" t="str">
            <v>E.S.E. HOSPITAL  SAN JUAN DE DIOS  -COCORNÁ</v>
          </cell>
        </row>
        <row r="848">
          <cell r="B848">
            <v>127515000</v>
          </cell>
          <cell r="C848" t="str">
            <v>HOSPITAL SAN FRANCISCO - SAN LUIS DE GACENO</v>
          </cell>
        </row>
        <row r="849">
          <cell r="B849">
            <v>127520000</v>
          </cell>
          <cell r="C849" t="str">
            <v>E.S.E. HOSPITAL ROSARIO PUMAREJO DE LOPEZ</v>
          </cell>
        </row>
        <row r="850">
          <cell r="B850">
            <v>127544000</v>
          </cell>
          <cell r="C850" t="str">
            <v>HOSPITAL  NAZARETH  -URIBIA</v>
          </cell>
        </row>
        <row r="851">
          <cell r="B851">
            <v>127554000</v>
          </cell>
          <cell r="C851" t="str">
            <v>E.S.E. HOSPITAL SAN JUAN DE DIOS - PAMPLONA</v>
          </cell>
        </row>
        <row r="852">
          <cell r="B852">
            <v>127566000</v>
          </cell>
          <cell r="C852" t="str">
            <v>E.S.E. HOSPITAL  SAN JOSÉ  -BÉLEN DE UMBRÍA</v>
          </cell>
        </row>
        <row r="853">
          <cell r="B853">
            <v>127573000</v>
          </cell>
          <cell r="C853" t="str">
            <v>LOTERIA DEL TOLIMA</v>
          </cell>
        </row>
        <row r="854">
          <cell r="B854">
            <v>127576000</v>
          </cell>
          <cell r="C854" t="str">
            <v>E.S.E. HOSPITAL  SAN ESTEBAN  - LA UNIÓN</v>
          </cell>
        </row>
        <row r="855">
          <cell r="B855">
            <v>127605000</v>
          </cell>
          <cell r="C855" t="str">
            <v>E.S.E. HOSPITAL  JOSE  MARIA CORDOBA  -CONCEPCIÓN</v>
          </cell>
        </row>
        <row r="856">
          <cell r="B856">
            <v>127617000</v>
          </cell>
          <cell r="C856" t="str">
            <v>E.S.E. HOSPITAL  SAN FELIX  -LA DORADA</v>
          </cell>
        </row>
        <row r="857">
          <cell r="B857">
            <v>127623000</v>
          </cell>
          <cell r="C857" t="str">
            <v>E.S.E. HOSPITAL  SAN NICOLAS  -PLANETA RICA</v>
          </cell>
        </row>
        <row r="858">
          <cell r="B858">
            <v>127625000</v>
          </cell>
          <cell r="C858" t="str">
            <v>UNIVERSIDAD DE CUNDINAMARCA</v>
          </cell>
        </row>
        <row r="859">
          <cell r="B859">
            <v>127644000</v>
          </cell>
          <cell r="C859" t="str">
            <v>E.S.E. HOSPITAL SAN RAFAEL NIVEL II</v>
          </cell>
        </row>
        <row r="860">
          <cell r="B860">
            <v>127663000</v>
          </cell>
          <cell r="C860" t="str">
            <v>E.S.E. HOSPITAL MENTAL -FILANDIA</v>
          </cell>
        </row>
        <row r="861">
          <cell r="B861">
            <v>127666000</v>
          </cell>
          <cell r="C861" t="str">
            <v>E.S.E. HOSPITAL  NAZARETH  -QUINCHIA</v>
          </cell>
        </row>
        <row r="862">
          <cell r="B862">
            <v>127705000</v>
          </cell>
          <cell r="C862" t="str">
            <v>E.S.E. HOSPITAL  SAN JUAN DE DIOS  -CONCORDIA</v>
          </cell>
        </row>
        <row r="863">
          <cell r="B863">
            <v>127715000</v>
          </cell>
          <cell r="C863" t="str">
            <v>FONDO MIXTO DE  CULTURA DE BOYACÁ</v>
          </cell>
        </row>
        <row r="864">
          <cell r="B864">
            <v>127717000</v>
          </cell>
          <cell r="C864" t="str">
            <v>E.S.E. HOSPITAL  LA MERCED  -LA MERCED</v>
          </cell>
        </row>
        <row r="865">
          <cell r="B865">
            <v>127720000</v>
          </cell>
          <cell r="C865" t="str">
            <v>E.S.E. HOSPITAL  OLAYA HERRERA  -GAMARRA</v>
          </cell>
        </row>
        <row r="866">
          <cell r="B866">
            <v>127723000</v>
          </cell>
          <cell r="C866" t="str">
            <v>E.S.E. HOSPITAL LOCAL -MONTELIBANO</v>
          </cell>
        </row>
        <row r="867">
          <cell r="B867">
            <v>127744000</v>
          </cell>
          <cell r="C867" t="str">
            <v>E.S.E. HOSPITAL NUESTRA SEÑORA DEL PERPETUO SOCORRO DE URIBIA, GUAJIRA</v>
          </cell>
        </row>
        <row r="868">
          <cell r="B868">
            <v>127776000</v>
          </cell>
          <cell r="C868" t="str">
            <v>E.S.E. HOSPITAL LOCAL - OBANDO</v>
          </cell>
        </row>
        <row r="869">
          <cell r="B869">
            <v>127797000</v>
          </cell>
          <cell r="C869" t="str">
            <v>INSTITUTO DEPARTAMENTAL DEL DEPORTE Y LA RECREACIÓN  IDDER</v>
          </cell>
        </row>
        <row r="870">
          <cell r="B870">
            <v>127805000</v>
          </cell>
          <cell r="C870" t="str">
            <v>E.S.E. HOSPITAL  SANTA MARGARITA  -COPACABANA</v>
          </cell>
        </row>
        <row r="871">
          <cell r="B871">
            <v>127817000</v>
          </cell>
          <cell r="C871" t="str">
            <v>E.S.E. HOSPITAL  SAN ANTONIO  -MANZANARES</v>
          </cell>
        </row>
        <row r="872">
          <cell r="B872">
            <v>127823000</v>
          </cell>
          <cell r="C872" t="str">
            <v>E.S.E. SAN JORGE  -AYAPEL</v>
          </cell>
        </row>
        <row r="873">
          <cell r="B873">
            <v>127844000</v>
          </cell>
          <cell r="C873" t="str">
            <v>E.S.E. HOSPITAL SANTO TOMAS - VILLANUEVA</v>
          </cell>
        </row>
        <row r="874">
          <cell r="B874">
            <v>127863000</v>
          </cell>
          <cell r="C874" t="str">
            <v>E.S.E. HOSPITAL  SAN VICENTE DE PAUL  -GENOVA</v>
          </cell>
        </row>
        <row r="875">
          <cell r="B875">
            <v>127876000</v>
          </cell>
          <cell r="C875" t="str">
            <v>E.S.E. HOSPITAL  SAN ROQUE   - PRADERA</v>
          </cell>
        </row>
        <row r="876">
          <cell r="B876">
            <v>127894000</v>
          </cell>
          <cell r="C876" t="str">
            <v>FONDO MIXTO PARA LA PROMOCIÓN DE LA CULTURA Y LAS ARTES DEL GUAINIA</v>
          </cell>
        </row>
        <row r="877">
          <cell r="B877">
            <v>127905000</v>
          </cell>
          <cell r="C877" t="str">
            <v>E.S.E. HOSPITAL  NUESTRA SEÑORA DEL PERPETUO SOCORRO  -DABEIBA</v>
          </cell>
        </row>
        <row r="878">
          <cell r="B878">
            <v>127963000</v>
          </cell>
          <cell r="C878" t="str">
            <v>E.S.E. PIO X DEL MUNICIPIO DE LA TEBAIDA QUINDIO</v>
          </cell>
        </row>
        <row r="879">
          <cell r="B879">
            <v>127976000</v>
          </cell>
          <cell r="C879" t="str">
            <v>E.S.E. HOSPITAL  SAN AGUSTIN  -PUERTO MERIZALDE (BUENAVENTURA)</v>
          </cell>
        </row>
        <row r="880">
          <cell r="B880">
            <v>128005000</v>
          </cell>
          <cell r="C880" t="str">
            <v>E.S.E. HOSPITAL  FRANCISCO BARRERA  -DON MATIAS</v>
          </cell>
        </row>
        <row r="881">
          <cell r="B881">
            <v>128023000</v>
          </cell>
          <cell r="C881" t="str">
            <v>E.S.E. SAN JOSE  -SAN BERNARDO DEL VIENTO</v>
          </cell>
        </row>
        <row r="882">
          <cell r="B882">
            <v>128068000</v>
          </cell>
          <cell r="C882" t="str">
            <v>UNIDADES TECNOLOGICAS DE SANTANDER</v>
          </cell>
        </row>
        <row r="883">
          <cell r="B883">
            <v>128076000</v>
          </cell>
          <cell r="C883" t="str">
            <v>E.S.E. HOSPITAL  SAN JOSÉ  - RESTREPO</v>
          </cell>
        </row>
        <row r="884">
          <cell r="B884">
            <v>128105000</v>
          </cell>
          <cell r="C884" t="str">
            <v>E.S.E. HOSPITAL  SAN RAFAEL  -EBEJICO</v>
          </cell>
        </row>
        <row r="885">
          <cell r="B885">
            <v>128120000</v>
          </cell>
          <cell r="C885" t="str">
            <v>E.S.E. INSTITUTO DEPARTAMENTAL DE REHABILITACION Y EDUCACION ESPECIAL DEL CESAR</v>
          </cell>
        </row>
        <row r="886">
          <cell r="B886">
            <v>128123000</v>
          </cell>
          <cell r="C886" t="str">
            <v>HOSPITAL  SAN RAFAEL  -CHINU</v>
          </cell>
        </row>
        <row r="887">
          <cell r="B887">
            <v>128176000</v>
          </cell>
          <cell r="C887" t="str">
            <v>E.S.E. HOSPITAL  KENNEDY  - RIOFRIO</v>
          </cell>
        </row>
        <row r="888">
          <cell r="B888">
            <v>128205000</v>
          </cell>
          <cell r="C888" t="str">
            <v>E.S.E. HOSPITAL  NUESTRA SEÑORA DEL CARMEN  -EL BAGRE</v>
          </cell>
        </row>
        <row r="889">
          <cell r="B889">
            <v>128223000</v>
          </cell>
          <cell r="C889" t="str">
            <v>E.S.E. HOSPITAL  SAN DIEGO  -CERETE</v>
          </cell>
        </row>
        <row r="890">
          <cell r="B890">
            <v>128276000</v>
          </cell>
          <cell r="C890" t="str">
            <v>E.S.E. HOSPITAL  ULPIANO TASCON - SAN PEDRO</v>
          </cell>
        </row>
        <row r="891">
          <cell r="B891">
            <v>128305000</v>
          </cell>
          <cell r="C891" t="str">
            <v>E.S.E. HOSPITAL  EMIGDIO PALACIO  -ENTRERRIOS</v>
          </cell>
        </row>
        <row r="892">
          <cell r="B892">
            <v>128317000</v>
          </cell>
          <cell r="C892" t="str">
            <v>E.S.E. HOSPITAL  SANTA TERESITA  -PACORA</v>
          </cell>
        </row>
        <row r="893">
          <cell r="B893">
            <v>128323000</v>
          </cell>
          <cell r="C893" t="str">
            <v>E.S.E. HOSPITAL  SAN VICENTE DE PAUL  -LORICA</v>
          </cell>
        </row>
        <row r="894">
          <cell r="B894">
            <v>128376000</v>
          </cell>
          <cell r="C894" t="str">
            <v>E.S.E. HOSPITAL SAGRADA FAMILIA  - TORO (VALLE)</v>
          </cell>
        </row>
        <row r="895">
          <cell r="B895">
            <v>128405000</v>
          </cell>
          <cell r="C895" t="str">
            <v>E.S.E. HOSPITAL  MANUEL URIBE ANGEL  -ENVIGADO</v>
          </cell>
        </row>
        <row r="896">
          <cell r="B896">
            <v>128417000</v>
          </cell>
          <cell r="C896" t="str">
            <v>E.S.E. HOSPITAL  SANTA ANA  -PALESTINA</v>
          </cell>
        </row>
        <row r="897">
          <cell r="B897">
            <v>128419000</v>
          </cell>
          <cell r="C897" t="str">
            <v>E.S.E. HOSPITAL  FRANCISCO DE PAULA SANTANDER  - SANTANDER DE QUILICHAO</v>
          </cell>
        </row>
        <row r="898">
          <cell r="B898">
            <v>128423000</v>
          </cell>
          <cell r="C898" t="str">
            <v>E.S.E. HOSPITAL SAN JUAN</v>
          </cell>
        </row>
        <row r="899">
          <cell r="B899">
            <v>128427000</v>
          </cell>
          <cell r="C899" t="str">
            <v>HOSPITAL LASCARIO BARBOSA AVENDAÑO - ACANDÍ</v>
          </cell>
        </row>
        <row r="900">
          <cell r="B900">
            <v>128470000</v>
          </cell>
          <cell r="C900" t="str">
            <v>INSTITUTO DEPARTAMENTAL DE DEPORTES Y RECREACIÓN DE SUCRE - INDERSUCRE</v>
          </cell>
        </row>
        <row r="901">
          <cell r="B901">
            <v>128476000</v>
          </cell>
          <cell r="C901" t="str">
            <v>E.S.E. HOSPITAL  SANTA CRUZ  - TRUJILLO</v>
          </cell>
        </row>
        <row r="902">
          <cell r="B902">
            <v>128497000</v>
          </cell>
          <cell r="C902" t="str">
            <v>FONDO MIXTO PARA LA PROMOCIÓN DE LA CULTURA Y LAS ARTES - VAUPES</v>
          </cell>
        </row>
        <row r="903">
          <cell r="B903">
            <v>128505000</v>
          </cell>
          <cell r="C903" t="str">
            <v>E.S.E. HOSPITAL  SANTA LUCIA  -FREDONIA</v>
          </cell>
        </row>
        <row r="904">
          <cell r="B904">
            <v>128517000</v>
          </cell>
          <cell r="C904" t="str">
            <v>E.S.E. HOSPITAL  SAN JUAN DE DIOS  -PENSILVANIA</v>
          </cell>
        </row>
        <row r="905">
          <cell r="B905">
            <v>128527000</v>
          </cell>
          <cell r="C905" t="str">
            <v>SERVICIOS MÉDICOS ASISTENCIALES DEL CHOCÓ - SEMACH IPS</v>
          </cell>
        </row>
        <row r="906">
          <cell r="B906">
            <v>128576000</v>
          </cell>
          <cell r="C906" t="str">
            <v>E.S.E. HOSPITAL LOCAL  PEDRO SAENZ DIAZ   - ULLOA</v>
          </cell>
        </row>
        <row r="907">
          <cell r="B907">
            <v>128605000</v>
          </cell>
          <cell r="C907" t="str">
            <v>E.S.E. HOSPITAL  MARÍA A. TORO ELEJALDE  -FRONTINO</v>
          </cell>
        </row>
        <row r="908">
          <cell r="B908">
            <v>128676000</v>
          </cell>
          <cell r="C908" t="str">
            <v>E.S.E. HOSPITAL  SAN NICOLAS  . - VERSALLES</v>
          </cell>
        </row>
        <row r="909">
          <cell r="B909">
            <v>128705000</v>
          </cell>
          <cell r="C909" t="str">
            <v>E.S.E. HOSPITAL  SAN ISIDRO  -GIRALDO</v>
          </cell>
        </row>
        <row r="910">
          <cell r="B910">
            <v>128776000</v>
          </cell>
          <cell r="C910" t="str">
            <v>E.S.E. HOSPITAL LOCAL  MATERNO INFANTIL  -YOTOCO</v>
          </cell>
        </row>
        <row r="911">
          <cell r="B911">
            <v>128805000</v>
          </cell>
          <cell r="C911" t="str">
            <v>E.S.E. HOSPITAL  SAN RAFAEL  -GIRARDOTA</v>
          </cell>
        </row>
        <row r="912">
          <cell r="B912">
            <v>128854000</v>
          </cell>
          <cell r="C912" t="str">
            <v>E.S.E. HOSPITAL ERASMO MEOZ</v>
          </cell>
        </row>
        <row r="913">
          <cell r="B913">
            <v>128863000</v>
          </cell>
          <cell r="C913" t="str">
            <v>INSTITUTO DEPARTAMENTAL DE DEPORTE Y RECREACION DEL QUINDIO IDERQUI</v>
          </cell>
        </row>
        <row r="914">
          <cell r="B914">
            <v>128868000</v>
          </cell>
          <cell r="C914" t="str">
            <v>UNIVERSIDAD INDUSTRIAL DE SANTANDER - UIS -</v>
          </cell>
        </row>
        <row r="915">
          <cell r="B915">
            <v>128870000</v>
          </cell>
          <cell r="C915" t="str">
            <v>UNIVERSIDAD DE SUCRE</v>
          </cell>
        </row>
        <row r="916">
          <cell r="B916">
            <v>128873000</v>
          </cell>
          <cell r="C916" t="str">
            <v>CONSERVATORIO DEL TOLIMA</v>
          </cell>
        </row>
        <row r="917">
          <cell r="B917">
            <v>128876000</v>
          </cell>
          <cell r="C917" t="str">
            <v>E.S.E. HOSPITAL  LA BUENA ESPERANZA   -YUMBO</v>
          </cell>
        </row>
        <row r="918">
          <cell r="B918">
            <v>128905000</v>
          </cell>
          <cell r="C918" t="str">
            <v>E.S.E. HOSPITAL  SANTA ISABEL  -GÓMEZ PLATA</v>
          </cell>
        </row>
        <row r="919">
          <cell r="B919">
            <v>129005000</v>
          </cell>
          <cell r="C919" t="str">
            <v>E.S.E. HOSPITAL PADRE CLEMENTE GIRALDO -GRANADA</v>
          </cell>
        </row>
        <row r="920">
          <cell r="B920">
            <v>129027000</v>
          </cell>
          <cell r="C920" t="str">
            <v>DEPARTAMENTO ADMINISTRATIVO DE SALUD DEL CHOCO</v>
          </cell>
        </row>
        <row r="921">
          <cell r="B921">
            <v>129099000</v>
          </cell>
          <cell r="C921" t="str">
            <v>HOSPITAL  SAN JUAN DE DIOS - PUERTO CARREÑO</v>
          </cell>
        </row>
        <row r="922">
          <cell r="B922">
            <v>129105000</v>
          </cell>
          <cell r="C922" t="str">
            <v>E.S.E. HOSPITAL  NUESTRA SEÑORA DE GUADALUPE  -GUADALUPE</v>
          </cell>
        </row>
        <row r="923">
          <cell r="B923">
            <v>129168000</v>
          </cell>
          <cell r="C923" t="str">
            <v>INSTITUTO UNIVERSITARIO DE LA PAZ - INUPAZ -</v>
          </cell>
        </row>
        <row r="924">
          <cell r="B924">
            <v>129205000</v>
          </cell>
          <cell r="C924" t="str">
            <v>E.S.E. HOSPITAL NUESTRA SEÑORA DE LA CANDELARIA -GUARNE</v>
          </cell>
        </row>
        <row r="925">
          <cell r="B925">
            <v>129227000</v>
          </cell>
          <cell r="C925" t="str">
            <v>E.S.E. HOSPITAL REGIONAL  SAN FRANCISCO DE ASIS  -QUIBDO</v>
          </cell>
        </row>
        <row r="926">
          <cell r="B926">
            <v>129254000</v>
          </cell>
          <cell r="C926" t="str">
            <v>UNIVERSIDAD  FRANCISCO DE PAULA SANTANDER  -SECCIONAL OCAÑA</v>
          </cell>
        </row>
        <row r="927">
          <cell r="B927">
            <v>129305000</v>
          </cell>
          <cell r="C927" t="str">
            <v>E.S.E. HOSPITAL  LA INMACULADA  -GUATAPE</v>
          </cell>
        </row>
        <row r="928">
          <cell r="B928">
            <v>129373000</v>
          </cell>
          <cell r="C928" t="str">
            <v>UNIVERSIDAD DEL TOLIMA</v>
          </cell>
        </row>
        <row r="929">
          <cell r="B929">
            <v>129405000</v>
          </cell>
          <cell r="C929" t="str">
            <v>E.S.E. HOSPITAL  SAN RAFAEL  -HELICONIA</v>
          </cell>
        </row>
        <row r="930">
          <cell r="B930">
            <v>129444000</v>
          </cell>
          <cell r="C930" t="str">
            <v>UNIVERSIDAD DE LA GUAJIRA</v>
          </cell>
        </row>
        <row r="931">
          <cell r="B931">
            <v>129505000</v>
          </cell>
          <cell r="C931" t="str">
            <v>E.S.E. HOSPITAL  SAN JUAN DEL SUROESTE  -HISPANIA</v>
          </cell>
        </row>
        <row r="932">
          <cell r="B932">
            <v>129517000</v>
          </cell>
          <cell r="C932" t="str">
            <v>FONDO MIXTO DE LA CULTURA Y LAS ARTES DE CALDAS</v>
          </cell>
        </row>
        <row r="933">
          <cell r="B933">
            <v>129605000</v>
          </cell>
          <cell r="C933" t="str">
            <v>E.S.E. HOSPITAL  SAN RAFAEL  -ITAGUÍ</v>
          </cell>
        </row>
        <row r="934">
          <cell r="B934">
            <v>129627000</v>
          </cell>
          <cell r="C934" t="str">
            <v>E.S.E. HOSPITAL SAN JOSÉ - CONDOTO</v>
          </cell>
        </row>
        <row r="935">
          <cell r="B935">
            <v>129705000</v>
          </cell>
          <cell r="C935" t="str">
            <v>E.S.E. HOSPITAL  SAN JUAN DE DIOS  -ITUANGO</v>
          </cell>
        </row>
        <row r="936">
          <cell r="B936">
            <v>129805000</v>
          </cell>
          <cell r="C936" t="str">
            <v>E.S.E. HOSPITAL  GABRIEL PELAEZ M.  -JARDÍN</v>
          </cell>
        </row>
        <row r="937">
          <cell r="B937">
            <v>129905000</v>
          </cell>
          <cell r="C937" t="str">
            <v>E.S.E. HOSPITAL  SAN RAFAEL  -JERICÓ</v>
          </cell>
        </row>
        <row r="938">
          <cell r="B938">
            <v>130125000</v>
          </cell>
          <cell r="C938" t="str">
            <v>EMTELCO</v>
          </cell>
        </row>
        <row r="939">
          <cell r="B939">
            <v>130163000</v>
          </cell>
          <cell r="C939" t="str">
            <v>LOTERIA DEL QUINDIO - E.I.C.E.</v>
          </cell>
        </row>
        <row r="940">
          <cell r="B940">
            <v>130185085</v>
          </cell>
          <cell r="C940" t="str">
            <v>INSTITUTO PARA LA RECREACIÓN, EL DEPORTE, LA EDUCACIÓN EXTRAESCOLAR Y EL APROVECHAMIENTO DEL TIEMPO LIBRE EN EL DEPARTAMENTO DE CA</v>
          </cell>
        </row>
        <row r="941">
          <cell r="B941">
            <v>130191000</v>
          </cell>
          <cell r="C941" t="str">
            <v>INSTITUTO DEPARTAMENTAL DEL DEPORTE Y RECREACIÓN - INDEPORTES AMAZONAS</v>
          </cell>
        </row>
        <row r="942">
          <cell r="B942">
            <v>130194000</v>
          </cell>
          <cell r="C942" t="str">
            <v>E.S.P. EMPRESA DE ENERGÍA DEL GUAINÍA - LA CEIBA S.A.</v>
          </cell>
        </row>
        <row r="943">
          <cell r="B943">
            <v>130195000</v>
          </cell>
          <cell r="C943" t="str">
            <v>INSTITUTO DE TRÁNSITO Y TRANSPORTE DEL GUAVIARE</v>
          </cell>
        </row>
        <row r="944">
          <cell r="B944">
            <v>130205000</v>
          </cell>
          <cell r="C944" t="str">
            <v>E.S.P. EDATEL S.A.</v>
          </cell>
        </row>
        <row r="945">
          <cell r="B945">
            <v>130210000</v>
          </cell>
          <cell r="C945" t="str">
            <v>SORTEO EXTRAORDINARIO DE COLOMBIA LTDA.</v>
          </cell>
        </row>
        <row r="946">
          <cell r="B946">
            <v>130263000</v>
          </cell>
          <cell r="C946" t="str">
            <v>FONDO GANADERO DEL OCCIDENTE COLOMBIANO S.A - EN LIQUIDACION</v>
          </cell>
        </row>
        <row r="947">
          <cell r="B947">
            <v>130281000</v>
          </cell>
          <cell r="C947" t="str">
            <v>EMPRESA DE ENERGIA ELECTRICA DE ARAUCA</v>
          </cell>
        </row>
        <row r="948">
          <cell r="B948">
            <v>130285000</v>
          </cell>
          <cell r="C948" t="str">
            <v>E.S.P. EMPRESA DE ENERGIA DEL CASANARE - ENERCA S.A.</v>
          </cell>
        </row>
        <row r="949">
          <cell r="B949">
            <v>130295000</v>
          </cell>
          <cell r="C949" t="str">
            <v>E.S.P. EMPRESA DE ENERGÍA ELÉCTRICA DEL DEPARTAMENTO DEL GUAVIARE S.A.</v>
          </cell>
        </row>
        <row r="950">
          <cell r="B950">
            <v>130344000</v>
          </cell>
          <cell r="C950" t="str">
            <v>E.S.E. HOSPITAL   SANTA CRUZ   - URUMITA</v>
          </cell>
        </row>
        <row r="951">
          <cell r="B951">
            <v>130466000</v>
          </cell>
          <cell r="C951" t="str">
            <v>LOTERIA DEL RISARALDA</v>
          </cell>
        </row>
        <row r="952">
          <cell r="B952">
            <v>130505000</v>
          </cell>
          <cell r="C952" t="str">
            <v>SOCIEDAD TELEVISION DE ANTIOQUIA LTDA. - TELEANTIOQUIA</v>
          </cell>
        </row>
        <row r="953">
          <cell r="B953">
            <v>130510000</v>
          </cell>
          <cell r="C953" t="str">
            <v>LOTERIA LA NUEVE MILLONARIA DE LA NUEVA COLOMBIA LTDA.</v>
          </cell>
        </row>
        <row r="954">
          <cell r="B954">
            <v>130566000</v>
          </cell>
          <cell r="C954" t="str">
            <v>CENTRO DE DIAGNOSTICO AUTOMOTOR DE RISARALDA S.A.</v>
          </cell>
        </row>
        <row r="955">
          <cell r="B955">
            <v>130605000</v>
          </cell>
          <cell r="C955" t="str">
            <v>INGENIO VEGACHI LTDA - EN LIQUIDACIÓN OBLIGATORIA</v>
          </cell>
        </row>
        <row r="956">
          <cell r="B956">
            <v>130666000</v>
          </cell>
          <cell r="C956" t="str">
            <v>FONDO EDITORIAL DEL DEPARTAMENTO DE RISARALDA</v>
          </cell>
        </row>
        <row r="957">
          <cell r="B957">
            <v>130905000</v>
          </cell>
          <cell r="C957" t="str">
            <v>FRIGORIFICO URABA DARIEN CARIBE</v>
          </cell>
        </row>
        <row r="958">
          <cell r="B958">
            <v>130968000</v>
          </cell>
          <cell r="C958" t="str">
            <v>BENEFICENCIA DE SANTANDER</v>
          </cell>
        </row>
        <row r="959">
          <cell r="B959">
            <v>131013000</v>
          </cell>
          <cell r="C959" t="str">
            <v>INDUSTRIA LICORERA DE BOLÍVAR -INDULIBOL- EN LIQUIDACIÓN</v>
          </cell>
        </row>
        <row r="960">
          <cell r="B960">
            <v>131210000</v>
          </cell>
          <cell r="C960" t="str">
            <v>CANAL REGIONAL DE TELEVISIÓN PARA EL PACIFICO  LTDA.</v>
          </cell>
        </row>
        <row r="961">
          <cell r="B961">
            <v>131213000</v>
          </cell>
          <cell r="C961" t="str">
            <v>LOTERIA  DE BOLÍVAR - EN LIQUIDACION</v>
          </cell>
        </row>
        <row r="962">
          <cell r="B962">
            <v>132217000</v>
          </cell>
          <cell r="C962" t="str">
            <v>INDUSTRIA LICORERA DE CALDAS</v>
          </cell>
        </row>
        <row r="963">
          <cell r="B963">
            <v>132417000</v>
          </cell>
          <cell r="C963" t="str">
            <v>E.S.P. EMPRESA DE OBRAS SANITARIAS DE CALDAS LTDA.</v>
          </cell>
        </row>
        <row r="964">
          <cell r="B964">
            <v>132473000</v>
          </cell>
          <cell r="C964" t="str">
            <v>FABRICA DE LICORES DEL TOLIMA</v>
          </cell>
        </row>
        <row r="965">
          <cell r="B965">
            <v>132476000</v>
          </cell>
          <cell r="C965" t="str">
            <v>UNIDAD EJECUTORA DE SANEAMIENTO DEL VALLE DEL CAUCA</v>
          </cell>
        </row>
        <row r="966">
          <cell r="B966">
            <v>132573000</v>
          </cell>
          <cell r="C966" t="str">
            <v>TERMINAL DE TRANSPORTES DE IBAGUE S.A.</v>
          </cell>
        </row>
        <row r="967">
          <cell r="B967">
            <v>132576000</v>
          </cell>
          <cell r="C967" t="str">
            <v>INDUSTRIA LICORERA DEL VALLE DEL CAUCA</v>
          </cell>
        </row>
        <row r="968">
          <cell r="B968">
            <v>132719000</v>
          </cell>
          <cell r="C968" t="str">
            <v>E.S.P. EMPRESA DE ACUEDUCTO Y ALCANTARILLADO DEL RÍO PALO  S.A.</v>
          </cell>
        </row>
        <row r="969">
          <cell r="B969">
            <v>132773000</v>
          </cell>
          <cell r="C969" t="str">
            <v>CENTRO DE DIAGNOSTICO AUTOMOTOR DEL TOLIMA LTDA.- EN LIQUIDACION</v>
          </cell>
        </row>
        <row r="970">
          <cell r="B970">
            <v>132776000</v>
          </cell>
          <cell r="C970" t="str">
            <v>CORPORACION DE ABASTECIMIENTOS DEL VALLE DEL CAUCA S.A.</v>
          </cell>
        </row>
        <row r="971">
          <cell r="B971">
            <v>132819000</v>
          </cell>
          <cell r="C971" t="str">
            <v>INDUSTRIA LICORERA DEL CAUCA</v>
          </cell>
        </row>
        <row r="972">
          <cell r="B972">
            <v>132919000</v>
          </cell>
          <cell r="C972" t="str">
            <v>LOTERIA DEL CAUCA</v>
          </cell>
        </row>
        <row r="973">
          <cell r="B973">
            <v>132976000</v>
          </cell>
          <cell r="C973" t="str">
            <v>IMPRENTA DEPARTAMENTAL DEL VALLE DEL CAUCA</v>
          </cell>
        </row>
        <row r="974">
          <cell r="B974">
            <v>133019000</v>
          </cell>
          <cell r="C974" t="str">
            <v>TALLERES EDITORIALES DEL CAUCA</v>
          </cell>
        </row>
        <row r="975">
          <cell r="B975">
            <v>133076000</v>
          </cell>
          <cell r="C975" t="str">
            <v>E.S.P. EMPRESA REGIONAL DE TELECOMUNICACIONES DEL VALLE DEL CAUCA S. A.</v>
          </cell>
        </row>
        <row r="976">
          <cell r="B976">
            <v>133118000</v>
          </cell>
          <cell r="C976" t="str">
            <v>EMPRESA DE LICORES DEL CAQUETÁ - EN LIQUIDACION</v>
          </cell>
        </row>
        <row r="977">
          <cell r="B977">
            <v>133120000</v>
          </cell>
          <cell r="C977" t="str">
            <v>EMPRESA ADMINISTRADORA DE JUEGOS DE SUERTE Y AZAR DEL CESAR - EN LIQUIDACION</v>
          </cell>
        </row>
        <row r="978">
          <cell r="B978">
            <v>133176000</v>
          </cell>
          <cell r="C978" t="str">
            <v>CORPORACION VALLECAUCANA DE LAS CUENCAS HIDROGRAFICAS Y EL MEDIO AMBIENTE -  -</v>
          </cell>
        </row>
        <row r="979">
          <cell r="B979">
            <v>133218000</v>
          </cell>
          <cell r="C979" t="str">
            <v>LOTERIA DEL CAQUETÁ - EN LIQUIDACION</v>
          </cell>
        </row>
        <row r="980">
          <cell r="B980">
            <v>133676000</v>
          </cell>
          <cell r="C980" t="str">
            <v>CENTRO DE DIAGNOSTICO AUTOMOTOR DE CARTAGO LTDA.</v>
          </cell>
        </row>
        <row r="981">
          <cell r="B981">
            <v>133823000</v>
          </cell>
          <cell r="C981" t="str">
            <v>LOTERIA DE CORDOBA - EN LIQUIDACION</v>
          </cell>
        </row>
        <row r="982">
          <cell r="B982">
            <v>134625000</v>
          </cell>
          <cell r="C982" t="str">
            <v>EMPRESA DE LICORES DE CUNDINAMARCA</v>
          </cell>
        </row>
        <row r="983">
          <cell r="B983">
            <v>134725000</v>
          </cell>
          <cell r="C983" t="str">
            <v>LOTERIA DE CUNDINAMARCA</v>
          </cell>
        </row>
        <row r="984">
          <cell r="B984">
            <v>135527000</v>
          </cell>
          <cell r="C984" t="str">
            <v>LOTERIA  DEL CHOCO - EN LIQUIDACION</v>
          </cell>
        </row>
        <row r="985">
          <cell r="B985">
            <v>136144000</v>
          </cell>
          <cell r="C985" t="str">
            <v>LOTERIA DE LA GUAJIRA - EN LIQUIDACION</v>
          </cell>
        </row>
        <row r="986">
          <cell r="B986">
            <v>136741000</v>
          </cell>
          <cell r="C986" t="str">
            <v>EMPRESA LOTERIA Y JUEGO DE APUESTAS PERMANENTES DEL DEPARTAMENTO DEL HUILA</v>
          </cell>
        </row>
        <row r="987">
          <cell r="B987">
            <v>137241000</v>
          </cell>
          <cell r="C987" t="str">
            <v>TERMINAL DE TRANSPORTES DE NEIVA S. A.</v>
          </cell>
        </row>
        <row r="988">
          <cell r="B988">
            <v>137341000</v>
          </cell>
          <cell r="C988" t="str">
            <v>TERMINAL DE TRANSPORTES DE PITALITO S.A.</v>
          </cell>
        </row>
        <row r="989">
          <cell r="B989">
            <v>137547000</v>
          </cell>
          <cell r="C989" t="str">
            <v>CENTRAL DE TRANSPORTES DE SANTA MARTA LTDA.</v>
          </cell>
        </row>
        <row r="990">
          <cell r="B990">
            <v>137841000</v>
          </cell>
          <cell r="C990" t="str">
            <v>QUIMICA INTEGRADA S.A. -QUINSA-</v>
          </cell>
        </row>
        <row r="991">
          <cell r="B991">
            <v>138150000</v>
          </cell>
          <cell r="C991" t="str">
            <v>LOTERIA  DEL META</v>
          </cell>
        </row>
        <row r="992">
          <cell r="B992">
            <v>138852000</v>
          </cell>
          <cell r="C992" t="str">
            <v>LOTERIA DE NARIÑO</v>
          </cell>
        </row>
        <row r="993">
          <cell r="B993">
            <v>138952000</v>
          </cell>
          <cell r="C993" t="str">
            <v>CORPORACION FORESTAL DE NARIÑO S.A. - EN LIQUIDACION</v>
          </cell>
        </row>
        <row r="994">
          <cell r="B994">
            <v>139052000</v>
          </cell>
          <cell r="C994" t="str">
            <v>EMPRESA EDITORA DE NARIÑO --</v>
          </cell>
        </row>
        <row r="995">
          <cell r="B995">
            <v>139152000</v>
          </cell>
          <cell r="C995" t="str">
            <v>CENTRO DE DIAGNOSTICO AUTOMOTOR DE NARIÑO LTDA.</v>
          </cell>
        </row>
        <row r="996">
          <cell r="B996">
            <v>139554000</v>
          </cell>
          <cell r="C996" t="str">
            <v>CORPORACIÓN DE FERIAS Y EXPOSICIONES DE CÚCUTA - EN LIQUIDACION</v>
          </cell>
        </row>
        <row r="997">
          <cell r="B997">
            <v>140105000</v>
          </cell>
          <cell r="C997" t="str">
            <v>INSTITUTO PARA EL DESARROLLO DE ANTIOQUIA -IDEA-</v>
          </cell>
        </row>
        <row r="998">
          <cell r="B998">
            <v>140113000</v>
          </cell>
          <cell r="C998" t="str">
            <v>FONDO DE VIVIENDA DE INTERES SOCIAL - EN LIQUIDACION</v>
          </cell>
        </row>
        <row r="999">
          <cell r="B999">
            <v>140115000</v>
          </cell>
          <cell r="C999" t="str">
            <v>SOCIEDAD DE GESTION EMPRESARIAL  S.A. - EN LIQUIDACION</v>
          </cell>
        </row>
        <row r="1000">
          <cell r="B1000">
            <v>140173073</v>
          </cell>
          <cell r="C1000" t="str">
            <v>RIFAS Y JUEGOS PROMOCIONALES DEL TOLIMA</v>
          </cell>
        </row>
        <row r="1001">
          <cell r="B1001">
            <v>140195000</v>
          </cell>
          <cell r="C1001" t="str">
            <v>INSTITUTO DE FOMENTO Y DESARROLLO ECONÓMICO DEL GUAVIARE - IFEG</v>
          </cell>
        </row>
        <row r="1002">
          <cell r="B1002">
            <v>140363000</v>
          </cell>
          <cell r="C1002" t="str">
            <v>PROMOTORA DE VIVIENDA DEL QUINDÍO</v>
          </cell>
        </row>
        <row r="1003">
          <cell r="B1003">
            <v>140815000</v>
          </cell>
          <cell r="C1003" t="str">
            <v>INSTITUTO FINANCIERO DE BOYACÁ  -INFIBOY -</v>
          </cell>
        </row>
        <row r="1004">
          <cell r="B1004">
            <v>141015000</v>
          </cell>
          <cell r="C1004" t="str">
            <v>FUNDACIÓN CASA DEL MENOR  MARCO FIDEL SUAREZ</v>
          </cell>
        </row>
        <row r="1005">
          <cell r="B1005">
            <v>141017000</v>
          </cell>
          <cell r="C1005" t="str">
            <v>INSTITUTO DE FINANCIAMIENTO,  PROMOCIÓN Y DESARROLLO DE CALDAS - INFI CALDAS</v>
          </cell>
        </row>
        <row r="1006">
          <cell r="B1006">
            <v>143454000</v>
          </cell>
          <cell r="C1006" t="str">
            <v>INSTITUTO FINANCIERO DEL NORTE DE SANTANDER -IFINORTE-</v>
          </cell>
        </row>
        <row r="1007">
          <cell r="B1007">
            <v>143681000</v>
          </cell>
          <cell r="C1007" t="str">
            <v>FONDO GANADERO DEL ARAUCA - EN LIQUIDACION</v>
          </cell>
        </row>
        <row r="1008">
          <cell r="B1008">
            <v>143781000</v>
          </cell>
          <cell r="C1008" t="str">
            <v>INSTITUTO DE DESARROLLO DE ARAUCA - IDEAR</v>
          </cell>
        </row>
        <row r="1009">
          <cell r="B1009">
            <v>143966000</v>
          </cell>
          <cell r="C1009" t="str">
            <v>INSTITUTO FINANCIERO PARA EL DESARROLLO DE RISARALDA -INFIDER-</v>
          </cell>
        </row>
        <row r="1010">
          <cell r="B1010">
            <v>144068000</v>
          </cell>
          <cell r="C1010" t="str">
            <v>INSTITUTO PARA EL DESARROLLO MUNICIPAL DE SANTANDER - IDESAN</v>
          </cell>
        </row>
        <row r="1011">
          <cell r="B1011">
            <v>144676000</v>
          </cell>
          <cell r="C1011" t="str">
            <v>INSTITUTO FINANCIERO DEL VALLE -INFIVALLE-</v>
          </cell>
        </row>
        <row r="1012">
          <cell r="B1012">
            <v>148585000</v>
          </cell>
          <cell r="C1012" t="str">
            <v>INSTITUTO FINANCIERO DE CASANARE  I.F.C.</v>
          </cell>
        </row>
        <row r="1013">
          <cell r="B1013">
            <v>150163000</v>
          </cell>
          <cell r="C1013" t="str">
            <v>E.S.P. EMPRESA SANITARIA DEL QUINDIO S. A. -</v>
          </cell>
        </row>
        <row r="1014">
          <cell r="B1014">
            <v>150176000</v>
          </cell>
          <cell r="C1014" t="str">
            <v>SOCIEDAD DE ACUEDUCTO Y ALCANTARILLADO DEL VALLE DEL CAUCA -ACUAVALLE-</v>
          </cell>
        </row>
        <row r="1015">
          <cell r="B1015">
            <v>150905000</v>
          </cell>
          <cell r="C1015" t="str">
            <v>E.S.P. HIDROELECTRICA PESCADERO ITUANGO S.A.</v>
          </cell>
        </row>
        <row r="1016">
          <cell r="B1016">
            <v>153119000</v>
          </cell>
          <cell r="C1016" t="str">
            <v>UNIDAD DEPARTAMENTAL DE AGUA DEL CAUCA S.A., UNIAGUA S.A. - EN LIQUIDACION</v>
          </cell>
        </row>
        <row r="1017">
          <cell r="B1017">
            <v>154725000</v>
          </cell>
          <cell r="C1017" t="str">
            <v>EMPRESA PROMOTORA DE PROYECTOS AGROINDUSTRIALES S.A. - EN LIQUIDACION</v>
          </cell>
        </row>
        <row r="1018">
          <cell r="B1018">
            <v>155841000</v>
          </cell>
          <cell r="C1018" t="str">
            <v>SOCIEDAD DE ACUEDUCTOS Y ALCANTARILLADOS DEL HUILA - AGUAS DEL HUILA S.A .</v>
          </cell>
        </row>
        <row r="1019">
          <cell r="B1019">
            <v>161241000</v>
          </cell>
          <cell r="C1019" t="str">
            <v>INSTITUTO DE TRANSITO Y TRANSPORTE DEL HUILA</v>
          </cell>
        </row>
        <row r="1020">
          <cell r="B1020">
            <v>161525000</v>
          </cell>
          <cell r="C1020" t="str">
            <v>EMPRESA INMOBILIARIA DE CUNDINAMARCA</v>
          </cell>
        </row>
        <row r="1021">
          <cell r="B1021">
            <v>161668000</v>
          </cell>
          <cell r="C1021" t="str">
            <v>E.S.P. BIORGANICOS S.A.</v>
          </cell>
        </row>
        <row r="1022">
          <cell r="B1022">
            <v>161876000</v>
          </cell>
          <cell r="C1022" t="str">
            <v>CORPORACION DEPARTAMENTAL DE RECREACION</v>
          </cell>
        </row>
        <row r="1023">
          <cell r="B1023">
            <v>162441000</v>
          </cell>
          <cell r="C1023" t="str">
            <v>INSTITUTO FINANCIERO DEL HUILA -  INFIHUILA</v>
          </cell>
        </row>
        <row r="1024">
          <cell r="B1024">
            <v>162554000</v>
          </cell>
          <cell r="C1024" t="str">
            <v>E.S.E. CENTRO DE REHABILITACIÓN DE NORTE DE SANTANDER</v>
          </cell>
        </row>
        <row r="1025">
          <cell r="B1025">
            <v>163150000</v>
          </cell>
          <cell r="C1025" t="str">
            <v>INSTITUTO DEPARTAMENTAL DE CULTURA DEL META</v>
          </cell>
        </row>
        <row r="1026">
          <cell r="B1026">
            <v>163254000</v>
          </cell>
          <cell r="C1026" t="str">
            <v>TELEVISION REGIONAL DE ORIENTE LTDA.</v>
          </cell>
        </row>
        <row r="1027">
          <cell r="B1027">
            <v>163368000</v>
          </cell>
          <cell r="C1027" t="str">
            <v>PISCICOLA SAN SILVESTRE</v>
          </cell>
        </row>
        <row r="1028">
          <cell r="B1028">
            <v>170105000</v>
          </cell>
          <cell r="C1028" t="str">
            <v>ENTIDAD ADMINISTRADORA DE PENSIONES DE ANTIOQUIA</v>
          </cell>
        </row>
        <row r="1029">
          <cell r="B1029">
            <v>170147660</v>
          </cell>
          <cell r="C1029" t="str">
            <v>E.S.E. HOSPITAL LOCAL DE SABANAS DE SAN ANGEL</v>
          </cell>
        </row>
        <row r="1030">
          <cell r="B1030">
            <v>170194000</v>
          </cell>
          <cell r="C1030" t="str">
            <v>E.S.E. HOSPITAL DEPARTAMENTAL MANUEL ELKIN PATARROYO - GUANIA</v>
          </cell>
        </row>
        <row r="1031">
          <cell r="B1031">
            <v>171013000</v>
          </cell>
          <cell r="C1031" t="str">
            <v>CAJA DE PREVISIÓN SOCIAL DE LA UNIVERSIDAD DE CARTAGENA</v>
          </cell>
        </row>
        <row r="1032">
          <cell r="B1032">
            <v>174168000</v>
          </cell>
          <cell r="C1032" t="str">
            <v>CAJA DE PREVISION SOCIAL DE LA UNIVERSIDAD INDUSTRIAL DE SANTANDER</v>
          </cell>
        </row>
        <row r="1033">
          <cell r="B1033">
            <v>175285000</v>
          </cell>
          <cell r="C1033" t="str">
            <v>E.P.S. CAJA DE PREVISION SOCIAL Y SEGURIDAD DEL CASANARE</v>
          </cell>
        </row>
        <row r="1034">
          <cell r="B1034">
            <v>180005000</v>
          </cell>
          <cell r="C1034" t="str">
            <v>E.S.E. HOSPITAL DE LA CEJA</v>
          </cell>
        </row>
        <row r="1035">
          <cell r="B1035">
            <v>180076000</v>
          </cell>
          <cell r="C1035" t="str">
            <v>FONDO MIXTO PARA LA PROMOCIÓN DE LA CULTURA Y LAS ARTES DEL VALLE DEL CAUCA</v>
          </cell>
        </row>
        <row r="1036">
          <cell r="B1036">
            <v>180105000</v>
          </cell>
          <cell r="C1036" t="str">
            <v>E.S.E. HOSPITAL LOCAL DE LA ESTRELLA -LA ESTRELLA</v>
          </cell>
        </row>
        <row r="1037">
          <cell r="B1037">
            <v>180205000</v>
          </cell>
          <cell r="C1037" t="str">
            <v>E.S.E. HOSPITAL SAN ROQUE - LA UNIÓN</v>
          </cell>
        </row>
        <row r="1038">
          <cell r="B1038">
            <v>180305000</v>
          </cell>
          <cell r="C1038" t="str">
            <v>E.S.E. HOSPITAL SAN LORENZO - LIBORINA</v>
          </cell>
        </row>
        <row r="1039">
          <cell r="B1039">
            <v>180405000</v>
          </cell>
          <cell r="C1039" t="str">
            <v>E.S.E. HOSPITAL  MARCO A. CARDONA  -MACEO</v>
          </cell>
        </row>
        <row r="1040">
          <cell r="B1040">
            <v>180505000</v>
          </cell>
          <cell r="C1040" t="str">
            <v>E.S.E. HOSPITAL  SAN JUAN DE DIOS  -MARINILLA</v>
          </cell>
        </row>
        <row r="1041">
          <cell r="B1041">
            <v>180605000</v>
          </cell>
          <cell r="C1041" t="str">
            <v>E.S.E. HOSPITAL  SAN ANTONIO  -MONTEBELLO</v>
          </cell>
        </row>
        <row r="1042">
          <cell r="B1042">
            <v>180705000</v>
          </cell>
          <cell r="C1042" t="str">
            <v>E.S.E. HOSPITAL  SAN BARTOLOME  -MURINDÓ</v>
          </cell>
        </row>
        <row r="1043">
          <cell r="B1043">
            <v>180805000</v>
          </cell>
          <cell r="C1043" t="str">
            <v>E.S.E. HOSPITAL  LA ANUNCIACIÓN  -MUTATA</v>
          </cell>
        </row>
        <row r="1044">
          <cell r="B1044">
            <v>180905000</v>
          </cell>
          <cell r="C1044" t="str">
            <v>E.S.E. HOSPITAL  SAN JOAQUIN  -NARIÑO</v>
          </cell>
        </row>
        <row r="1045">
          <cell r="B1045">
            <v>181005000</v>
          </cell>
          <cell r="C1045" t="str">
            <v>E.S.E. HOSPITAL  LA MISERICORDIA  -NECHÍ</v>
          </cell>
        </row>
        <row r="1046">
          <cell r="B1046">
            <v>181105000</v>
          </cell>
          <cell r="C1046" t="str">
            <v>E.S.E. HOSPITAL  SAN SEBASTIAN DE URABA  -NECOCLÍ</v>
          </cell>
        </row>
        <row r="1047">
          <cell r="B1047">
            <v>181205000</v>
          </cell>
          <cell r="C1047" t="str">
            <v>E.S.E. HOSPITAL  SAN JUAN DE DIOS  -PEÑOL</v>
          </cell>
        </row>
        <row r="1048">
          <cell r="B1048">
            <v>181305000</v>
          </cell>
          <cell r="C1048" t="str">
            <v>E.S.E. HOSPITAL  SAN FRANCISCO  -PEQUE</v>
          </cell>
        </row>
        <row r="1049">
          <cell r="B1049">
            <v>181405000</v>
          </cell>
          <cell r="C1049" t="str">
            <v>E.S.E. HOSPITAL  SAN VICENTE DE PAUL  -PUEBLORRICO</v>
          </cell>
        </row>
        <row r="1050">
          <cell r="B1050">
            <v>181505000</v>
          </cell>
          <cell r="C1050" t="str">
            <v>E.S.E. HOSPITAL  LA CRUZ  -PUERTO BERRIO</v>
          </cell>
        </row>
        <row r="1051">
          <cell r="B1051">
            <v>181605000</v>
          </cell>
          <cell r="C1051" t="str">
            <v>E.S.E. HOSPITAL  LA PAZ  -PUERTO TRIUNFO</v>
          </cell>
        </row>
        <row r="1052">
          <cell r="B1052">
            <v>181705000</v>
          </cell>
          <cell r="C1052" t="str">
            <v>E.S.E. HOSPITAL  SAN VICENTE DE PAUL  -REMEDIOS</v>
          </cell>
        </row>
        <row r="1053">
          <cell r="B1053">
            <v>181805000</v>
          </cell>
          <cell r="C1053" t="str">
            <v>E.S.E. HOSPITAL  SAN JUAN DE DIOS  -RETIRO</v>
          </cell>
        </row>
        <row r="1054">
          <cell r="B1054">
            <v>181905000</v>
          </cell>
          <cell r="C1054" t="str">
            <v>E.S.E. HOSPITAL REGIONAL  SAN JUAN DE DIOS  -RIONEGRO</v>
          </cell>
        </row>
        <row r="1055">
          <cell r="B1055">
            <v>182005000</v>
          </cell>
          <cell r="C1055" t="str">
            <v>E.S.E. HOSPITAL  HECTOR ABAD GÓMEZ  -SAN JUAN DE URABA</v>
          </cell>
        </row>
        <row r="1056">
          <cell r="B1056">
            <v>182105000</v>
          </cell>
          <cell r="C1056" t="str">
            <v>E.S.E. HOSPITAL  OSCAR E. VERGARA  -SAN PEDRO DE URABA</v>
          </cell>
        </row>
        <row r="1057">
          <cell r="B1057">
            <v>182205000</v>
          </cell>
          <cell r="C1057" t="str">
            <v>E.S.E. HOSPITAL  SAN PEDRO  -SABANALARGA</v>
          </cell>
        </row>
        <row r="1058">
          <cell r="B1058">
            <v>182305000</v>
          </cell>
          <cell r="C1058" t="str">
            <v>E.S.E. HOSPITAL  VENANCIO DÍAZ DÍAZ  -SABANETA</v>
          </cell>
        </row>
        <row r="1059">
          <cell r="B1059">
            <v>182405000</v>
          </cell>
          <cell r="C1059" t="str">
            <v>E.S.E. HOSPITAL  SAN JOSE  -SALGAR</v>
          </cell>
        </row>
        <row r="1060">
          <cell r="B1060">
            <v>182505000</v>
          </cell>
          <cell r="C1060" t="str">
            <v>E.S.E. HOSPITAL  GUSTAVO GONZÁLEZ  -SAN ANDRÉS</v>
          </cell>
        </row>
        <row r="1061">
          <cell r="B1061">
            <v>182605000</v>
          </cell>
          <cell r="C1061" t="str">
            <v>E.S.E. HOSPITAL  SAN VICENTE DE PAUL  -SAN CARLOS</v>
          </cell>
        </row>
        <row r="1062">
          <cell r="B1062">
            <v>182705000</v>
          </cell>
          <cell r="C1062" t="str">
            <v>E.S.E. HOSPITAL  SAN LUIS BELTRAN  -SAN JERONIMO</v>
          </cell>
        </row>
        <row r="1063">
          <cell r="B1063">
            <v>182805000</v>
          </cell>
          <cell r="C1063" t="str">
            <v>E.S.E. HOSPITAL LAUREANO PINO -SAN JÓSE DE LA MONTAÑA</v>
          </cell>
        </row>
        <row r="1064">
          <cell r="B1064">
            <v>182905000</v>
          </cell>
          <cell r="C1064" t="str">
            <v>E.S.E. HOSPITAL  SAN RAFAEL  -SAN LUIS</v>
          </cell>
        </row>
        <row r="1065">
          <cell r="B1065">
            <v>183005000</v>
          </cell>
          <cell r="C1065" t="str">
            <v>E.S.E. HOSPITAL  SANTA ISABEL  -SAN PEDRO DE LOS MILAGROS</v>
          </cell>
        </row>
        <row r="1066">
          <cell r="B1066">
            <v>183105000</v>
          </cell>
          <cell r="C1066" t="str">
            <v>E.S.E. HOSPITAL  PRESBITERO ALFONSO M.  -SAN RAFAEL</v>
          </cell>
        </row>
        <row r="1067">
          <cell r="B1067">
            <v>183205000</v>
          </cell>
          <cell r="C1067" t="str">
            <v>E.S.E. HOSPITAL  SAN ROQUE  -SAN ROQUE</v>
          </cell>
        </row>
        <row r="1068">
          <cell r="B1068">
            <v>183305000</v>
          </cell>
          <cell r="C1068" t="str">
            <v>E.S.E. HOSPITAL  MUNICIPAL DE SAN VICENTE</v>
          </cell>
        </row>
        <row r="1069">
          <cell r="B1069">
            <v>183405000</v>
          </cell>
          <cell r="C1069" t="str">
            <v>E.S.E. HOSPITAL  SANTA MARIA  -SANTA BARBARA</v>
          </cell>
        </row>
        <row r="1070">
          <cell r="B1070">
            <v>183505000</v>
          </cell>
          <cell r="C1070" t="str">
            <v>E.S.E. HOSPITAL  SAN RAFAEL  -SANTO DOMINGO</v>
          </cell>
        </row>
        <row r="1071">
          <cell r="B1071">
            <v>183605000</v>
          </cell>
          <cell r="C1071" t="str">
            <v>E.S.E. HOSPITAL  SAN JUAN DE DIOS  -SANTUARIO</v>
          </cell>
        </row>
        <row r="1072">
          <cell r="B1072">
            <v>183705000</v>
          </cell>
          <cell r="C1072" t="str">
            <v>E.S.E. HOSPITAL  SAN JUAN DE DIOS  -SEGOVIA</v>
          </cell>
        </row>
        <row r="1073">
          <cell r="B1073">
            <v>183805000</v>
          </cell>
          <cell r="C1073" t="str">
            <v>E.S.E. HOSPITAL  SAN JUAN DE DIOS  -SONSÓN</v>
          </cell>
        </row>
        <row r="1074">
          <cell r="B1074">
            <v>183905000</v>
          </cell>
          <cell r="C1074" t="str">
            <v>E.S.E. HOSPITAL  HORACIO MUÑOZ SUESCÚN  -SOPETRAN</v>
          </cell>
        </row>
        <row r="1075">
          <cell r="B1075">
            <v>184005000</v>
          </cell>
          <cell r="C1075" t="str">
            <v>E.S.E. HOSPITAL  SAN JUAN DE DIOS  -SANTA ROSA DE OSOS</v>
          </cell>
        </row>
        <row r="1076">
          <cell r="B1076">
            <v>184105000</v>
          </cell>
          <cell r="C1076" t="str">
            <v>E.S.E. HOSPITAL  SAN JUAN DE DIOS  -TÁMESIS</v>
          </cell>
        </row>
        <row r="1077">
          <cell r="B1077">
            <v>184205000</v>
          </cell>
          <cell r="C1077" t="str">
            <v>E.S.E. HOSPITAL  SAN ANTONIO  -TARAZÁ</v>
          </cell>
        </row>
        <row r="1078">
          <cell r="B1078">
            <v>184305000</v>
          </cell>
          <cell r="C1078" t="str">
            <v>E.S.E. HOSPITAL  SAN PABLO  -TARSO</v>
          </cell>
        </row>
        <row r="1079">
          <cell r="B1079">
            <v>184405000</v>
          </cell>
          <cell r="C1079" t="str">
            <v>E.S.E. HOSPITAL  SAN JUAN DE DIOS  -TITIRIBÍ</v>
          </cell>
        </row>
        <row r="1080">
          <cell r="B1080">
            <v>184505000</v>
          </cell>
          <cell r="C1080" t="str">
            <v>E.S.E. HOSPITAL  PEDRO CLAVER AGUIRRE  -TOLEDO</v>
          </cell>
        </row>
        <row r="1081">
          <cell r="B1081">
            <v>184605000</v>
          </cell>
          <cell r="C1081" t="str">
            <v>E.S.E. HOSPITAL FRANCISCO VALDERRAMA - TURBO</v>
          </cell>
        </row>
        <row r="1082">
          <cell r="B1082">
            <v>184705000</v>
          </cell>
          <cell r="C1082" t="str">
            <v>E.S.E. HOSPITAL  TOBIAS PUERTO  -URAMITA</v>
          </cell>
        </row>
        <row r="1083">
          <cell r="B1083">
            <v>184805000</v>
          </cell>
          <cell r="C1083" t="str">
            <v>E.S.E. HOSPITAL  SAN VICENTE DE PAUL  -URRAO</v>
          </cell>
        </row>
        <row r="1084">
          <cell r="B1084">
            <v>184905000</v>
          </cell>
          <cell r="C1084" t="str">
            <v>E.S.E. HOSPITAL  SAN JUAN DE DIOS  -VALDIVIA</v>
          </cell>
        </row>
        <row r="1085">
          <cell r="B1085">
            <v>185005000</v>
          </cell>
          <cell r="C1085" t="str">
            <v>E.S.E. HOSPITAL  SAN JUAN DE DIOS  -VALPARAISO</v>
          </cell>
        </row>
        <row r="1086">
          <cell r="B1086">
            <v>185105000</v>
          </cell>
          <cell r="C1086" t="str">
            <v>E.S.E. HOSPITAL  SAN CAMILO DE CELIS  -VEGACHI</v>
          </cell>
        </row>
        <row r="1087">
          <cell r="B1087">
            <v>185205000</v>
          </cell>
          <cell r="C1087" t="str">
            <v>E.S.E. HOSPITAL  SAN RAFAEL  -VENECIA</v>
          </cell>
        </row>
        <row r="1088">
          <cell r="B1088">
            <v>185305000</v>
          </cell>
          <cell r="C1088" t="str">
            <v>E.S.E. HOSPITAL  ATRATO MEDIO ANTIOQUEÑO  -VIGIA DEL FUERTE</v>
          </cell>
        </row>
        <row r="1089">
          <cell r="B1089">
            <v>185405000</v>
          </cell>
          <cell r="C1089" t="str">
            <v>E.S.E. HOSPITAL  LA MISERICORDIA  - YALÍ</v>
          </cell>
        </row>
        <row r="1090">
          <cell r="B1090">
            <v>185505000</v>
          </cell>
          <cell r="C1090" t="str">
            <v>E.S.E. HOSPITAL REGIONAL  SAN JUAN DE DIOS  -YARUMAL</v>
          </cell>
        </row>
        <row r="1091">
          <cell r="B1091">
            <v>185605000</v>
          </cell>
          <cell r="C1091" t="str">
            <v>E.S.E. HOSPITAL REGIONAL  SAN RAFAEL  -YOLOMBO</v>
          </cell>
        </row>
        <row r="1092">
          <cell r="B1092">
            <v>185705000</v>
          </cell>
          <cell r="C1092" t="str">
            <v>E.S.E. HOSPITAL  HECTOR ABAD GÓMEZ  -YONDO</v>
          </cell>
        </row>
        <row r="1093">
          <cell r="B1093">
            <v>185805000</v>
          </cell>
          <cell r="C1093" t="str">
            <v>E.S.E. HOSPITAL  SAN RAFAEL  -ZARAGOZA</v>
          </cell>
        </row>
        <row r="1094">
          <cell r="B1094">
            <v>185905000</v>
          </cell>
          <cell r="C1094" t="str">
            <v>E.S.E. HOSPITAL LOCAL  SAN MIGUEL  -OLAYA</v>
          </cell>
        </row>
        <row r="1095">
          <cell r="B1095">
            <v>186005000</v>
          </cell>
          <cell r="C1095" t="str">
            <v>E.S.E. HOSPITAL  OCTAVIO OLIVARES  -PUERTO NARE</v>
          </cell>
        </row>
        <row r="1096">
          <cell r="B1096">
            <v>186105000</v>
          </cell>
          <cell r="C1096" t="str">
            <v>E.S.E. HOSPITAL  SAN FRANCISCO DE ASIS  -SAN FRANCISCO</v>
          </cell>
        </row>
        <row r="1097">
          <cell r="B1097">
            <v>210005400</v>
          </cell>
          <cell r="C1097" t="str">
            <v>LA UNIÓN - ANTIOQUIA</v>
          </cell>
        </row>
        <row r="1098">
          <cell r="B1098">
            <v>210013300</v>
          </cell>
          <cell r="C1098" t="str">
            <v>HATILLO DE LOBA</v>
          </cell>
        </row>
        <row r="1099">
          <cell r="B1099">
            <v>210013600</v>
          </cell>
          <cell r="C1099" t="str">
            <v>RIOVIEJO</v>
          </cell>
        </row>
        <row r="1100">
          <cell r="B1100">
            <v>210015500</v>
          </cell>
          <cell r="C1100" t="str">
            <v>OICATÁ</v>
          </cell>
        </row>
        <row r="1101">
          <cell r="B1101">
            <v>210015600</v>
          </cell>
          <cell r="C1101" t="str">
            <v>RÁQUIRA</v>
          </cell>
        </row>
        <row r="1102">
          <cell r="B1102">
            <v>210019100</v>
          </cell>
          <cell r="C1102" t="str">
            <v>BOLÍVAR - CAUCA</v>
          </cell>
        </row>
        <row r="1103">
          <cell r="B1103">
            <v>210020400</v>
          </cell>
          <cell r="C1103" t="str">
            <v>LA JAGUA DE IBIRICO</v>
          </cell>
        </row>
        <row r="1104">
          <cell r="B1104">
            <v>210023300</v>
          </cell>
          <cell r="C1104" t="str">
            <v>COTORRA</v>
          </cell>
        </row>
        <row r="1105">
          <cell r="B1105">
            <v>210023500</v>
          </cell>
          <cell r="C1105" t="str">
            <v>MOÑITOS</v>
          </cell>
        </row>
        <row r="1106">
          <cell r="B1106">
            <v>210025200</v>
          </cell>
          <cell r="C1106" t="str">
            <v>COGUA</v>
          </cell>
        </row>
        <row r="1107">
          <cell r="B1107">
            <v>210027600</v>
          </cell>
          <cell r="C1107" t="str">
            <v>RIO QUITO</v>
          </cell>
        </row>
        <row r="1108">
          <cell r="B1108">
            <v>210027800</v>
          </cell>
          <cell r="C1108" t="str">
            <v>UNGUÍA</v>
          </cell>
        </row>
        <row r="1109">
          <cell r="B1109">
            <v>210050400</v>
          </cell>
          <cell r="C1109" t="str">
            <v>LEJANÍAS</v>
          </cell>
        </row>
        <row r="1110">
          <cell r="B1110">
            <v>210054800</v>
          </cell>
          <cell r="C1110" t="str">
            <v>TEORAMA</v>
          </cell>
        </row>
        <row r="1111">
          <cell r="B1111">
            <v>210066400</v>
          </cell>
          <cell r="C1111" t="str">
            <v>LA VIRGINIA</v>
          </cell>
        </row>
        <row r="1112">
          <cell r="B1112">
            <v>210068500</v>
          </cell>
          <cell r="C1112" t="str">
            <v>OIBA</v>
          </cell>
        </row>
        <row r="1113">
          <cell r="B1113">
            <v>210070400</v>
          </cell>
          <cell r="C1113" t="str">
            <v>LA UNIÓN DE SUCRE</v>
          </cell>
        </row>
        <row r="1114">
          <cell r="B1114">
            <v>210073200</v>
          </cell>
          <cell r="C1114" t="str">
            <v>COELLO</v>
          </cell>
        </row>
        <row r="1115">
          <cell r="B1115">
            <v>210076100</v>
          </cell>
          <cell r="C1115" t="str">
            <v>BOLÍVAR - VALLE DEL CAUCA</v>
          </cell>
        </row>
        <row r="1116">
          <cell r="B1116">
            <v>210076400</v>
          </cell>
          <cell r="C1116" t="str">
            <v>LA UNIÓN - VALLE DEL CAUCA</v>
          </cell>
        </row>
        <row r="1117">
          <cell r="B1117">
            <v>210081300</v>
          </cell>
          <cell r="C1117" t="str">
            <v>FORTUL</v>
          </cell>
        </row>
        <row r="1118">
          <cell r="B1118">
            <v>210085300</v>
          </cell>
          <cell r="C1118" t="str">
            <v>SABANALARGA - CASANARE</v>
          </cell>
        </row>
        <row r="1119">
          <cell r="B1119">
            <v>210085400</v>
          </cell>
          <cell r="C1119" t="str">
            <v>TÁMARA</v>
          </cell>
        </row>
        <row r="1120">
          <cell r="B1120">
            <v>210095200</v>
          </cell>
          <cell r="C1120" t="str">
            <v>MIRAFLORES - GUAVIARE</v>
          </cell>
        </row>
        <row r="1121">
          <cell r="B1121">
            <v>210105001</v>
          </cell>
          <cell r="C1121" t="str">
            <v>MEDELLÍN</v>
          </cell>
        </row>
        <row r="1122">
          <cell r="B1122">
            <v>210105101</v>
          </cell>
          <cell r="C1122" t="str">
            <v>CIUDAD BOLIVAR</v>
          </cell>
        </row>
        <row r="1123">
          <cell r="B1123">
            <v>210105501</v>
          </cell>
          <cell r="C1123" t="str">
            <v>OLAYA</v>
          </cell>
        </row>
        <row r="1124">
          <cell r="B1124">
            <v>210108001</v>
          </cell>
          <cell r="C1124" t="str">
            <v>BARRANQUILLA, DISTRITO ESPECIAL, INDUSTRIAL Y PORTUARIO</v>
          </cell>
        </row>
        <row r="1125">
          <cell r="B1125">
            <v>210111001</v>
          </cell>
          <cell r="C1125" t="str">
            <v>BOGOTÁ D.C.</v>
          </cell>
        </row>
        <row r="1126">
          <cell r="B1126">
            <v>210113001</v>
          </cell>
          <cell r="C1126" t="str">
            <v>CARTAGENA DE INDIAS, DISTRITO TURISTICO Y CULTURAL</v>
          </cell>
        </row>
        <row r="1127">
          <cell r="B1127">
            <v>210115001</v>
          </cell>
          <cell r="C1127" t="str">
            <v>TUNJA</v>
          </cell>
        </row>
        <row r="1128">
          <cell r="B1128">
            <v>210115401</v>
          </cell>
          <cell r="C1128" t="str">
            <v>LA VICTORIA -BOYACA</v>
          </cell>
        </row>
        <row r="1129">
          <cell r="B1129">
            <v>210117001</v>
          </cell>
          <cell r="C1129" t="str">
            <v>MANIZALES</v>
          </cell>
        </row>
        <row r="1130">
          <cell r="B1130">
            <v>210118001</v>
          </cell>
          <cell r="C1130" t="str">
            <v>FLORENCIA - CAQUETÁ</v>
          </cell>
        </row>
        <row r="1131">
          <cell r="B1131">
            <v>210119001</v>
          </cell>
          <cell r="C1131" t="str">
            <v>POPAYÁN</v>
          </cell>
        </row>
        <row r="1132">
          <cell r="B1132">
            <v>210119701</v>
          </cell>
          <cell r="C1132" t="str">
            <v>SANTA ROSA - CAUCA</v>
          </cell>
        </row>
        <row r="1133">
          <cell r="B1133">
            <v>210120001</v>
          </cell>
          <cell r="C1133" t="str">
            <v>VALLEDUPAR</v>
          </cell>
        </row>
        <row r="1134">
          <cell r="B1134">
            <v>210123001</v>
          </cell>
          <cell r="C1134" t="str">
            <v>MONTERÍA</v>
          </cell>
        </row>
        <row r="1135">
          <cell r="B1135">
            <v>210125001</v>
          </cell>
          <cell r="C1135" t="str">
            <v>AGUA DE DIOS</v>
          </cell>
        </row>
        <row r="1136">
          <cell r="B1136">
            <v>210127001</v>
          </cell>
          <cell r="C1136" t="str">
            <v>QUIBDÓ</v>
          </cell>
        </row>
        <row r="1137">
          <cell r="B1137">
            <v>210141001</v>
          </cell>
          <cell r="C1137" t="str">
            <v>NEIVA</v>
          </cell>
        </row>
        <row r="1138">
          <cell r="B1138">
            <v>210141801</v>
          </cell>
          <cell r="C1138" t="str">
            <v>TERUEL</v>
          </cell>
        </row>
        <row r="1139">
          <cell r="B1139">
            <v>210144001</v>
          </cell>
          <cell r="C1139" t="str">
            <v>RIOHACHA</v>
          </cell>
        </row>
        <row r="1140">
          <cell r="B1140">
            <v>210147001</v>
          </cell>
          <cell r="C1140" t="str">
            <v>SANTA MARTA, DISTRITO TURISTICO, CULTURAL E HISTORICO</v>
          </cell>
        </row>
        <row r="1141">
          <cell r="B1141">
            <v>210150001</v>
          </cell>
          <cell r="C1141" t="str">
            <v>VILLAVICENCIO</v>
          </cell>
        </row>
        <row r="1142">
          <cell r="B1142">
            <v>210152001</v>
          </cell>
          <cell r="C1142" t="str">
            <v>SAN JUAN DE PASTO</v>
          </cell>
        </row>
        <row r="1143">
          <cell r="B1143">
            <v>210154001</v>
          </cell>
          <cell r="C1143" t="str">
            <v>SAN JOSÉ DE CUCUTA</v>
          </cell>
        </row>
        <row r="1144">
          <cell r="B1144">
            <v>210163001</v>
          </cell>
          <cell r="C1144" t="str">
            <v>ARMENIA</v>
          </cell>
        </row>
        <row r="1145">
          <cell r="B1145">
            <v>210163401</v>
          </cell>
          <cell r="C1145" t="str">
            <v>LA TEBAIDA</v>
          </cell>
        </row>
        <row r="1146">
          <cell r="B1146">
            <v>210166001</v>
          </cell>
          <cell r="C1146" t="str">
            <v>PEREIRA</v>
          </cell>
        </row>
        <row r="1147">
          <cell r="B1147">
            <v>210168001</v>
          </cell>
          <cell r="C1147" t="str">
            <v>BUCARAMANGA</v>
          </cell>
        </row>
        <row r="1148">
          <cell r="B1148">
            <v>210168101</v>
          </cell>
          <cell r="C1148" t="str">
            <v>BOLÍVAR - SANTANDER</v>
          </cell>
        </row>
        <row r="1149">
          <cell r="B1149">
            <v>210170001</v>
          </cell>
          <cell r="C1149" t="str">
            <v>SINCELEJO</v>
          </cell>
        </row>
        <row r="1150">
          <cell r="B1150">
            <v>210173001</v>
          </cell>
          <cell r="C1150" t="str">
            <v>IBAGUE</v>
          </cell>
        </row>
        <row r="1151">
          <cell r="B1151">
            <v>210176001</v>
          </cell>
          <cell r="C1151" t="str">
            <v>SANTIAGO DE CALI</v>
          </cell>
        </row>
        <row r="1152">
          <cell r="B1152">
            <v>210181001</v>
          </cell>
          <cell r="C1152" t="str">
            <v>ARAUCA</v>
          </cell>
        </row>
        <row r="1153">
          <cell r="B1153">
            <v>210185001</v>
          </cell>
          <cell r="C1153" t="str">
            <v>YOPAL</v>
          </cell>
        </row>
        <row r="1154">
          <cell r="B1154">
            <v>210186001</v>
          </cell>
          <cell r="C1154" t="str">
            <v>SAN MIGUEL DE MOCOA</v>
          </cell>
        </row>
        <row r="1155">
          <cell r="B1155">
            <v>210191001</v>
          </cell>
          <cell r="C1155" t="str">
            <v>LETICIA</v>
          </cell>
        </row>
        <row r="1156">
          <cell r="B1156">
            <v>210194001</v>
          </cell>
          <cell r="C1156" t="str">
            <v>PUERTO INÍRIDA</v>
          </cell>
        </row>
        <row r="1157">
          <cell r="B1157">
            <v>210195001</v>
          </cell>
          <cell r="C1157" t="str">
            <v>SAN JOSÉ DEL GUAVIARE</v>
          </cell>
        </row>
        <row r="1158">
          <cell r="B1158">
            <v>210197001</v>
          </cell>
          <cell r="C1158" t="str">
            <v>MITU</v>
          </cell>
        </row>
        <row r="1159">
          <cell r="B1159">
            <v>210199001</v>
          </cell>
          <cell r="C1159" t="str">
            <v>PUERTO CARREÑO</v>
          </cell>
        </row>
        <row r="1160">
          <cell r="B1160">
            <v>210205002</v>
          </cell>
          <cell r="C1160" t="str">
            <v>ABEJORRAL</v>
          </cell>
        </row>
        <row r="1161">
          <cell r="B1161">
            <v>210225402</v>
          </cell>
          <cell r="C1161" t="str">
            <v>LA VEGA - CUNDINAMARCA</v>
          </cell>
        </row>
        <row r="1162">
          <cell r="B1162">
            <v>210263302</v>
          </cell>
          <cell r="C1162" t="str">
            <v>GÉNOVA</v>
          </cell>
        </row>
        <row r="1163">
          <cell r="B1163">
            <v>210268502</v>
          </cell>
          <cell r="C1163" t="str">
            <v>ONZAGA</v>
          </cell>
        </row>
        <row r="1164">
          <cell r="B1164">
            <v>210270702</v>
          </cell>
          <cell r="C1164" t="str">
            <v>SAN JUAN DE BETULIA</v>
          </cell>
        </row>
        <row r="1165">
          <cell r="B1165">
            <v>210315403</v>
          </cell>
          <cell r="C1165" t="str">
            <v>LA UVITA</v>
          </cell>
        </row>
        <row r="1166">
          <cell r="B1166">
            <v>210341503</v>
          </cell>
          <cell r="C1166" t="str">
            <v>OPORAPA</v>
          </cell>
        </row>
        <row r="1167">
          <cell r="B1167">
            <v>210347703</v>
          </cell>
          <cell r="C1167" t="str">
            <v>SAN ZENÓN</v>
          </cell>
        </row>
        <row r="1168">
          <cell r="B1168">
            <v>210352203</v>
          </cell>
          <cell r="C1168" t="str">
            <v>COLÓN (GÉNOVA) - NARIÑO</v>
          </cell>
        </row>
        <row r="1169">
          <cell r="B1169">
            <v>210354003</v>
          </cell>
          <cell r="C1169" t="str">
            <v>ÁBREGO</v>
          </cell>
        </row>
        <row r="1170">
          <cell r="B1170">
            <v>210376403</v>
          </cell>
          <cell r="C1170" t="str">
            <v>LA VICTORIA - VALLE DEL CAUCA</v>
          </cell>
        </row>
        <row r="1171">
          <cell r="B1171">
            <v>210405004</v>
          </cell>
          <cell r="C1171" t="str">
            <v>ABRIAQUÍ</v>
          </cell>
        </row>
        <row r="1172">
          <cell r="B1172">
            <v>210405604</v>
          </cell>
          <cell r="C1172" t="str">
            <v>REMEDIOS</v>
          </cell>
        </row>
        <row r="1173">
          <cell r="B1173">
            <v>210415104</v>
          </cell>
          <cell r="C1173" t="str">
            <v>BOYACÁ</v>
          </cell>
        </row>
        <row r="1174">
          <cell r="B1174">
            <v>210415204</v>
          </cell>
          <cell r="C1174" t="str">
            <v>CÓMBITA</v>
          </cell>
        </row>
        <row r="1175">
          <cell r="B1175">
            <v>210415804</v>
          </cell>
          <cell r="C1175" t="str">
            <v>TIBANÁ</v>
          </cell>
        </row>
        <row r="1176">
          <cell r="B1176">
            <v>210470204</v>
          </cell>
          <cell r="C1176" t="str">
            <v>COLOSÓ (RICAURTE)</v>
          </cell>
        </row>
        <row r="1177">
          <cell r="B1177">
            <v>210473504</v>
          </cell>
          <cell r="C1177" t="str">
            <v>ORTEGA</v>
          </cell>
        </row>
        <row r="1178">
          <cell r="B1178">
            <v>210518205</v>
          </cell>
          <cell r="C1178" t="str">
            <v>CURILLO</v>
          </cell>
        </row>
        <row r="1179">
          <cell r="B1179">
            <v>210525805</v>
          </cell>
          <cell r="C1179" t="str">
            <v>TIBACUY</v>
          </cell>
        </row>
        <row r="1180">
          <cell r="B1180">
            <v>210527205</v>
          </cell>
          <cell r="C1180" t="str">
            <v>CONDOTO</v>
          </cell>
        </row>
        <row r="1181">
          <cell r="B1181">
            <v>210547205</v>
          </cell>
          <cell r="C1181" t="str">
            <v>CONCORDIA - MAGDALENA</v>
          </cell>
        </row>
        <row r="1182">
          <cell r="B1182">
            <v>210547605</v>
          </cell>
          <cell r="C1182" t="str">
            <v>REMOLINO</v>
          </cell>
        </row>
        <row r="1183">
          <cell r="B1183">
            <v>210552405</v>
          </cell>
          <cell r="C1183" t="str">
            <v>LEIVA</v>
          </cell>
        </row>
        <row r="1184">
          <cell r="B1184">
            <v>210554405</v>
          </cell>
          <cell r="C1184" t="str">
            <v>LOS PATIOS</v>
          </cell>
        </row>
        <row r="1185">
          <cell r="B1185">
            <v>210568705</v>
          </cell>
          <cell r="C1185" t="str">
            <v>SANTA BÁRBARA - SANTANDER</v>
          </cell>
        </row>
        <row r="1186">
          <cell r="B1186">
            <v>210605206</v>
          </cell>
          <cell r="C1186" t="str">
            <v>CONCEPCIÓN - ANTIOQUIA</v>
          </cell>
        </row>
        <row r="1187">
          <cell r="B1187">
            <v>210605306</v>
          </cell>
          <cell r="C1187" t="str">
            <v>GIRALDO</v>
          </cell>
        </row>
        <row r="1188">
          <cell r="B1188">
            <v>210608606</v>
          </cell>
          <cell r="C1188" t="str">
            <v>REPELÓN</v>
          </cell>
        </row>
        <row r="1189">
          <cell r="B1189">
            <v>210613006</v>
          </cell>
          <cell r="C1189" t="str">
            <v>ACHÍ</v>
          </cell>
        </row>
        <row r="1190">
          <cell r="B1190">
            <v>210615106</v>
          </cell>
          <cell r="C1190" t="str">
            <v>BRICEÑO - BOYACA</v>
          </cell>
        </row>
        <row r="1191">
          <cell r="B1191">
            <v>210615806</v>
          </cell>
          <cell r="C1191" t="str">
            <v>TIBASOSA</v>
          </cell>
        </row>
        <row r="1192">
          <cell r="B1192">
            <v>210625506</v>
          </cell>
          <cell r="C1192" t="str">
            <v>VENECIA - CUNDINAMARCA</v>
          </cell>
        </row>
        <row r="1193">
          <cell r="B1193">
            <v>210627006</v>
          </cell>
          <cell r="C1193" t="str">
            <v>ACANDÍ</v>
          </cell>
        </row>
        <row r="1194">
          <cell r="B1194">
            <v>210641006</v>
          </cell>
          <cell r="C1194" t="str">
            <v>ACEVEDO</v>
          </cell>
        </row>
        <row r="1195">
          <cell r="B1195">
            <v>210641206</v>
          </cell>
          <cell r="C1195" t="str">
            <v>COLOMBIA</v>
          </cell>
        </row>
        <row r="1196">
          <cell r="B1196">
            <v>210641306</v>
          </cell>
          <cell r="C1196" t="str">
            <v>GIGANTE</v>
          </cell>
        </row>
        <row r="1197">
          <cell r="B1197">
            <v>210650006</v>
          </cell>
          <cell r="C1197" t="str">
            <v>ACACÍAS</v>
          </cell>
        </row>
        <row r="1198">
          <cell r="B1198">
            <v>210650606</v>
          </cell>
          <cell r="C1198" t="str">
            <v>RESTREPO - META</v>
          </cell>
        </row>
        <row r="1199">
          <cell r="B1199">
            <v>210652506</v>
          </cell>
          <cell r="C1199" t="str">
            <v>OSPINA</v>
          </cell>
        </row>
        <row r="1200">
          <cell r="B1200">
            <v>210654206</v>
          </cell>
          <cell r="C1200" t="str">
            <v>CONVENCIÓN</v>
          </cell>
        </row>
        <row r="1201">
          <cell r="B1201">
            <v>210668406</v>
          </cell>
          <cell r="C1201" t="str">
            <v>LEBRIJA</v>
          </cell>
        </row>
        <row r="1202">
          <cell r="B1202">
            <v>210676306</v>
          </cell>
          <cell r="C1202" t="str">
            <v>GINEBRA</v>
          </cell>
        </row>
        <row r="1203">
          <cell r="B1203">
            <v>210676606</v>
          </cell>
          <cell r="C1203" t="str">
            <v>RESTREPO - VALLE DEL CAUCA</v>
          </cell>
        </row>
        <row r="1204">
          <cell r="B1204">
            <v>210705107</v>
          </cell>
          <cell r="C1204" t="str">
            <v>BRICEÑO - ANTIOQUIA</v>
          </cell>
        </row>
        <row r="1205">
          <cell r="B1205">
            <v>210705607</v>
          </cell>
          <cell r="C1205" t="str">
            <v>EL RETIRO</v>
          </cell>
        </row>
        <row r="1206">
          <cell r="B1206">
            <v>210715407</v>
          </cell>
          <cell r="C1206" t="str">
            <v>VILLA DE LEYVA</v>
          </cell>
        </row>
        <row r="1207">
          <cell r="B1207">
            <v>210715507</v>
          </cell>
          <cell r="C1207" t="str">
            <v>OTANCHE</v>
          </cell>
        </row>
        <row r="1208">
          <cell r="B1208">
            <v>210719807</v>
          </cell>
          <cell r="C1208" t="str">
            <v>TIMBÍO</v>
          </cell>
        </row>
        <row r="1209">
          <cell r="B1209">
            <v>210723807</v>
          </cell>
          <cell r="C1209" t="str">
            <v>TIERRALTA</v>
          </cell>
        </row>
        <row r="1210">
          <cell r="B1210">
            <v>210725307</v>
          </cell>
          <cell r="C1210" t="str">
            <v>GIRARDOT</v>
          </cell>
        </row>
        <row r="1211">
          <cell r="B1211">
            <v>210725407</v>
          </cell>
          <cell r="C1211" t="str">
            <v>LENGUAZAQUE</v>
          </cell>
        </row>
        <row r="1212">
          <cell r="B1212">
            <v>210725807</v>
          </cell>
          <cell r="C1212" t="str">
            <v>TIBIRITA</v>
          </cell>
        </row>
        <row r="1213">
          <cell r="B1213">
            <v>210741807</v>
          </cell>
          <cell r="C1213" t="str">
            <v>TIMANÁ</v>
          </cell>
        </row>
        <row r="1214">
          <cell r="B1214">
            <v>210747707</v>
          </cell>
          <cell r="C1214" t="str">
            <v>SANTA ANA</v>
          </cell>
        </row>
        <row r="1215">
          <cell r="B1215">
            <v>210752207</v>
          </cell>
          <cell r="C1215" t="str">
            <v>CONSACÁ</v>
          </cell>
        </row>
        <row r="1216">
          <cell r="B1216">
            <v>210768207</v>
          </cell>
          <cell r="C1216" t="str">
            <v>CONCEPCIÓN - SANTANDER</v>
          </cell>
        </row>
        <row r="1217">
          <cell r="B1217">
            <v>210768307</v>
          </cell>
          <cell r="C1217" t="str">
            <v>GIRÓN</v>
          </cell>
        </row>
        <row r="1218">
          <cell r="B1218">
            <v>210805308</v>
          </cell>
          <cell r="C1218" t="str">
            <v>GIRARDOTA</v>
          </cell>
        </row>
        <row r="1219">
          <cell r="B1219">
            <v>210815808</v>
          </cell>
          <cell r="C1219" t="str">
            <v>TINJACÁ</v>
          </cell>
        </row>
        <row r="1220">
          <cell r="B1220">
            <v>210870508</v>
          </cell>
          <cell r="C1220" t="str">
            <v>OVEJAS</v>
          </cell>
        </row>
        <row r="1221">
          <cell r="B1221">
            <v>210870708</v>
          </cell>
          <cell r="C1221" t="str">
            <v>SAN MARCOS</v>
          </cell>
        </row>
        <row r="1222">
          <cell r="B1222">
            <v>210873408</v>
          </cell>
          <cell r="C1222" t="str">
            <v>LÉRIDA</v>
          </cell>
        </row>
        <row r="1223">
          <cell r="B1223">
            <v>210905209</v>
          </cell>
          <cell r="C1223" t="str">
            <v>CONCORDIA - ANTIOQUIA</v>
          </cell>
        </row>
        <row r="1224">
          <cell r="B1224">
            <v>210905809</v>
          </cell>
          <cell r="C1224" t="str">
            <v>TITIRIBÍ</v>
          </cell>
        </row>
        <row r="1225">
          <cell r="B1225">
            <v>210915109</v>
          </cell>
          <cell r="C1225" t="str">
            <v>BUENAVISTA - BOYACA</v>
          </cell>
        </row>
        <row r="1226">
          <cell r="B1226">
            <v>210919809</v>
          </cell>
          <cell r="C1226" t="str">
            <v>TIMBIQUÍ</v>
          </cell>
        </row>
        <row r="1227">
          <cell r="B1227">
            <v>210954109</v>
          </cell>
          <cell r="C1227" t="str">
            <v>BUCARASICA</v>
          </cell>
        </row>
        <row r="1228">
          <cell r="B1228">
            <v>210968209</v>
          </cell>
          <cell r="C1228" t="str">
            <v>CONFINES</v>
          </cell>
        </row>
        <row r="1229">
          <cell r="B1229">
            <v>210976109</v>
          </cell>
          <cell r="C1229" t="str">
            <v>BUENAVENTURA</v>
          </cell>
        </row>
        <row r="1230">
          <cell r="B1230">
            <v>211005310</v>
          </cell>
          <cell r="C1230" t="str">
            <v>GÓMEZ PLATA</v>
          </cell>
        </row>
        <row r="1231">
          <cell r="B1231">
            <v>211013810</v>
          </cell>
          <cell r="C1231" t="str">
            <v>TIQUISIO</v>
          </cell>
        </row>
        <row r="1232">
          <cell r="B1232">
            <v>211015810</v>
          </cell>
          <cell r="C1232" t="str">
            <v>TIPACOQUE</v>
          </cell>
        </row>
        <row r="1233">
          <cell r="B1233">
            <v>211018410</v>
          </cell>
          <cell r="C1233" t="str">
            <v>LA MONTAÑITA</v>
          </cell>
        </row>
        <row r="1234">
          <cell r="B1234">
            <v>211018610</v>
          </cell>
          <cell r="C1234" t="str">
            <v>SAN JOSÉ DE LA FRAGUA</v>
          </cell>
        </row>
        <row r="1235">
          <cell r="B1235">
            <v>211019110</v>
          </cell>
          <cell r="C1235" t="str">
            <v>BUENOS AIRES</v>
          </cell>
        </row>
        <row r="1236">
          <cell r="B1236">
            <v>211020310</v>
          </cell>
          <cell r="C1236" t="str">
            <v>GONZÁLEZ</v>
          </cell>
        </row>
        <row r="1237">
          <cell r="B1237">
            <v>211020710</v>
          </cell>
          <cell r="C1237" t="str">
            <v>SAN ALBERTO</v>
          </cell>
        </row>
        <row r="1238">
          <cell r="B1238">
            <v>211027810</v>
          </cell>
          <cell r="C1238" t="str">
            <v>UNIÓN PANAMERICANA</v>
          </cell>
        </row>
        <row r="1239">
          <cell r="B1239">
            <v>211044110</v>
          </cell>
          <cell r="C1239" t="str">
            <v>EL MOLINO</v>
          </cell>
        </row>
        <row r="1240">
          <cell r="B1240">
            <v>211050110</v>
          </cell>
          <cell r="C1240" t="str">
            <v>BARRANCA DE UPÍA</v>
          </cell>
        </row>
        <row r="1241">
          <cell r="B1241">
            <v>211052110</v>
          </cell>
          <cell r="C1241" t="str">
            <v>BUESACO</v>
          </cell>
        </row>
        <row r="1242">
          <cell r="B1242">
            <v>211052210</v>
          </cell>
          <cell r="C1242" t="str">
            <v>CONTADERO</v>
          </cell>
        </row>
        <row r="1243">
          <cell r="B1243">
            <v>211054810</v>
          </cell>
          <cell r="C1243" t="str">
            <v>TIBÚ</v>
          </cell>
        </row>
        <row r="1244">
          <cell r="B1244">
            <v>211070110</v>
          </cell>
          <cell r="C1244" t="str">
            <v>BUENAVISTA - SUCRE</v>
          </cell>
        </row>
        <row r="1245">
          <cell r="B1245">
            <v>211085010</v>
          </cell>
          <cell r="C1245" t="str">
            <v>AGUAZUL</v>
          </cell>
        </row>
        <row r="1246">
          <cell r="B1246">
            <v>211085410</v>
          </cell>
          <cell r="C1246" t="str">
            <v>TAURAMENA</v>
          </cell>
        </row>
        <row r="1247">
          <cell r="B1247">
            <v>211105411</v>
          </cell>
          <cell r="C1247" t="str">
            <v>LIBORINA</v>
          </cell>
        </row>
        <row r="1248">
          <cell r="B1248">
            <v>211115511</v>
          </cell>
          <cell r="C1248" t="str">
            <v>PACHAVITA</v>
          </cell>
        </row>
        <row r="1249">
          <cell r="B1249">
            <v>211120011</v>
          </cell>
          <cell r="C1249" t="str">
            <v>AGUACHICA</v>
          </cell>
        </row>
        <row r="1250">
          <cell r="B1250">
            <v>211150711</v>
          </cell>
          <cell r="C1250" t="str">
            <v>VISTA HERMOSA</v>
          </cell>
        </row>
        <row r="1251">
          <cell r="B1251">
            <v>211152411</v>
          </cell>
          <cell r="C1251" t="str">
            <v>LINARES</v>
          </cell>
        </row>
        <row r="1252">
          <cell r="B1252">
            <v>211163111</v>
          </cell>
          <cell r="C1252" t="str">
            <v>BUENAVISTA - QUINDIO</v>
          </cell>
        </row>
        <row r="1253">
          <cell r="B1253">
            <v>211168211</v>
          </cell>
          <cell r="C1253" t="str">
            <v>CONTRATACIÓN</v>
          </cell>
        </row>
        <row r="1254">
          <cell r="B1254">
            <v>211173411</v>
          </cell>
          <cell r="C1254" t="str">
            <v>LIBANO</v>
          </cell>
        </row>
        <row r="1255">
          <cell r="B1255">
            <v>211176111</v>
          </cell>
          <cell r="C1255" t="str">
            <v>GUADALAJARA DE BUGA</v>
          </cell>
        </row>
        <row r="1256">
          <cell r="B1256">
            <v>211205212</v>
          </cell>
          <cell r="C1256" t="str">
            <v>COPACABANA</v>
          </cell>
        </row>
        <row r="1257">
          <cell r="B1257">
            <v>211213212</v>
          </cell>
          <cell r="C1257" t="str">
            <v>CÓRDOBA - BOLIVAR</v>
          </cell>
        </row>
        <row r="1258">
          <cell r="B1258">
            <v>211215212</v>
          </cell>
          <cell r="C1258" t="str">
            <v>COPER</v>
          </cell>
        </row>
        <row r="1259">
          <cell r="B1259">
            <v>211219212</v>
          </cell>
          <cell r="C1259" t="str">
            <v>CORINTO</v>
          </cell>
        </row>
        <row r="1260">
          <cell r="B1260">
            <v>211225312</v>
          </cell>
          <cell r="C1260" t="str">
            <v>GRANADA - CUNDINAMARCA</v>
          </cell>
        </row>
        <row r="1261">
          <cell r="B1261">
            <v>211225612</v>
          </cell>
          <cell r="C1261" t="str">
            <v>RICAURTE - CUNDINAMARCA</v>
          </cell>
        </row>
        <row r="1262">
          <cell r="B1262">
            <v>211252612</v>
          </cell>
          <cell r="C1262" t="str">
            <v>RICAURTE - NARIÑO</v>
          </cell>
        </row>
        <row r="1263">
          <cell r="B1263">
            <v>211263212</v>
          </cell>
          <cell r="C1263" t="str">
            <v>CÓRDOBA - QUINDIO</v>
          </cell>
        </row>
        <row r="1264">
          <cell r="B1264">
            <v>211305113</v>
          </cell>
          <cell r="C1264" t="str">
            <v>BURITICÁ</v>
          </cell>
        </row>
        <row r="1265">
          <cell r="B1265">
            <v>211305313</v>
          </cell>
          <cell r="C1265" t="str">
            <v>GRANADA - ANTIOQUIA</v>
          </cell>
        </row>
        <row r="1266">
          <cell r="B1266">
            <v>211317013</v>
          </cell>
          <cell r="C1266" t="str">
            <v>AGUADAS - CALDAS</v>
          </cell>
        </row>
        <row r="1267">
          <cell r="B1267">
            <v>211317513</v>
          </cell>
          <cell r="C1267" t="str">
            <v>PÁCORA</v>
          </cell>
        </row>
        <row r="1268">
          <cell r="B1268">
            <v>211319513</v>
          </cell>
          <cell r="C1268" t="str">
            <v>PADILLA</v>
          </cell>
        </row>
        <row r="1269">
          <cell r="B1269">
            <v>211320013</v>
          </cell>
          <cell r="C1269" t="str">
            <v>AGUSTÍN CODAZZI</v>
          </cell>
        </row>
        <row r="1270">
          <cell r="B1270">
            <v>211325513</v>
          </cell>
          <cell r="C1270" t="str">
            <v>PACHO</v>
          </cell>
        </row>
        <row r="1271">
          <cell r="B1271">
            <v>211327413</v>
          </cell>
          <cell r="C1271" t="str">
            <v>LLORÓ</v>
          </cell>
        </row>
        <row r="1272">
          <cell r="B1272">
            <v>211341013</v>
          </cell>
          <cell r="C1272" t="str">
            <v>EL AGRADO</v>
          </cell>
        </row>
        <row r="1273">
          <cell r="B1273">
            <v>211350313</v>
          </cell>
          <cell r="C1273" t="str">
            <v>GRANADA - META</v>
          </cell>
        </row>
        <row r="1274">
          <cell r="B1274">
            <v>211354313</v>
          </cell>
          <cell r="C1274" t="str">
            <v>GRAMALOTE</v>
          </cell>
        </row>
        <row r="1275">
          <cell r="B1275">
            <v>211368013</v>
          </cell>
          <cell r="C1275" t="str">
            <v>AGUADA - SANTANDER</v>
          </cell>
        </row>
        <row r="1276">
          <cell r="B1276">
            <v>211370713</v>
          </cell>
          <cell r="C1276" t="str">
            <v>SAN ONOFRE</v>
          </cell>
        </row>
        <row r="1277">
          <cell r="B1277">
            <v>211376113</v>
          </cell>
          <cell r="C1277" t="str">
            <v>BUGALAGRANDE</v>
          </cell>
        </row>
        <row r="1278">
          <cell r="B1278">
            <v>211415114</v>
          </cell>
          <cell r="C1278" t="str">
            <v>BUSBANZÁ</v>
          </cell>
        </row>
        <row r="1279">
          <cell r="B1279">
            <v>211415514</v>
          </cell>
          <cell r="C1279" t="str">
            <v>PÁEZ - BOYACA</v>
          </cell>
        </row>
        <row r="1280">
          <cell r="B1280">
            <v>211415814</v>
          </cell>
          <cell r="C1280" t="str">
            <v>TOCA</v>
          </cell>
        </row>
        <row r="1281">
          <cell r="B1281">
            <v>211417614</v>
          </cell>
          <cell r="C1281" t="str">
            <v>RIOSUCIO - CALDAS</v>
          </cell>
        </row>
        <row r="1282">
          <cell r="B1282">
            <v>211420614</v>
          </cell>
          <cell r="C1282" t="str">
            <v>RÍO DE ORO</v>
          </cell>
        </row>
        <row r="1283">
          <cell r="B1283">
            <v>211425214</v>
          </cell>
          <cell r="C1283" t="str">
            <v>COTA</v>
          </cell>
        </row>
        <row r="1284">
          <cell r="B1284">
            <v>211505315</v>
          </cell>
          <cell r="C1284" t="str">
            <v>GUADALUPE - ANTIOQUIA</v>
          </cell>
        </row>
        <row r="1285">
          <cell r="B1285">
            <v>211505615</v>
          </cell>
          <cell r="C1285" t="str">
            <v>RIONEGRO - ANTIOQUIA</v>
          </cell>
        </row>
        <row r="1286">
          <cell r="B1286">
            <v>211515215</v>
          </cell>
          <cell r="C1286" t="str">
            <v>CORRALES</v>
          </cell>
        </row>
        <row r="1287">
          <cell r="B1287">
            <v>211525815</v>
          </cell>
          <cell r="C1287" t="str">
            <v>TOCAIMA</v>
          </cell>
        </row>
        <row r="1288">
          <cell r="B1288">
            <v>211527615</v>
          </cell>
          <cell r="C1288" t="str">
            <v>RIOSUCIO - CHOCÓ</v>
          </cell>
        </row>
        <row r="1289">
          <cell r="B1289">
            <v>211541615</v>
          </cell>
          <cell r="C1289" t="str">
            <v>RIVERA</v>
          </cell>
        </row>
        <row r="1290">
          <cell r="B1290">
            <v>211552215</v>
          </cell>
          <cell r="C1290" t="str">
            <v>CÓRDOBA - NARIÑO</v>
          </cell>
        </row>
        <row r="1291">
          <cell r="B1291">
            <v>211568615</v>
          </cell>
          <cell r="C1291" t="str">
            <v>RIONEGRO - SANTANDER</v>
          </cell>
        </row>
        <row r="1292">
          <cell r="B1292">
            <v>211570215</v>
          </cell>
          <cell r="C1292" t="str">
            <v>COROZAL</v>
          </cell>
        </row>
        <row r="1293">
          <cell r="B1293">
            <v>211585015</v>
          </cell>
          <cell r="C1293" t="str">
            <v>CHÁMEZA</v>
          </cell>
        </row>
        <row r="1294">
          <cell r="B1294">
            <v>211585315</v>
          </cell>
          <cell r="C1294" t="str">
            <v>SÁCAMA</v>
          </cell>
        </row>
        <row r="1295">
          <cell r="B1295">
            <v>211595015</v>
          </cell>
          <cell r="C1295" t="str">
            <v>CALAMAR - GUAVIARE</v>
          </cell>
        </row>
        <row r="1296">
          <cell r="B1296">
            <v>211615516</v>
          </cell>
          <cell r="C1296" t="str">
            <v>PAIPA</v>
          </cell>
        </row>
        <row r="1297">
          <cell r="B1297">
            <v>211615816</v>
          </cell>
          <cell r="C1297" t="str">
            <v>TOGÜÍ</v>
          </cell>
        </row>
        <row r="1298">
          <cell r="B1298">
            <v>211617616</v>
          </cell>
          <cell r="C1298" t="str">
            <v>RISARALDA</v>
          </cell>
        </row>
        <row r="1299">
          <cell r="B1299">
            <v>211641016</v>
          </cell>
          <cell r="C1299" t="str">
            <v>AIPE</v>
          </cell>
        </row>
        <row r="1300">
          <cell r="B1300">
            <v>211673616</v>
          </cell>
          <cell r="C1300" t="str">
            <v>RIOBLANCO</v>
          </cell>
        </row>
        <row r="1301">
          <cell r="B1301">
            <v>211676616</v>
          </cell>
          <cell r="C1301" t="str">
            <v>RIOFRÍO</v>
          </cell>
        </row>
        <row r="1302">
          <cell r="B1302">
            <v>211715317</v>
          </cell>
          <cell r="C1302" t="str">
            <v>GUACAMAYAS</v>
          </cell>
        </row>
        <row r="1303">
          <cell r="B1303">
            <v>211719517</v>
          </cell>
          <cell r="C1303" t="str">
            <v>PÁEZ (BELALCÁZAR) - CAUCA</v>
          </cell>
        </row>
        <row r="1304">
          <cell r="B1304">
            <v>211720517</v>
          </cell>
          <cell r="C1304" t="str">
            <v>PAILITAS</v>
          </cell>
        </row>
        <row r="1305">
          <cell r="B1305">
            <v>211723417</v>
          </cell>
          <cell r="C1305" t="str">
            <v>SANTA CRUZ DE LORICA</v>
          </cell>
        </row>
        <row r="1306">
          <cell r="B1306">
            <v>211725317</v>
          </cell>
          <cell r="C1306" t="str">
            <v>GUACHETÁ</v>
          </cell>
        </row>
        <row r="1307">
          <cell r="B1307">
            <v>211725817</v>
          </cell>
          <cell r="C1307" t="str">
            <v>TOCANCIPÁ</v>
          </cell>
        </row>
        <row r="1308">
          <cell r="B1308">
            <v>211752317</v>
          </cell>
          <cell r="C1308" t="str">
            <v>GUACHUCAL</v>
          </cell>
        </row>
        <row r="1309">
          <cell r="B1309">
            <v>211768217</v>
          </cell>
          <cell r="C1309" t="str">
            <v>COROMORO</v>
          </cell>
        </row>
        <row r="1310">
          <cell r="B1310">
            <v>211770717</v>
          </cell>
          <cell r="C1310" t="str">
            <v>SAN PEDRO - SUCRE</v>
          </cell>
        </row>
        <row r="1311">
          <cell r="B1311">
            <v>211773217</v>
          </cell>
          <cell r="C1311" t="str">
            <v>COYAIMA</v>
          </cell>
        </row>
        <row r="1312">
          <cell r="B1312">
            <v>211805318</v>
          </cell>
          <cell r="C1312" t="str">
            <v>GUARNE</v>
          </cell>
        </row>
        <row r="1313">
          <cell r="B1313">
            <v>211815218</v>
          </cell>
          <cell r="C1313" t="str">
            <v>COVARACHÍA</v>
          </cell>
        </row>
        <row r="1314">
          <cell r="B1314">
            <v>211815518</v>
          </cell>
          <cell r="C1314" t="str">
            <v>PAJARITO</v>
          </cell>
        </row>
        <row r="1315">
          <cell r="B1315">
            <v>211819318</v>
          </cell>
          <cell r="C1315" t="str">
            <v>GUAPI</v>
          </cell>
        </row>
        <row r="1316">
          <cell r="B1316">
            <v>211819418</v>
          </cell>
          <cell r="C1316" t="str">
            <v>LÓPEZ DE MICAY</v>
          </cell>
        </row>
        <row r="1317">
          <cell r="B1317">
            <v>211825518</v>
          </cell>
          <cell r="C1317" t="str">
            <v>PAIME</v>
          </cell>
        </row>
        <row r="1318">
          <cell r="B1318">
            <v>211825718</v>
          </cell>
          <cell r="C1318" t="str">
            <v>SASAIMA</v>
          </cell>
        </row>
        <row r="1319">
          <cell r="B1319">
            <v>211841518</v>
          </cell>
          <cell r="C1319" t="str">
            <v>PAICOL</v>
          </cell>
        </row>
        <row r="1320">
          <cell r="B1320">
            <v>211847318</v>
          </cell>
          <cell r="C1320" t="str">
            <v>GUAMAL - MAGDALENA</v>
          </cell>
        </row>
        <row r="1321">
          <cell r="B1321">
            <v>211850318</v>
          </cell>
          <cell r="C1321" t="str">
            <v>GUAMAL - META</v>
          </cell>
        </row>
        <row r="1322">
          <cell r="B1322">
            <v>211852418</v>
          </cell>
          <cell r="C1322" t="str">
            <v>LOS ANDES (SOTOMAYOR)</v>
          </cell>
        </row>
        <row r="1323">
          <cell r="B1323">
            <v>211854418</v>
          </cell>
          <cell r="C1323" t="str">
            <v>LOURDES</v>
          </cell>
        </row>
        <row r="1324">
          <cell r="B1324">
            <v>211854518</v>
          </cell>
          <cell r="C1324" t="str">
            <v>PAMPLONA</v>
          </cell>
        </row>
        <row r="1325">
          <cell r="B1325">
            <v>211866318</v>
          </cell>
          <cell r="C1325" t="str">
            <v>GUÁTICA</v>
          </cell>
        </row>
        <row r="1326">
          <cell r="B1326">
            <v>211868318</v>
          </cell>
          <cell r="C1326" t="str">
            <v>GUACA</v>
          </cell>
        </row>
        <row r="1327">
          <cell r="B1327">
            <v>211868418</v>
          </cell>
          <cell r="C1327" t="str">
            <v>LOS SANTOS</v>
          </cell>
        </row>
        <row r="1328">
          <cell r="B1328">
            <v>211870418</v>
          </cell>
          <cell r="C1328" t="str">
            <v>LOS PALMITOS</v>
          </cell>
        </row>
        <row r="1329">
          <cell r="B1329">
            <v>211876318</v>
          </cell>
          <cell r="C1329" t="str">
            <v>SAN JUAN BAUTISTA DE GUACARI</v>
          </cell>
        </row>
        <row r="1330">
          <cell r="B1330">
            <v>211905819</v>
          </cell>
          <cell r="C1330" t="str">
            <v>TOLEDO - ANTIOQUIA</v>
          </cell>
        </row>
        <row r="1331">
          <cell r="B1331">
            <v>211923419</v>
          </cell>
          <cell r="C1331" t="str">
            <v>LOS CÓRDOBAS</v>
          </cell>
        </row>
        <row r="1332">
          <cell r="B1332">
            <v>211925019</v>
          </cell>
          <cell r="C1332" t="str">
            <v>ALBÁN</v>
          </cell>
        </row>
        <row r="1333">
          <cell r="B1333">
            <v>211941319</v>
          </cell>
          <cell r="C1333" t="str">
            <v>GUADALUPE - HUILA</v>
          </cell>
        </row>
        <row r="1334">
          <cell r="B1334">
            <v>211952019</v>
          </cell>
          <cell r="C1334" t="str">
            <v>ALBÁN (SAN JOSÉ)</v>
          </cell>
        </row>
        <row r="1335">
          <cell r="B1335">
            <v>211973319</v>
          </cell>
          <cell r="C1335" t="str">
            <v>EL GUAMO - TOLIMA</v>
          </cell>
        </row>
        <row r="1336">
          <cell r="B1336">
            <v>211986219</v>
          </cell>
          <cell r="C1336" t="str">
            <v>COLÓN - PUTUMAYO</v>
          </cell>
        </row>
        <row r="1337">
          <cell r="B1337">
            <v>212005120</v>
          </cell>
          <cell r="C1337" t="str">
            <v>CÁCERES</v>
          </cell>
        </row>
        <row r="1338">
          <cell r="B1338">
            <v>212008520</v>
          </cell>
          <cell r="C1338" t="str">
            <v>PALMAR DE VARELA</v>
          </cell>
        </row>
        <row r="1339">
          <cell r="B1339">
            <v>212013620</v>
          </cell>
          <cell r="C1339" t="str">
            <v>SAN CRISTÓBAL</v>
          </cell>
        </row>
        <row r="1340">
          <cell r="B1340">
            <v>212015720</v>
          </cell>
          <cell r="C1340" t="str">
            <v>SATIVANORTE</v>
          </cell>
        </row>
        <row r="1341">
          <cell r="B1341">
            <v>212015820</v>
          </cell>
          <cell r="C1341" t="str">
            <v>TÓPAGA</v>
          </cell>
        </row>
        <row r="1342">
          <cell r="B1342">
            <v>212025120</v>
          </cell>
          <cell r="C1342" t="str">
            <v>CABRERA - CUNDINAMARCA</v>
          </cell>
        </row>
        <row r="1343">
          <cell r="B1343">
            <v>212025320</v>
          </cell>
          <cell r="C1343" t="str">
            <v>GUADUAS</v>
          </cell>
        </row>
        <row r="1344">
          <cell r="B1344">
            <v>212041020</v>
          </cell>
          <cell r="C1344" t="str">
            <v>ALGECIRAS</v>
          </cell>
        </row>
        <row r="1345">
          <cell r="B1345">
            <v>212044420</v>
          </cell>
          <cell r="C1345" t="str">
            <v>LA JAGUA DEL PILAR</v>
          </cell>
        </row>
        <row r="1346">
          <cell r="B1346">
            <v>212047720</v>
          </cell>
          <cell r="C1346" t="str">
            <v>SANTA BÁRBARA DE PINTO</v>
          </cell>
        </row>
        <row r="1347">
          <cell r="B1347">
            <v>212052320</v>
          </cell>
          <cell r="C1347" t="str">
            <v>GUAITARILLA</v>
          </cell>
        </row>
        <row r="1348">
          <cell r="B1348">
            <v>212052520</v>
          </cell>
          <cell r="C1348" t="str">
            <v>FRANCISCO PIZARRO (SALAHONDA)</v>
          </cell>
        </row>
        <row r="1349">
          <cell r="B1349">
            <v>212052720</v>
          </cell>
          <cell r="C1349" t="str">
            <v>SAPUYES</v>
          </cell>
        </row>
        <row r="1350">
          <cell r="B1350">
            <v>212054520</v>
          </cell>
          <cell r="C1350" t="str">
            <v>PAMPLONITA</v>
          </cell>
        </row>
        <row r="1351">
          <cell r="B1351">
            <v>212054720</v>
          </cell>
          <cell r="C1351" t="str">
            <v>SARDINATA</v>
          </cell>
        </row>
        <row r="1352">
          <cell r="B1352">
            <v>212054820</v>
          </cell>
          <cell r="C1352" t="str">
            <v>TOLEDO - NORTE DE SANTANDER</v>
          </cell>
        </row>
        <row r="1353">
          <cell r="B1353">
            <v>212068020</v>
          </cell>
          <cell r="C1353" t="str">
            <v>ALBANIA - SANTANDER</v>
          </cell>
        </row>
        <row r="1354">
          <cell r="B1354">
            <v>212068320</v>
          </cell>
          <cell r="C1354" t="str">
            <v>GUADALUPE - SANTANDER</v>
          </cell>
        </row>
        <row r="1355">
          <cell r="B1355">
            <v>212068720</v>
          </cell>
          <cell r="C1355" t="str">
            <v>SANTA HELENA DE OPÓN</v>
          </cell>
        </row>
        <row r="1356">
          <cell r="B1356">
            <v>212068820</v>
          </cell>
          <cell r="C1356" t="str">
            <v>TONA</v>
          </cell>
        </row>
        <row r="1357">
          <cell r="B1357">
            <v>212070820</v>
          </cell>
          <cell r="C1357" t="str">
            <v>SANTIAGO DE TOLÚ</v>
          </cell>
        </row>
        <row r="1358">
          <cell r="B1358">
            <v>212073520</v>
          </cell>
          <cell r="C1358" t="str">
            <v>PALOCABILDO</v>
          </cell>
        </row>
        <row r="1359">
          <cell r="B1359">
            <v>212076020</v>
          </cell>
          <cell r="C1359" t="str">
            <v>ALCALÁ</v>
          </cell>
        </row>
        <row r="1360">
          <cell r="B1360">
            <v>212076520</v>
          </cell>
          <cell r="C1360" t="str">
            <v>PALMIRA</v>
          </cell>
        </row>
        <row r="1361">
          <cell r="B1361">
            <v>212081220</v>
          </cell>
          <cell r="C1361" t="str">
            <v>CRAVO NORTE</v>
          </cell>
        </row>
        <row r="1362">
          <cell r="B1362">
            <v>212086320</v>
          </cell>
          <cell r="C1362" t="str">
            <v>ORITO</v>
          </cell>
        </row>
        <row r="1363">
          <cell r="B1363">
            <v>212105021</v>
          </cell>
          <cell r="C1363" t="str">
            <v>ALEJANDRÍA</v>
          </cell>
        </row>
        <row r="1364">
          <cell r="B1364">
            <v>212105321</v>
          </cell>
          <cell r="C1364" t="str">
            <v>GUATAPÉ</v>
          </cell>
        </row>
        <row r="1365">
          <cell r="B1365">
            <v>212108421</v>
          </cell>
          <cell r="C1365" t="str">
            <v>LURUACO</v>
          </cell>
        </row>
        <row r="1366">
          <cell r="B1366">
            <v>212115621</v>
          </cell>
          <cell r="C1366" t="str">
            <v>RONDÓN</v>
          </cell>
        </row>
        <row r="1367">
          <cell r="B1367">
            <v>212119821</v>
          </cell>
          <cell r="C1367" t="str">
            <v>TORIBÍO</v>
          </cell>
        </row>
        <row r="1368">
          <cell r="B1368">
            <v>212120621</v>
          </cell>
          <cell r="C1368" t="str">
            <v>LA PAZ (ROBLES) - CESAR</v>
          </cell>
        </row>
        <row r="1369">
          <cell r="B1369">
            <v>212152621</v>
          </cell>
          <cell r="C1369" t="str">
            <v>ROBERTO PAYÁN (SAN JOSÉ)</v>
          </cell>
        </row>
        <row r="1370">
          <cell r="B1370">
            <v>212168121</v>
          </cell>
          <cell r="C1370" t="str">
            <v>CABRERA - SANTANDER</v>
          </cell>
        </row>
        <row r="1371">
          <cell r="B1371">
            <v>212213222</v>
          </cell>
          <cell r="C1371" t="str">
            <v>CLEMENCIA</v>
          </cell>
        </row>
        <row r="1372">
          <cell r="B1372">
            <v>212215022</v>
          </cell>
          <cell r="C1372" t="str">
            <v>ALMEIDA</v>
          </cell>
        </row>
        <row r="1373">
          <cell r="B1373">
            <v>212215322</v>
          </cell>
          <cell r="C1373" t="str">
            <v>GUATEQUE</v>
          </cell>
        </row>
        <row r="1374">
          <cell r="B1374">
            <v>212215522</v>
          </cell>
          <cell r="C1374" t="str">
            <v>PANQUEBA</v>
          </cell>
        </row>
        <row r="1375">
          <cell r="B1375">
            <v>212215822</v>
          </cell>
          <cell r="C1375" t="str">
            <v>TOTA</v>
          </cell>
        </row>
        <row r="1376">
          <cell r="B1376">
            <v>212219022</v>
          </cell>
          <cell r="C1376" t="str">
            <v>ALMAGUER</v>
          </cell>
        </row>
        <row r="1377">
          <cell r="B1377">
            <v>212219622</v>
          </cell>
          <cell r="C1377" t="str">
            <v>ROSAS</v>
          </cell>
        </row>
        <row r="1378">
          <cell r="B1378">
            <v>212225322</v>
          </cell>
          <cell r="C1378" t="str">
            <v>GUASCA</v>
          </cell>
        </row>
        <row r="1379">
          <cell r="B1379">
            <v>212252022</v>
          </cell>
          <cell r="C1379" t="str">
            <v>ALDANA</v>
          </cell>
        </row>
        <row r="1380">
          <cell r="B1380">
            <v>212268322</v>
          </cell>
          <cell r="C1380" t="str">
            <v>GUAPOTÁ</v>
          </cell>
        </row>
        <row r="1381">
          <cell r="B1381">
            <v>212268522</v>
          </cell>
          <cell r="C1381" t="str">
            <v>PALMAR</v>
          </cell>
        </row>
        <row r="1382">
          <cell r="B1382">
            <v>212273622</v>
          </cell>
          <cell r="C1382" t="str">
            <v>RONCESVALLES</v>
          </cell>
        </row>
        <row r="1383">
          <cell r="B1383">
            <v>212276122</v>
          </cell>
          <cell r="C1383" t="str">
            <v>CAICEDONIA</v>
          </cell>
        </row>
        <row r="1384">
          <cell r="B1384">
            <v>212276622</v>
          </cell>
          <cell r="C1384" t="str">
            <v>ROLDANILLO</v>
          </cell>
        </row>
        <row r="1385">
          <cell r="B1385">
            <v>212315223</v>
          </cell>
          <cell r="C1385" t="str">
            <v>CUBARÁ</v>
          </cell>
        </row>
        <row r="1386">
          <cell r="B1386">
            <v>212315723</v>
          </cell>
          <cell r="C1386" t="str">
            <v>SATIVASUR</v>
          </cell>
        </row>
        <row r="1387">
          <cell r="B1387">
            <v>212325123</v>
          </cell>
          <cell r="C1387" t="str">
            <v>CACHIPAY</v>
          </cell>
        </row>
        <row r="1388">
          <cell r="B1388">
            <v>212325823</v>
          </cell>
          <cell r="C1388" t="str">
            <v>TOPAIPÍ</v>
          </cell>
        </row>
        <row r="1389">
          <cell r="B1389">
            <v>212350223</v>
          </cell>
          <cell r="C1389" t="str">
            <v>CUBARRAL</v>
          </cell>
        </row>
        <row r="1390">
          <cell r="B1390">
            <v>212352323</v>
          </cell>
          <cell r="C1390" t="str">
            <v>GUALMATÁN</v>
          </cell>
        </row>
        <row r="1391">
          <cell r="B1391">
            <v>212354223</v>
          </cell>
          <cell r="C1391" t="str">
            <v>CUCUTILLA</v>
          </cell>
        </row>
        <row r="1392">
          <cell r="B1392">
            <v>212370523</v>
          </cell>
          <cell r="C1392" t="str">
            <v>SAN ANTONIO DE PALMITO</v>
          </cell>
        </row>
        <row r="1393">
          <cell r="B1393">
            <v>212370823</v>
          </cell>
          <cell r="C1393" t="str">
            <v>TOLUVIEJO</v>
          </cell>
        </row>
        <row r="1394">
          <cell r="B1394">
            <v>212376823</v>
          </cell>
          <cell r="C1394" t="str">
            <v>TORO</v>
          </cell>
        </row>
        <row r="1395">
          <cell r="B1395">
            <v>212415224</v>
          </cell>
          <cell r="C1395" t="str">
            <v>CUCAITA</v>
          </cell>
        </row>
        <row r="1396">
          <cell r="B1396">
            <v>212417524</v>
          </cell>
          <cell r="C1396" t="str">
            <v>PALESTINA - CALDAS</v>
          </cell>
        </row>
        <row r="1397">
          <cell r="B1397">
            <v>212419824</v>
          </cell>
          <cell r="C1397" t="str">
            <v>TOTORÓ</v>
          </cell>
        </row>
        <row r="1398">
          <cell r="B1398">
            <v>212425224</v>
          </cell>
          <cell r="C1398" t="str">
            <v>CUCUNUBÁ</v>
          </cell>
        </row>
        <row r="1399">
          <cell r="B1399">
            <v>212425324</v>
          </cell>
          <cell r="C1399" t="str">
            <v>GUATAQUÍ</v>
          </cell>
        </row>
        <row r="1400">
          <cell r="B1400">
            <v>212425524</v>
          </cell>
          <cell r="C1400" t="str">
            <v>PANDI</v>
          </cell>
        </row>
        <row r="1401">
          <cell r="B1401">
            <v>212441524</v>
          </cell>
          <cell r="C1401" t="str">
            <v>PALERMO</v>
          </cell>
        </row>
        <row r="1402">
          <cell r="B1402">
            <v>212450124</v>
          </cell>
          <cell r="C1402" t="str">
            <v>CABUYARO</v>
          </cell>
        </row>
        <row r="1403">
          <cell r="B1403">
            <v>212452224</v>
          </cell>
          <cell r="C1403" t="str">
            <v>CUASPUD (CARLOSAMA)</v>
          </cell>
        </row>
        <row r="1404">
          <cell r="B1404">
            <v>212468324</v>
          </cell>
          <cell r="C1404" t="str">
            <v>GUAVATÁ</v>
          </cell>
        </row>
        <row r="1405">
          <cell r="B1405">
            <v>212468524</v>
          </cell>
          <cell r="C1405" t="str">
            <v>PALMAS DEL SOCORRO</v>
          </cell>
        </row>
        <row r="1406">
          <cell r="B1406">
            <v>212470124</v>
          </cell>
          <cell r="C1406" t="str">
            <v>CAIMITO</v>
          </cell>
        </row>
        <row r="1407">
          <cell r="B1407">
            <v>212473024</v>
          </cell>
          <cell r="C1407" t="str">
            <v>ALPUJARRA</v>
          </cell>
        </row>
        <row r="1408">
          <cell r="B1408">
            <v>212473124</v>
          </cell>
          <cell r="C1408" t="str">
            <v>CAJAMARCA</v>
          </cell>
        </row>
        <row r="1409">
          <cell r="B1409">
            <v>212473624</v>
          </cell>
          <cell r="C1409" t="str">
            <v>ROVIRA</v>
          </cell>
        </row>
        <row r="1410">
          <cell r="B1410">
            <v>212499524</v>
          </cell>
          <cell r="C1410" t="str">
            <v>LA PRIMAVERA</v>
          </cell>
        </row>
        <row r="1411">
          <cell r="B1411">
            <v>212499624</v>
          </cell>
          <cell r="C1411" t="str">
            <v>SANTA ROSALÍA</v>
          </cell>
        </row>
        <row r="1412">
          <cell r="B1412">
            <v>212505125</v>
          </cell>
          <cell r="C1412" t="str">
            <v>CAICEDO</v>
          </cell>
        </row>
        <row r="1413">
          <cell r="B1413">
            <v>212505425</v>
          </cell>
          <cell r="C1413" t="str">
            <v>MACEO</v>
          </cell>
        </row>
        <row r="1414">
          <cell r="B1414">
            <v>212515325</v>
          </cell>
          <cell r="C1414" t="str">
            <v>GUAYATÁ</v>
          </cell>
        </row>
        <row r="1415">
          <cell r="B1415">
            <v>212515425</v>
          </cell>
          <cell r="C1415" t="str">
            <v>MACANAL</v>
          </cell>
        </row>
        <row r="1416">
          <cell r="B1416">
            <v>212527025</v>
          </cell>
          <cell r="C1416" t="str">
            <v>ALTO BAUDÓ  (PIE DE PATO)</v>
          </cell>
        </row>
        <row r="1417">
          <cell r="B1417">
            <v>212527425</v>
          </cell>
          <cell r="C1417" t="str">
            <v>MEDIO ATRATO</v>
          </cell>
        </row>
        <row r="1418">
          <cell r="B1418">
            <v>212550325</v>
          </cell>
          <cell r="C1418" t="str">
            <v>MAPIRIPÁN</v>
          </cell>
        </row>
        <row r="1419">
          <cell r="B1419">
            <v>212554125</v>
          </cell>
          <cell r="C1419" t="str">
            <v>CÁCOTA</v>
          </cell>
        </row>
        <row r="1420">
          <cell r="B1420">
            <v>212568425</v>
          </cell>
          <cell r="C1420" t="str">
            <v>MACARAVITA</v>
          </cell>
        </row>
        <row r="1421">
          <cell r="B1421">
            <v>212585125</v>
          </cell>
          <cell r="C1421" t="str">
            <v>HATO COROZAL</v>
          </cell>
        </row>
        <row r="1422">
          <cell r="B1422">
            <v>212585225</v>
          </cell>
          <cell r="C1422" t="str">
            <v>NUNCHÍA</v>
          </cell>
        </row>
        <row r="1423">
          <cell r="B1423">
            <v>212585325</v>
          </cell>
          <cell r="C1423" t="str">
            <v>SAN LUIS DE PALENQUE</v>
          </cell>
        </row>
        <row r="1424">
          <cell r="B1424">
            <v>212595025</v>
          </cell>
          <cell r="C1424" t="str">
            <v>EL RETORNO</v>
          </cell>
        </row>
        <row r="1425">
          <cell r="B1425">
            <v>212615226</v>
          </cell>
          <cell r="C1425" t="str">
            <v>CUÍTIVA</v>
          </cell>
        </row>
        <row r="1426">
          <cell r="B1426">
            <v>212625126</v>
          </cell>
          <cell r="C1426" t="str">
            <v>CAJICA</v>
          </cell>
        </row>
        <row r="1427">
          <cell r="B1427">
            <v>212625326</v>
          </cell>
          <cell r="C1427" t="str">
            <v>GUATAVITA</v>
          </cell>
        </row>
        <row r="1428">
          <cell r="B1428">
            <v>212625426</v>
          </cell>
          <cell r="C1428" t="str">
            <v>MACHETÁ</v>
          </cell>
        </row>
        <row r="1429">
          <cell r="B1429">
            <v>212641026</v>
          </cell>
          <cell r="C1429" t="str">
            <v>ALTAMIRA</v>
          </cell>
        </row>
        <row r="1430">
          <cell r="B1430">
            <v>212650226</v>
          </cell>
          <cell r="C1430" t="str">
            <v>CUMARAL</v>
          </cell>
        </row>
        <row r="1431">
          <cell r="B1431">
            <v>212673026</v>
          </cell>
          <cell r="C1431" t="str">
            <v>ALVARADO</v>
          </cell>
        </row>
        <row r="1432">
          <cell r="B1432">
            <v>212673226</v>
          </cell>
          <cell r="C1432" t="str">
            <v>CUNDAY</v>
          </cell>
        </row>
        <row r="1433">
          <cell r="B1433">
            <v>212676126</v>
          </cell>
          <cell r="C1433" t="str">
            <v>CALIMA DEL DARIEN</v>
          </cell>
        </row>
        <row r="1434">
          <cell r="B1434">
            <v>212752227</v>
          </cell>
          <cell r="C1434" t="str">
            <v>CUMBAL</v>
          </cell>
        </row>
        <row r="1435">
          <cell r="B1435">
            <v>212752427</v>
          </cell>
          <cell r="C1435" t="str">
            <v>MAGÜÍ (PAYÁN)</v>
          </cell>
        </row>
        <row r="1436">
          <cell r="B1436">
            <v>212768327</v>
          </cell>
          <cell r="C1436" t="str">
            <v>GÜEPSA</v>
          </cell>
        </row>
        <row r="1437">
          <cell r="B1437">
            <v>212805628</v>
          </cell>
          <cell r="C1437" t="str">
            <v>SABANALARGA - ANTIOQUIA</v>
          </cell>
        </row>
        <row r="1438">
          <cell r="B1438">
            <v>212820228</v>
          </cell>
          <cell r="C1438" t="str">
            <v>CURUMANÍ</v>
          </cell>
        </row>
        <row r="1439">
          <cell r="B1439">
            <v>212825328</v>
          </cell>
          <cell r="C1439" t="str">
            <v>GUAYABAL DE SÍQUIMA</v>
          </cell>
        </row>
        <row r="1440">
          <cell r="B1440">
            <v>212854128</v>
          </cell>
          <cell r="C1440" t="str">
            <v>CÁCHIRA</v>
          </cell>
        </row>
        <row r="1441">
          <cell r="B1441">
            <v>212876828</v>
          </cell>
          <cell r="C1441" t="str">
            <v>TRUJILLO</v>
          </cell>
        </row>
        <row r="1442">
          <cell r="B1442">
            <v>212905129</v>
          </cell>
          <cell r="C1442" t="str">
            <v>CALDAS - ANTIOQUIA</v>
          </cell>
        </row>
        <row r="1443">
          <cell r="B1443">
            <v>212918029</v>
          </cell>
          <cell r="C1443" t="str">
            <v>ALBANIA - CAQUETA</v>
          </cell>
        </row>
        <row r="1444">
          <cell r="B1444">
            <v>212968229</v>
          </cell>
          <cell r="C1444" t="str">
            <v>CURITÍ</v>
          </cell>
        </row>
        <row r="1445">
          <cell r="B1445">
            <v>212970429</v>
          </cell>
          <cell r="C1445" t="str">
            <v>MAJAGUAL</v>
          </cell>
        </row>
        <row r="1446">
          <cell r="B1446">
            <v>213005030</v>
          </cell>
          <cell r="C1446" t="str">
            <v>AMAGÁ</v>
          </cell>
        </row>
        <row r="1447">
          <cell r="B1447">
            <v>213013030</v>
          </cell>
          <cell r="C1447" t="str">
            <v>ALTO DEL ROSARIO</v>
          </cell>
        </row>
        <row r="1448">
          <cell r="B1448">
            <v>213013430</v>
          </cell>
          <cell r="C1448" t="str">
            <v>MAGANGUÉ</v>
          </cell>
        </row>
        <row r="1449">
          <cell r="B1449">
            <v>213019130</v>
          </cell>
          <cell r="C1449" t="str">
            <v>CAJIBÍO</v>
          </cell>
        </row>
        <row r="1450">
          <cell r="B1450">
            <v>213025430</v>
          </cell>
          <cell r="C1450" t="str">
            <v>MADRID - CUNDINAMARCA</v>
          </cell>
        </row>
        <row r="1451">
          <cell r="B1451">
            <v>213025530</v>
          </cell>
          <cell r="C1451" t="str">
            <v>PARATEBUENO</v>
          </cell>
        </row>
        <row r="1452">
          <cell r="B1452">
            <v>213027430</v>
          </cell>
          <cell r="C1452" t="str">
            <v>MEDIO BAUDÓ</v>
          </cell>
        </row>
        <row r="1453">
          <cell r="B1453">
            <v>213041530</v>
          </cell>
          <cell r="C1453" t="str">
            <v>PALESTINA - HUILA</v>
          </cell>
        </row>
        <row r="1454">
          <cell r="B1454">
            <v>213044430</v>
          </cell>
          <cell r="C1454" t="str">
            <v>MAICAO</v>
          </cell>
        </row>
        <row r="1455">
          <cell r="B1455">
            <v>213047030</v>
          </cell>
          <cell r="C1455" t="str">
            <v>ALGARROBO</v>
          </cell>
        </row>
        <row r="1456">
          <cell r="B1456">
            <v>213050330</v>
          </cell>
          <cell r="C1456" t="str">
            <v>MESETAS</v>
          </cell>
        </row>
        <row r="1457">
          <cell r="B1457">
            <v>213063130</v>
          </cell>
          <cell r="C1457" t="str">
            <v>CALARCÁ</v>
          </cell>
        </row>
        <row r="1458">
          <cell r="B1458">
            <v>213070230</v>
          </cell>
          <cell r="C1458" t="str">
            <v>CHALÁN</v>
          </cell>
        </row>
        <row r="1459">
          <cell r="B1459">
            <v>213073030</v>
          </cell>
          <cell r="C1459" t="str">
            <v>AMBALEMA</v>
          </cell>
        </row>
        <row r="1460">
          <cell r="B1460">
            <v>213076130</v>
          </cell>
          <cell r="C1460" t="str">
            <v>CANDELARIA - VALLE DEL CAUCA</v>
          </cell>
        </row>
        <row r="1461">
          <cell r="B1461">
            <v>213085230</v>
          </cell>
          <cell r="C1461" t="str">
            <v>OROCUÉ</v>
          </cell>
        </row>
        <row r="1462">
          <cell r="B1462">
            <v>213085430</v>
          </cell>
          <cell r="C1462" t="str">
            <v>TRINIDAD</v>
          </cell>
        </row>
        <row r="1463">
          <cell r="B1463">
            <v>213105031</v>
          </cell>
          <cell r="C1463" t="str">
            <v>AMALFI</v>
          </cell>
        </row>
        <row r="1464">
          <cell r="B1464">
            <v>213105631</v>
          </cell>
          <cell r="C1464" t="str">
            <v>SABANETA</v>
          </cell>
        </row>
        <row r="1465">
          <cell r="B1465">
            <v>213115131</v>
          </cell>
          <cell r="C1465" t="str">
            <v>CALDAS - BOYACA</v>
          </cell>
        </row>
        <row r="1466">
          <cell r="B1466">
            <v>213115531</v>
          </cell>
          <cell r="C1466" t="str">
            <v>PAUNA</v>
          </cell>
        </row>
        <row r="1467">
          <cell r="B1467">
            <v>213208832</v>
          </cell>
          <cell r="C1467" t="str">
            <v>TUBARÁ</v>
          </cell>
        </row>
        <row r="1468">
          <cell r="B1468">
            <v>213215232</v>
          </cell>
          <cell r="C1468" t="str">
            <v>CHÍQUIZA (SAN PEDRO DE IGUAQUE)</v>
          </cell>
        </row>
        <row r="1469">
          <cell r="B1469">
            <v>213215332</v>
          </cell>
          <cell r="C1469" t="str">
            <v>GÜICÁN</v>
          </cell>
        </row>
        <row r="1470">
          <cell r="B1470">
            <v>213215632</v>
          </cell>
          <cell r="C1470" t="str">
            <v>SABOYÁ</v>
          </cell>
        </row>
        <row r="1471">
          <cell r="B1471">
            <v>213215832</v>
          </cell>
          <cell r="C1471" t="str">
            <v>TUNUNGUÁ</v>
          </cell>
        </row>
        <row r="1472">
          <cell r="B1472">
            <v>213219532</v>
          </cell>
          <cell r="C1472" t="str">
            <v>PATÍA (EL BORDO)</v>
          </cell>
        </row>
        <row r="1473">
          <cell r="B1473">
            <v>213220032</v>
          </cell>
          <cell r="C1473" t="str">
            <v>ASTREA</v>
          </cell>
        </row>
        <row r="1474">
          <cell r="B1474">
            <v>213241132</v>
          </cell>
          <cell r="C1474" t="str">
            <v>CAMPOALEGRE</v>
          </cell>
        </row>
        <row r="1475">
          <cell r="B1475">
            <v>213268132</v>
          </cell>
          <cell r="C1475" t="str">
            <v>CALIFORNIA</v>
          </cell>
        </row>
        <row r="1476">
          <cell r="B1476">
            <v>213268432</v>
          </cell>
          <cell r="C1476" t="str">
            <v>MÁLAGA</v>
          </cell>
        </row>
        <row r="1477">
          <cell r="B1477">
            <v>213308433</v>
          </cell>
          <cell r="C1477" t="str">
            <v>MALAMBO</v>
          </cell>
        </row>
        <row r="1478">
          <cell r="B1478">
            <v>213313433</v>
          </cell>
          <cell r="C1478" t="str">
            <v>MAHATES</v>
          </cell>
        </row>
        <row r="1479">
          <cell r="B1479">
            <v>213315533</v>
          </cell>
          <cell r="C1479" t="str">
            <v>PAYA</v>
          </cell>
        </row>
        <row r="1480">
          <cell r="B1480">
            <v>213317433</v>
          </cell>
          <cell r="C1480" t="str">
            <v>MANZANARES</v>
          </cell>
        </row>
        <row r="1481">
          <cell r="B1481">
            <v>213319533</v>
          </cell>
          <cell r="C1481" t="str">
            <v>PIAMONTE</v>
          </cell>
        </row>
        <row r="1482">
          <cell r="B1482">
            <v>213352233</v>
          </cell>
          <cell r="C1482" t="str">
            <v>CUMBITARA</v>
          </cell>
        </row>
        <row r="1483">
          <cell r="B1483">
            <v>213368533</v>
          </cell>
          <cell r="C1483" t="str">
            <v>PÁRAMO</v>
          </cell>
        </row>
        <row r="1484">
          <cell r="B1484">
            <v>213370233</v>
          </cell>
          <cell r="C1484" t="str">
            <v>EL ROBLE</v>
          </cell>
        </row>
        <row r="1485">
          <cell r="B1485">
            <v>213376233</v>
          </cell>
          <cell r="C1485" t="str">
            <v>DAGUA</v>
          </cell>
        </row>
        <row r="1486">
          <cell r="B1486">
            <v>213405034</v>
          </cell>
          <cell r="C1486" t="str">
            <v>ANDES</v>
          </cell>
        </row>
        <row r="1487">
          <cell r="B1487">
            <v>213405134</v>
          </cell>
          <cell r="C1487" t="str">
            <v>CAMPAMENTO</v>
          </cell>
        </row>
        <row r="1488">
          <cell r="B1488">
            <v>213405234</v>
          </cell>
          <cell r="C1488" t="str">
            <v>DABEIBA</v>
          </cell>
        </row>
        <row r="1489">
          <cell r="B1489">
            <v>213408634</v>
          </cell>
          <cell r="C1489" t="str">
            <v>SABANAGRANDE</v>
          </cell>
        </row>
        <row r="1490">
          <cell r="B1490">
            <v>213476834</v>
          </cell>
          <cell r="C1490" t="str">
            <v>TULUÁ</v>
          </cell>
        </row>
        <row r="1491">
          <cell r="B1491">
            <v>213515135</v>
          </cell>
          <cell r="C1491" t="str">
            <v>CAMPOHERMOSO</v>
          </cell>
        </row>
        <row r="1492">
          <cell r="B1492">
            <v>213515835</v>
          </cell>
          <cell r="C1492" t="str">
            <v>TURMEQUÉ</v>
          </cell>
        </row>
        <row r="1493">
          <cell r="B1493">
            <v>213525035</v>
          </cell>
          <cell r="C1493" t="str">
            <v>ANAPOIMA</v>
          </cell>
        </row>
        <row r="1494">
          <cell r="B1494">
            <v>213525335</v>
          </cell>
          <cell r="C1494" t="str">
            <v>GUAYABETAL</v>
          </cell>
        </row>
        <row r="1495">
          <cell r="B1495">
            <v>213525535</v>
          </cell>
          <cell r="C1495" t="str">
            <v>PASCA</v>
          </cell>
        </row>
        <row r="1496">
          <cell r="B1496">
            <v>213527135</v>
          </cell>
          <cell r="C1496" t="str">
            <v>EL CANTÓN DE SAN PABLO (MANAGRÚ)</v>
          </cell>
        </row>
        <row r="1497">
          <cell r="B1497">
            <v>213544035</v>
          </cell>
          <cell r="C1497" t="str">
            <v>ALBANIA - GUAJIRA</v>
          </cell>
        </row>
        <row r="1498">
          <cell r="B1498">
            <v>213552435</v>
          </cell>
          <cell r="C1498" t="str">
            <v>MALLAMA (PIEDRANCHA)</v>
          </cell>
        </row>
        <row r="1499">
          <cell r="B1499">
            <v>213552835</v>
          </cell>
          <cell r="C1499" t="str">
            <v>TUMACO</v>
          </cell>
        </row>
        <row r="1500">
          <cell r="B1500">
            <v>213568235</v>
          </cell>
          <cell r="C1500" t="str">
            <v>EL CARMEN DE CHUCURI</v>
          </cell>
        </row>
        <row r="1501">
          <cell r="B1501">
            <v>213570235</v>
          </cell>
          <cell r="C1501" t="str">
            <v>GALERAS</v>
          </cell>
        </row>
        <row r="1502">
          <cell r="B1502">
            <v>213605036</v>
          </cell>
          <cell r="C1502" t="str">
            <v>ANGELÓPOLIS</v>
          </cell>
        </row>
        <row r="1503">
          <cell r="B1503">
            <v>213605736</v>
          </cell>
          <cell r="C1503" t="str">
            <v>SEGOVIA</v>
          </cell>
        </row>
        <row r="1504">
          <cell r="B1504">
            <v>213608436</v>
          </cell>
          <cell r="C1504" t="str">
            <v>MANATÍ</v>
          </cell>
        </row>
        <row r="1505">
          <cell r="B1505">
            <v>213613836</v>
          </cell>
          <cell r="C1505" t="str">
            <v>TURBACO</v>
          </cell>
        </row>
        <row r="1506">
          <cell r="B1506">
            <v>213615236</v>
          </cell>
          <cell r="C1506" t="str">
            <v>CHIVOR</v>
          </cell>
        </row>
        <row r="1507">
          <cell r="B1507">
            <v>213625436</v>
          </cell>
          <cell r="C1507" t="str">
            <v>MANTA</v>
          </cell>
        </row>
        <row r="1508">
          <cell r="B1508">
            <v>213625736</v>
          </cell>
          <cell r="C1508" t="str">
            <v>SESQUILÉ</v>
          </cell>
        </row>
        <row r="1509">
          <cell r="B1509">
            <v>213652036</v>
          </cell>
          <cell r="C1509" t="str">
            <v>ANCUYA</v>
          </cell>
        </row>
        <row r="1510">
          <cell r="B1510">
            <v>213673236</v>
          </cell>
          <cell r="C1510" t="str">
            <v>DOLORES</v>
          </cell>
        </row>
        <row r="1511">
          <cell r="B1511">
            <v>213676036</v>
          </cell>
          <cell r="C1511" t="str">
            <v>ANDALUCÍA</v>
          </cell>
        </row>
        <row r="1512">
          <cell r="B1512">
            <v>213676736</v>
          </cell>
          <cell r="C1512" t="str">
            <v>SEVILLA</v>
          </cell>
        </row>
        <row r="1513">
          <cell r="B1513">
            <v>213681736</v>
          </cell>
          <cell r="C1513" t="str">
            <v>SARAVENA</v>
          </cell>
        </row>
        <row r="1514">
          <cell r="B1514">
            <v>213685136</v>
          </cell>
          <cell r="C1514" t="str">
            <v>LA SALINA</v>
          </cell>
        </row>
        <row r="1515">
          <cell r="B1515">
            <v>213705237</v>
          </cell>
          <cell r="C1515" t="str">
            <v>DON MATÍAS</v>
          </cell>
        </row>
        <row r="1516">
          <cell r="B1516">
            <v>213705837</v>
          </cell>
          <cell r="C1516" t="str">
            <v>TURBO</v>
          </cell>
        </row>
        <row r="1517">
          <cell r="B1517">
            <v>213708137</v>
          </cell>
          <cell r="C1517" t="str">
            <v>CAMPO DE LA CRUZ</v>
          </cell>
        </row>
        <row r="1518">
          <cell r="B1518">
            <v>213715537</v>
          </cell>
          <cell r="C1518" t="str">
            <v>PAZ DEL RIO</v>
          </cell>
        </row>
        <row r="1519">
          <cell r="B1519">
            <v>213715837</v>
          </cell>
          <cell r="C1519" t="str">
            <v>TUTA</v>
          </cell>
        </row>
        <row r="1520">
          <cell r="B1520">
            <v>213719137</v>
          </cell>
          <cell r="C1520" t="str">
            <v>CALDONO</v>
          </cell>
        </row>
        <row r="1521">
          <cell r="B1521">
            <v>213805038</v>
          </cell>
          <cell r="C1521" t="str">
            <v>ANGOSTURA</v>
          </cell>
        </row>
        <row r="1522">
          <cell r="B1522">
            <v>213805138</v>
          </cell>
          <cell r="C1522" t="str">
            <v>CAÑASGORDAS</v>
          </cell>
        </row>
        <row r="1523">
          <cell r="B1523">
            <v>213808638</v>
          </cell>
          <cell r="C1523" t="str">
            <v>SABANALARGA - ATLANTICO</v>
          </cell>
        </row>
        <row r="1524">
          <cell r="B1524">
            <v>213813838</v>
          </cell>
          <cell r="C1524" t="str">
            <v>TURBANA</v>
          </cell>
        </row>
        <row r="1525">
          <cell r="B1525">
            <v>213815238</v>
          </cell>
          <cell r="C1525" t="str">
            <v>DUITAMA</v>
          </cell>
        </row>
        <row r="1526">
          <cell r="B1526">
            <v>213815638</v>
          </cell>
          <cell r="C1526" t="str">
            <v>SÁCHICA</v>
          </cell>
        </row>
        <row r="1527">
          <cell r="B1527">
            <v>213820238</v>
          </cell>
          <cell r="C1527" t="str">
            <v>EL COPEY</v>
          </cell>
        </row>
        <row r="1528">
          <cell r="B1528">
            <v>213825438</v>
          </cell>
          <cell r="C1528" t="str">
            <v>MEDINA</v>
          </cell>
        </row>
        <row r="1529">
          <cell r="B1529">
            <v>213852838</v>
          </cell>
          <cell r="C1529" t="str">
            <v>TUQUERRES</v>
          </cell>
        </row>
        <row r="1530">
          <cell r="B1530">
            <v>213915839</v>
          </cell>
          <cell r="C1530" t="str">
            <v>TUTASÁ</v>
          </cell>
        </row>
        <row r="1531">
          <cell r="B1531">
            <v>213925339</v>
          </cell>
          <cell r="C1531" t="str">
            <v>GUTIÉRREZ</v>
          </cell>
        </row>
        <row r="1532">
          <cell r="B1532">
            <v>213925839</v>
          </cell>
          <cell r="C1532" t="str">
            <v>UBALÁ</v>
          </cell>
        </row>
        <row r="1533">
          <cell r="B1533">
            <v>213954239</v>
          </cell>
          <cell r="C1533" t="str">
            <v>DURANIA</v>
          </cell>
        </row>
        <row r="1534">
          <cell r="B1534">
            <v>213985139</v>
          </cell>
          <cell r="C1534" t="str">
            <v>MANÍ</v>
          </cell>
        </row>
        <row r="1535">
          <cell r="B1535">
            <v>214005040</v>
          </cell>
          <cell r="C1535" t="str">
            <v>ANORÍ</v>
          </cell>
        </row>
        <row r="1536">
          <cell r="B1536">
            <v>214005240</v>
          </cell>
          <cell r="C1536" t="str">
            <v>EBÉJICO</v>
          </cell>
        </row>
        <row r="1537">
          <cell r="B1537">
            <v>214005440</v>
          </cell>
          <cell r="C1537" t="str">
            <v>MARINILLA</v>
          </cell>
        </row>
        <row r="1538">
          <cell r="B1538">
            <v>214013140</v>
          </cell>
          <cell r="C1538" t="str">
            <v>CALAMAR - BOLIVAR</v>
          </cell>
        </row>
        <row r="1539">
          <cell r="B1539">
            <v>214013440</v>
          </cell>
          <cell r="C1539" t="str">
            <v>MARGARITA</v>
          </cell>
        </row>
        <row r="1540">
          <cell r="B1540">
            <v>214015740</v>
          </cell>
          <cell r="C1540" t="str">
            <v>SIACHOQUE</v>
          </cell>
        </row>
        <row r="1541">
          <cell r="B1541">
            <v>214025040</v>
          </cell>
          <cell r="C1541" t="str">
            <v>ANOLAIMA</v>
          </cell>
        </row>
        <row r="1542">
          <cell r="B1542">
            <v>214025740</v>
          </cell>
          <cell r="C1542" t="str">
            <v>SIBATÉ</v>
          </cell>
        </row>
        <row r="1543">
          <cell r="B1543">
            <v>214052240</v>
          </cell>
          <cell r="C1543" t="str">
            <v>CHACHAGüÍ</v>
          </cell>
        </row>
        <row r="1544">
          <cell r="B1544">
            <v>214052540</v>
          </cell>
          <cell r="C1544" t="str">
            <v>POLICARPA</v>
          </cell>
        </row>
        <row r="1545">
          <cell r="B1545">
            <v>214066440</v>
          </cell>
          <cell r="C1545" t="str">
            <v>MARSELLA</v>
          </cell>
        </row>
        <row r="1546">
          <cell r="B1546">
            <v>214085440</v>
          </cell>
          <cell r="C1546" t="str">
            <v>VILLANUEVA - CASANARE</v>
          </cell>
        </row>
        <row r="1547">
          <cell r="B1547">
            <v>214091540</v>
          </cell>
          <cell r="C1547" t="str">
            <v>PUERTO NARIÑO</v>
          </cell>
        </row>
        <row r="1548">
          <cell r="B1548">
            <v>214105541</v>
          </cell>
          <cell r="C1548" t="str">
            <v>EL PEÑOL - ANTIOQUIA</v>
          </cell>
        </row>
        <row r="1549">
          <cell r="B1549">
            <v>214108141</v>
          </cell>
          <cell r="C1549" t="str">
            <v>CANDELARIA - ATLÁNTICO</v>
          </cell>
        </row>
        <row r="1550">
          <cell r="B1550">
            <v>214117541</v>
          </cell>
          <cell r="C1550" t="str">
            <v>PENSILVANIA</v>
          </cell>
        </row>
        <row r="1551">
          <cell r="B1551">
            <v>214125841</v>
          </cell>
          <cell r="C1551" t="str">
            <v>UBAQUE</v>
          </cell>
        </row>
        <row r="1552">
          <cell r="B1552">
            <v>214147541</v>
          </cell>
          <cell r="C1552" t="str">
            <v>PEDRAZA</v>
          </cell>
        </row>
        <row r="1553">
          <cell r="B1553">
            <v>214176041</v>
          </cell>
          <cell r="C1553" t="str">
            <v>ANSERMANUEVO</v>
          </cell>
        </row>
        <row r="1554">
          <cell r="B1554">
            <v>214205042</v>
          </cell>
          <cell r="C1554" t="str">
            <v>SANTAFE DE ANTIOQUIA</v>
          </cell>
        </row>
        <row r="1555">
          <cell r="B1555">
            <v>214205142</v>
          </cell>
          <cell r="C1555" t="str">
            <v>CARACOLÍ</v>
          </cell>
        </row>
        <row r="1556">
          <cell r="B1556">
            <v>214205642</v>
          </cell>
          <cell r="C1556" t="str">
            <v>SALGAR</v>
          </cell>
        </row>
        <row r="1557">
          <cell r="B1557">
            <v>214205842</v>
          </cell>
          <cell r="C1557" t="str">
            <v>URAMITA</v>
          </cell>
        </row>
        <row r="1558">
          <cell r="B1558">
            <v>214213042</v>
          </cell>
          <cell r="C1558" t="str">
            <v>ARENAL</v>
          </cell>
        </row>
        <row r="1559">
          <cell r="B1559">
            <v>214213442</v>
          </cell>
          <cell r="C1559" t="str">
            <v>MARIA LA BAJA</v>
          </cell>
        </row>
        <row r="1560">
          <cell r="B1560">
            <v>214215442</v>
          </cell>
          <cell r="C1560" t="str">
            <v>MARIPÍ</v>
          </cell>
        </row>
        <row r="1561">
          <cell r="B1561">
            <v>214215542</v>
          </cell>
          <cell r="C1561" t="str">
            <v>PESCA</v>
          </cell>
        </row>
        <row r="1562">
          <cell r="B1562">
            <v>214215842</v>
          </cell>
          <cell r="C1562" t="str">
            <v>ÚMBITA</v>
          </cell>
        </row>
        <row r="1563">
          <cell r="B1563">
            <v>214217042</v>
          </cell>
          <cell r="C1563" t="str">
            <v>ANSERMA DE LOS CABALLEROS</v>
          </cell>
        </row>
        <row r="1564">
          <cell r="B1564">
            <v>214217442</v>
          </cell>
          <cell r="C1564" t="str">
            <v>MARMATO</v>
          </cell>
        </row>
        <row r="1565">
          <cell r="B1565">
            <v>214219142</v>
          </cell>
          <cell r="C1565" t="str">
            <v>CALOTO</v>
          </cell>
        </row>
        <row r="1566">
          <cell r="B1566">
            <v>214270742</v>
          </cell>
          <cell r="C1566" t="str">
            <v>SINCÉ</v>
          </cell>
        </row>
        <row r="1567">
          <cell r="B1567">
            <v>214305543</v>
          </cell>
          <cell r="C1567" t="str">
            <v>PEQUE</v>
          </cell>
        </row>
        <row r="1568">
          <cell r="B1568">
            <v>214319743</v>
          </cell>
          <cell r="C1568" t="str">
            <v>SILVIA</v>
          </cell>
        </row>
        <row r="1569">
          <cell r="B1569">
            <v>214320443</v>
          </cell>
          <cell r="C1569" t="str">
            <v>MANAURE (BALCÓN DEL CESAR)</v>
          </cell>
        </row>
        <row r="1570">
          <cell r="B1570">
            <v>214325743</v>
          </cell>
          <cell r="C1570" t="str">
            <v>SILVANIA</v>
          </cell>
        </row>
        <row r="1571">
          <cell r="B1571">
            <v>214325843</v>
          </cell>
          <cell r="C1571" t="str">
            <v>UBATÉ</v>
          </cell>
        </row>
        <row r="1572">
          <cell r="B1572">
            <v>214354743</v>
          </cell>
          <cell r="C1572" t="str">
            <v>SANTO DOMINGO DE SILOS</v>
          </cell>
        </row>
        <row r="1573">
          <cell r="B1573">
            <v>214373043</v>
          </cell>
          <cell r="C1573" t="str">
            <v>ANZOÁTEGUI</v>
          </cell>
        </row>
        <row r="1574">
          <cell r="B1574">
            <v>214373443</v>
          </cell>
          <cell r="C1574" t="str">
            <v>SAN SEBASTIAN DE MARIQUITA</v>
          </cell>
        </row>
        <row r="1575">
          <cell r="B1575">
            <v>214376243</v>
          </cell>
          <cell r="C1575" t="str">
            <v>EL AGUILA</v>
          </cell>
        </row>
        <row r="1576">
          <cell r="B1576">
            <v>214405044</v>
          </cell>
          <cell r="C1576" t="str">
            <v>ANZÁ</v>
          </cell>
        </row>
        <row r="1577">
          <cell r="B1577">
            <v>214413244</v>
          </cell>
          <cell r="C1577" t="str">
            <v>EL CARMEN DE BOLIVAR</v>
          </cell>
        </row>
        <row r="1578">
          <cell r="B1578">
            <v>214413744</v>
          </cell>
          <cell r="C1578" t="str">
            <v>SIMITÍ</v>
          </cell>
        </row>
        <row r="1579">
          <cell r="B1579">
            <v>214415244</v>
          </cell>
          <cell r="C1579" t="str">
            <v>EL COCUY</v>
          </cell>
        </row>
        <row r="1580">
          <cell r="B1580">
            <v>214417444</v>
          </cell>
          <cell r="C1580" t="str">
            <v>MARQUETALIA</v>
          </cell>
        </row>
        <row r="1581">
          <cell r="B1581">
            <v>214441244</v>
          </cell>
          <cell r="C1581" t="str">
            <v>ELÍAS</v>
          </cell>
        </row>
        <row r="1582">
          <cell r="B1582">
            <v>214454344</v>
          </cell>
          <cell r="C1582" t="str">
            <v>HACARÍ</v>
          </cell>
        </row>
        <row r="1583">
          <cell r="B1583">
            <v>214468344</v>
          </cell>
          <cell r="C1583" t="str">
            <v>HATO</v>
          </cell>
        </row>
        <row r="1584">
          <cell r="B1584">
            <v>214468444</v>
          </cell>
          <cell r="C1584" t="str">
            <v>MATANZA</v>
          </cell>
        </row>
        <row r="1585">
          <cell r="B1585">
            <v>214505045</v>
          </cell>
          <cell r="C1585" t="str">
            <v>APARTADÓ</v>
          </cell>
        </row>
        <row r="1586">
          <cell r="B1586">
            <v>214505145</v>
          </cell>
          <cell r="C1586" t="str">
            <v>CARAMANTA</v>
          </cell>
        </row>
        <row r="1587">
          <cell r="B1587">
            <v>214519845</v>
          </cell>
          <cell r="C1587" t="str">
            <v>VILLARRICA - CAUCA</v>
          </cell>
        </row>
        <row r="1588">
          <cell r="B1588">
            <v>214520045</v>
          </cell>
          <cell r="C1588" t="str">
            <v>BECERRIL</v>
          </cell>
        </row>
        <row r="1589">
          <cell r="B1589">
            <v>214525245</v>
          </cell>
          <cell r="C1589" t="str">
            <v>MESITAS DEL COLEGIO</v>
          </cell>
        </row>
        <row r="1590">
          <cell r="B1590">
            <v>214525645</v>
          </cell>
          <cell r="C1590" t="str">
            <v>SAN ANTONIO DEL TEQUENDAMA</v>
          </cell>
        </row>
        <row r="1591">
          <cell r="B1591">
            <v>214525745</v>
          </cell>
          <cell r="C1591" t="str">
            <v>SIMIJACA</v>
          </cell>
        </row>
        <row r="1592">
          <cell r="B1592">
            <v>214525845</v>
          </cell>
          <cell r="C1592" t="str">
            <v>UNE</v>
          </cell>
        </row>
        <row r="1593">
          <cell r="B1593">
            <v>214527245</v>
          </cell>
          <cell r="C1593" t="str">
            <v>EL CARMEN DE ATRATO</v>
          </cell>
        </row>
        <row r="1594">
          <cell r="B1594">
            <v>214527745</v>
          </cell>
          <cell r="C1594" t="str">
            <v>SIPÍ</v>
          </cell>
        </row>
        <row r="1595">
          <cell r="B1595">
            <v>214547245</v>
          </cell>
          <cell r="C1595" t="str">
            <v>EL BANCO</v>
          </cell>
        </row>
        <row r="1596">
          <cell r="B1596">
            <v>214547545</v>
          </cell>
          <cell r="C1596" t="str">
            <v>PIJIÑO DEL CARMEN</v>
          </cell>
        </row>
        <row r="1597">
          <cell r="B1597">
            <v>214547745</v>
          </cell>
          <cell r="C1597" t="str">
            <v>SITIONUEVO</v>
          </cell>
        </row>
        <row r="1598">
          <cell r="B1598">
            <v>214550245</v>
          </cell>
          <cell r="C1598" t="str">
            <v>EL CALVARIO</v>
          </cell>
        </row>
        <row r="1599">
          <cell r="B1599">
            <v>214554245</v>
          </cell>
          <cell r="C1599" t="str">
            <v>EL CARMEN</v>
          </cell>
        </row>
        <row r="1600">
          <cell r="B1600">
            <v>214566045</v>
          </cell>
          <cell r="C1600" t="str">
            <v>APÍA</v>
          </cell>
        </row>
        <row r="1601">
          <cell r="B1601">
            <v>214568245</v>
          </cell>
          <cell r="C1601" t="str">
            <v>EL GUACAMAYO</v>
          </cell>
        </row>
        <row r="1602">
          <cell r="B1602">
            <v>214568745</v>
          </cell>
          <cell r="C1602" t="str">
            <v>SIMACOTA</v>
          </cell>
        </row>
        <row r="1603">
          <cell r="B1603">
            <v>214576845</v>
          </cell>
          <cell r="C1603" t="str">
            <v>ULLOA</v>
          </cell>
        </row>
        <row r="1604">
          <cell r="B1604">
            <v>214615646</v>
          </cell>
          <cell r="C1604" t="str">
            <v>SAMACÁ</v>
          </cell>
        </row>
        <row r="1605">
          <cell r="B1605">
            <v>214617446</v>
          </cell>
          <cell r="C1605" t="str">
            <v>MARULANDA</v>
          </cell>
        </row>
        <row r="1606">
          <cell r="B1606">
            <v>214676246</v>
          </cell>
          <cell r="C1606" t="str">
            <v>EL CAIRO</v>
          </cell>
        </row>
        <row r="1607">
          <cell r="B1607">
            <v>214705147</v>
          </cell>
          <cell r="C1607" t="str">
            <v>CAREPA</v>
          </cell>
        </row>
        <row r="1608">
          <cell r="B1608">
            <v>214705347</v>
          </cell>
          <cell r="C1608" t="str">
            <v>HELICONIA</v>
          </cell>
        </row>
        <row r="1609">
          <cell r="B1609">
            <v>214705647</v>
          </cell>
          <cell r="C1609" t="str">
            <v>SAN ANDRÉS DE CUERQUIA</v>
          </cell>
        </row>
        <row r="1610">
          <cell r="B1610">
            <v>214705847</v>
          </cell>
          <cell r="C1610" t="str">
            <v>URRAO</v>
          </cell>
        </row>
        <row r="1611">
          <cell r="B1611">
            <v>214713647</v>
          </cell>
          <cell r="C1611" t="str">
            <v>SAN ESTANISLAO</v>
          </cell>
        </row>
        <row r="1612">
          <cell r="B1612">
            <v>214715047</v>
          </cell>
          <cell r="C1612" t="str">
            <v>AQUITANIA</v>
          </cell>
        </row>
        <row r="1613">
          <cell r="B1613">
            <v>214718247</v>
          </cell>
          <cell r="C1613" t="str">
            <v>EL DONCELLO</v>
          </cell>
        </row>
        <row r="1614">
          <cell r="B1614">
            <v>214744847</v>
          </cell>
          <cell r="C1614" t="str">
            <v>URIBIA</v>
          </cell>
        </row>
        <row r="1615">
          <cell r="B1615">
            <v>214754347</v>
          </cell>
          <cell r="C1615" t="str">
            <v>HERRÁN</v>
          </cell>
        </row>
        <row r="1616">
          <cell r="B1616">
            <v>214768147</v>
          </cell>
          <cell r="C1616" t="str">
            <v>CAPITANEJO</v>
          </cell>
        </row>
        <row r="1617">
          <cell r="B1617">
            <v>214768547</v>
          </cell>
          <cell r="C1617" t="str">
            <v>PIEDECUESTA</v>
          </cell>
        </row>
        <row r="1618">
          <cell r="B1618">
            <v>214773347</v>
          </cell>
          <cell r="C1618" t="str">
            <v>HERVEO</v>
          </cell>
        </row>
        <row r="1619">
          <cell r="B1619">
            <v>214773547</v>
          </cell>
          <cell r="C1619" t="str">
            <v>PIEDRAS</v>
          </cell>
        </row>
        <row r="1620">
          <cell r="B1620">
            <v>214776147</v>
          </cell>
          <cell r="C1620" t="str">
            <v>CARTAGO</v>
          </cell>
        </row>
        <row r="1621">
          <cell r="B1621">
            <v>214805148</v>
          </cell>
          <cell r="C1621" t="str">
            <v>EL CARMEN DE VIBORAL</v>
          </cell>
        </row>
        <row r="1622">
          <cell r="B1622">
            <v>214813248</v>
          </cell>
          <cell r="C1622" t="str">
            <v>EL GUAMO - BOLIVAR</v>
          </cell>
        </row>
        <row r="1623">
          <cell r="B1623">
            <v>214815248</v>
          </cell>
          <cell r="C1623" t="str">
            <v>EL ESPINO</v>
          </cell>
        </row>
        <row r="1624">
          <cell r="B1624">
            <v>214819548</v>
          </cell>
          <cell r="C1624" t="str">
            <v>PIENDAMÓ</v>
          </cell>
        </row>
        <row r="1625">
          <cell r="B1625">
            <v>214825148</v>
          </cell>
          <cell r="C1625" t="str">
            <v>CAPARRAPÍ</v>
          </cell>
        </row>
        <row r="1626">
          <cell r="B1626">
            <v>214841548</v>
          </cell>
          <cell r="C1626" t="str">
            <v>EL PITAL</v>
          </cell>
        </row>
        <row r="1627">
          <cell r="B1627">
            <v>214863548</v>
          </cell>
          <cell r="C1627" t="str">
            <v>PIJAO</v>
          </cell>
        </row>
        <row r="1628">
          <cell r="B1628">
            <v>214873148</v>
          </cell>
          <cell r="C1628" t="str">
            <v>CARMEN DE APICALA</v>
          </cell>
        </row>
        <row r="1629">
          <cell r="B1629">
            <v>214876248</v>
          </cell>
          <cell r="C1629" t="str">
            <v>EL CERRITO</v>
          </cell>
        </row>
        <row r="1630">
          <cell r="B1630">
            <v>214905649</v>
          </cell>
          <cell r="C1630" t="str">
            <v>SAN CARLOS - ANTIOQUIA</v>
          </cell>
        </row>
        <row r="1631">
          <cell r="B1631">
            <v>214908549</v>
          </cell>
          <cell r="C1631" t="str">
            <v>PIOJÓ</v>
          </cell>
        </row>
        <row r="1632">
          <cell r="B1632">
            <v>214908849</v>
          </cell>
          <cell r="C1632" t="str">
            <v>USIACURÍ</v>
          </cell>
        </row>
        <row r="1633">
          <cell r="B1633">
            <v>214913549</v>
          </cell>
          <cell r="C1633" t="str">
            <v>PINILLOS</v>
          </cell>
        </row>
        <row r="1634">
          <cell r="B1634">
            <v>214925649</v>
          </cell>
          <cell r="C1634" t="str">
            <v>SAN BERNARDO - CUNDINAMARCA</v>
          </cell>
        </row>
        <row r="1635">
          <cell r="B1635">
            <v>214941349</v>
          </cell>
          <cell r="C1635" t="str">
            <v>HOBO</v>
          </cell>
        </row>
        <row r="1636">
          <cell r="B1636">
            <v>214968549</v>
          </cell>
          <cell r="C1636" t="str">
            <v>PINCHOTE</v>
          </cell>
        </row>
        <row r="1637">
          <cell r="B1637">
            <v>214973349</v>
          </cell>
          <cell r="C1637" t="str">
            <v>HONDA</v>
          </cell>
        </row>
        <row r="1638">
          <cell r="B1638">
            <v>214973449</v>
          </cell>
          <cell r="C1638" t="str">
            <v>MELGAR</v>
          </cell>
        </row>
        <row r="1639">
          <cell r="B1639">
            <v>214986749</v>
          </cell>
          <cell r="C1639" t="str">
            <v>SIBUNDOY</v>
          </cell>
        </row>
        <row r="1640">
          <cell r="B1640">
            <v>215005150</v>
          </cell>
          <cell r="C1640" t="str">
            <v>CAROLINA DEL PRINCIPE</v>
          </cell>
        </row>
        <row r="1641">
          <cell r="B1641">
            <v>215005250</v>
          </cell>
          <cell r="C1641" t="str">
            <v>EL BAGRE</v>
          </cell>
        </row>
        <row r="1642">
          <cell r="B1642">
            <v>215013650</v>
          </cell>
          <cell r="C1642" t="str">
            <v>SAN FERNANDO</v>
          </cell>
        </row>
        <row r="1643">
          <cell r="B1643">
            <v>215015550</v>
          </cell>
          <cell r="C1643" t="str">
            <v>PISBA</v>
          </cell>
        </row>
        <row r="1644">
          <cell r="B1644">
            <v>215017050</v>
          </cell>
          <cell r="C1644" t="str">
            <v>ARANZAZU</v>
          </cell>
        </row>
        <row r="1645">
          <cell r="B1645">
            <v>215018150</v>
          </cell>
          <cell r="C1645" t="str">
            <v>CARTAGENA DEL CHAIRÁ</v>
          </cell>
        </row>
        <row r="1646">
          <cell r="B1646">
            <v>215019050</v>
          </cell>
          <cell r="C1646" t="str">
            <v>ARGELIA - CAUCA</v>
          </cell>
        </row>
        <row r="1647">
          <cell r="B1647">
            <v>215019450</v>
          </cell>
          <cell r="C1647" t="str">
            <v>MERCADERES</v>
          </cell>
        </row>
        <row r="1648">
          <cell r="B1648">
            <v>215020250</v>
          </cell>
          <cell r="C1648" t="str">
            <v>EL PASO</v>
          </cell>
        </row>
        <row r="1649">
          <cell r="B1649">
            <v>215020550</v>
          </cell>
          <cell r="C1649" t="str">
            <v>PELAYA</v>
          </cell>
        </row>
        <row r="1650">
          <cell r="B1650">
            <v>215020750</v>
          </cell>
          <cell r="C1650" t="str">
            <v>SAN DIEGO</v>
          </cell>
        </row>
        <row r="1651">
          <cell r="B1651">
            <v>215023350</v>
          </cell>
          <cell r="C1651" t="str">
            <v>LA APARTADA</v>
          </cell>
        </row>
        <row r="1652">
          <cell r="B1652">
            <v>215027050</v>
          </cell>
          <cell r="C1652" t="str">
            <v>ATRATO</v>
          </cell>
        </row>
        <row r="1653">
          <cell r="B1653">
            <v>215027150</v>
          </cell>
          <cell r="C1653" t="str">
            <v>CARMEN DEL DARIEN</v>
          </cell>
        </row>
        <row r="1654">
          <cell r="B1654">
            <v>215027250</v>
          </cell>
          <cell r="C1654" t="str">
            <v>LITORAL DEL SAN JUAN  (SANTA GENOVEVA DE D.)</v>
          </cell>
        </row>
        <row r="1655">
          <cell r="B1655">
            <v>215027450</v>
          </cell>
          <cell r="C1655" t="str">
            <v>MEDIO SAN JUAN</v>
          </cell>
        </row>
        <row r="1656">
          <cell r="B1656">
            <v>215044650</v>
          </cell>
          <cell r="C1656" t="str">
            <v>SAN JUAN DEL CESAR</v>
          </cell>
        </row>
        <row r="1657">
          <cell r="B1657">
            <v>215050150</v>
          </cell>
          <cell r="C1657" t="str">
            <v>CASTILLA LA NUEVA</v>
          </cell>
        </row>
        <row r="1658">
          <cell r="B1658">
            <v>215050350</v>
          </cell>
          <cell r="C1658" t="str">
            <v>LA MACARENA</v>
          </cell>
        </row>
        <row r="1659">
          <cell r="B1659">
            <v>215050450</v>
          </cell>
          <cell r="C1659" t="str">
            <v>PUERTO CONCORDIA</v>
          </cell>
        </row>
        <row r="1660">
          <cell r="B1660">
            <v>215052250</v>
          </cell>
          <cell r="C1660" t="str">
            <v>EL CHARCO</v>
          </cell>
        </row>
        <row r="1661">
          <cell r="B1661">
            <v>215054250</v>
          </cell>
          <cell r="C1661" t="str">
            <v>EL TARRA</v>
          </cell>
        </row>
        <row r="1662">
          <cell r="B1662">
            <v>215068250</v>
          </cell>
          <cell r="C1662" t="str">
            <v>EL PEÑÓN - SANTANDER</v>
          </cell>
        </row>
        <row r="1663">
          <cell r="B1663">
            <v>215076250</v>
          </cell>
          <cell r="C1663" t="str">
            <v>EL DOVIO</v>
          </cell>
        </row>
        <row r="1664">
          <cell r="B1664">
            <v>215085250</v>
          </cell>
          <cell r="C1664" t="str">
            <v>PAZ DE ARIPORO</v>
          </cell>
        </row>
        <row r="1665">
          <cell r="B1665">
            <v>215105051</v>
          </cell>
          <cell r="C1665" t="str">
            <v>ARBOLETES</v>
          </cell>
        </row>
        <row r="1666">
          <cell r="B1666">
            <v>215115051</v>
          </cell>
          <cell r="C1666" t="str">
            <v>ARCABUCO</v>
          </cell>
        </row>
        <row r="1667">
          <cell r="B1667">
            <v>215125151</v>
          </cell>
          <cell r="C1667" t="str">
            <v>CÁQUEZA</v>
          </cell>
        </row>
        <row r="1668">
          <cell r="B1668">
            <v>215125851</v>
          </cell>
          <cell r="C1668" t="str">
            <v>ÚTICA</v>
          </cell>
        </row>
        <row r="1669">
          <cell r="B1669">
            <v>215141551</v>
          </cell>
          <cell r="C1669" t="str">
            <v>PITALITO</v>
          </cell>
        </row>
        <row r="1670">
          <cell r="B1670">
            <v>215147551</v>
          </cell>
          <cell r="C1670" t="str">
            <v>PIVIJAY</v>
          </cell>
        </row>
        <row r="1671">
          <cell r="B1671">
            <v>215150251</v>
          </cell>
          <cell r="C1671" t="str">
            <v>EL CASTILLO</v>
          </cell>
        </row>
        <row r="1672">
          <cell r="B1672">
            <v>215152051</v>
          </cell>
          <cell r="C1672" t="str">
            <v>ARBOLEDA - BERRUECOS</v>
          </cell>
        </row>
        <row r="1673">
          <cell r="B1673">
            <v>215154051</v>
          </cell>
          <cell r="C1673" t="str">
            <v>ARBOLEDAS</v>
          </cell>
        </row>
        <row r="1674">
          <cell r="B1674">
            <v>215168051</v>
          </cell>
          <cell r="C1674" t="str">
            <v>ARATOCA</v>
          </cell>
        </row>
        <row r="1675">
          <cell r="B1675">
            <v>215205652</v>
          </cell>
          <cell r="C1675" t="str">
            <v>SAN FRANCISCO - ANTIOQUIA</v>
          </cell>
        </row>
        <row r="1676">
          <cell r="B1676">
            <v>215213052</v>
          </cell>
          <cell r="C1676" t="str">
            <v>ARJONA</v>
          </cell>
        </row>
        <row r="1677">
          <cell r="B1677">
            <v>215252352</v>
          </cell>
          <cell r="C1677" t="str">
            <v>ILES</v>
          </cell>
        </row>
        <row r="1678">
          <cell r="B1678">
            <v>215268152</v>
          </cell>
          <cell r="C1678" t="str">
            <v>CARCASÍ</v>
          </cell>
        </row>
        <row r="1679">
          <cell r="B1679">
            <v>215273152</v>
          </cell>
          <cell r="C1679" t="str">
            <v>CASABIANCA</v>
          </cell>
        </row>
        <row r="1680">
          <cell r="B1680">
            <v>215273352</v>
          </cell>
          <cell r="C1680" t="str">
            <v>ICONONZO</v>
          </cell>
        </row>
        <row r="1681">
          <cell r="B1681">
            <v>215305353</v>
          </cell>
          <cell r="C1681" t="str">
            <v>HISPANIA</v>
          </cell>
        </row>
        <row r="1682">
          <cell r="B1682">
            <v>215315753</v>
          </cell>
          <cell r="C1682" t="str">
            <v>SOATÁ</v>
          </cell>
        </row>
        <row r="1683">
          <cell r="B1683">
            <v>215317653</v>
          </cell>
          <cell r="C1683" t="str">
            <v>SALAMINA - CALDAS</v>
          </cell>
        </row>
        <row r="1684">
          <cell r="B1684">
            <v>215318753</v>
          </cell>
          <cell r="C1684" t="str">
            <v>SAN VICENTE DEL CAGUÁN</v>
          </cell>
        </row>
        <row r="1685">
          <cell r="B1685">
            <v>215325053</v>
          </cell>
          <cell r="C1685" t="str">
            <v>ARBELÁEZ</v>
          </cell>
        </row>
        <row r="1686">
          <cell r="B1686">
            <v>215325653</v>
          </cell>
          <cell r="C1686" t="str">
            <v>SAN CAYETANO - CUNDINAMARCA</v>
          </cell>
        </row>
        <row r="1687">
          <cell r="B1687">
            <v>215347053</v>
          </cell>
          <cell r="C1687" t="str">
            <v>ARACATACA</v>
          </cell>
        </row>
        <row r="1688">
          <cell r="B1688">
            <v>215354553</v>
          </cell>
          <cell r="C1688" t="str">
            <v>PUERTO SANTANDER</v>
          </cell>
        </row>
        <row r="1689">
          <cell r="B1689">
            <v>215405154</v>
          </cell>
          <cell r="C1689" t="str">
            <v>CAUCASIA</v>
          </cell>
        </row>
        <row r="1690">
          <cell r="B1690">
            <v>215405854</v>
          </cell>
          <cell r="C1690" t="str">
            <v>VALDIVIA</v>
          </cell>
        </row>
        <row r="1691">
          <cell r="B1691">
            <v>215413654</v>
          </cell>
          <cell r="C1691" t="str">
            <v>SAN JACINTO - BOLIVAR</v>
          </cell>
        </row>
        <row r="1692">
          <cell r="B1692">
            <v>215425154</v>
          </cell>
          <cell r="C1692" t="str">
            <v>CARMEN DE CARUPA</v>
          </cell>
        </row>
        <row r="1693">
          <cell r="B1693">
            <v>215425754</v>
          </cell>
          <cell r="C1693" t="str">
            <v>SOACHA</v>
          </cell>
        </row>
        <row r="1694">
          <cell r="B1694">
            <v>215452254</v>
          </cell>
          <cell r="C1694" t="str">
            <v>EL PEÑOL - NARIÑO</v>
          </cell>
        </row>
        <row r="1695">
          <cell r="B1695">
            <v>215452354</v>
          </cell>
          <cell r="C1695" t="str">
            <v>IMUÉS</v>
          </cell>
        </row>
        <row r="1696">
          <cell r="B1696">
            <v>215473854</v>
          </cell>
          <cell r="C1696" t="str">
            <v>VALLE DE SAN JUAN</v>
          </cell>
        </row>
        <row r="1697">
          <cell r="B1697">
            <v>215476054</v>
          </cell>
          <cell r="C1697" t="str">
            <v>ARGELIA - VALLE DEL CAUCA</v>
          </cell>
        </row>
        <row r="1698">
          <cell r="B1698">
            <v>215505055</v>
          </cell>
          <cell r="C1698" t="str">
            <v>ARGELIA - ANTIOQUIA</v>
          </cell>
        </row>
        <row r="1699">
          <cell r="B1699">
            <v>215513655</v>
          </cell>
          <cell r="C1699" t="str">
            <v>SAN JACINTO DEL CAUCA</v>
          </cell>
        </row>
        <row r="1700">
          <cell r="B1700">
            <v>215515455</v>
          </cell>
          <cell r="C1700" t="str">
            <v>MIRAFLORES - BOYACÁ</v>
          </cell>
        </row>
        <row r="1701">
          <cell r="B1701">
            <v>215515755</v>
          </cell>
          <cell r="C1701" t="str">
            <v>SOCOTÁ</v>
          </cell>
        </row>
        <row r="1702">
          <cell r="B1702">
            <v>215519355</v>
          </cell>
          <cell r="C1702" t="str">
            <v>INZÁ</v>
          </cell>
        </row>
        <row r="1703">
          <cell r="B1703">
            <v>215519455</v>
          </cell>
          <cell r="C1703" t="str">
            <v>MIRANDA</v>
          </cell>
        </row>
        <row r="1704">
          <cell r="B1704">
            <v>215523555</v>
          </cell>
          <cell r="C1704" t="str">
            <v>PLANETA RICA</v>
          </cell>
        </row>
        <row r="1705">
          <cell r="B1705">
            <v>215523855</v>
          </cell>
          <cell r="C1705" t="str">
            <v>VALENCIA</v>
          </cell>
        </row>
        <row r="1706">
          <cell r="B1706">
            <v>215544855</v>
          </cell>
          <cell r="C1706" t="str">
            <v>URUMITA</v>
          </cell>
        </row>
        <row r="1707">
          <cell r="B1707">
            <v>215547555</v>
          </cell>
          <cell r="C1707" t="str">
            <v>PLATO</v>
          </cell>
        </row>
        <row r="1708">
          <cell r="B1708">
            <v>215568255</v>
          </cell>
          <cell r="C1708" t="str">
            <v>EL PLAYÓN</v>
          </cell>
        </row>
        <row r="1709">
          <cell r="B1709">
            <v>215568655</v>
          </cell>
          <cell r="C1709" t="str">
            <v>SABANA DE TORRES</v>
          </cell>
        </row>
        <row r="1710">
          <cell r="B1710">
            <v>215568755</v>
          </cell>
          <cell r="C1710" t="str">
            <v>SOCORRO</v>
          </cell>
        </row>
        <row r="1711">
          <cell r="B1711">
            <v>215568855</v>
          </cell>
          <cell r="C1711" t="str">
            <v>VALLE DE SAN JOSÉ</v>
          </cell>
        </row>
        <row r="1712">
          <cell r="B1712">
            <v>215573055</v>
          </cell>
          <cell r="C1712" t="str">
            <v>ARMERO - GUAYABAL</v>
          </cell>
        </row>
        <row r="1713">
          <cell r="B1713">
            <v>215573555</v>
          </cell>
          <cell r="C1713" t="str">
            <v>PLANADAS</v>
          </cell>
        </row>
        <row r="1714">
          <cell r="B1714">
            <v>215586755</v>
          </cell>
          <cell r="C1714" t="str">
            <v>SAN FRANCISCO - PUTUMAYO</v>
          </cell>
        </row>
        <row r="1715">
          <cell r="B1715">
            <v>215605656</v>
          </cell>
          <cell r="C1715" t="str">
            <v>SAN JERÓNIMO</v>
          </cell>
        </row>
        <row r="1716">
          <cell r="B1716">
            <v>215605756</v>
          </cell>
          <cell r="C1716" t="str">
            <v>SONSÓN</v>
          </cell>
        </row>
        <row r="1717">
          <cell r="B1717">
            <v>215605856</v>
          </cell>
          <cell r="C1717" t="str">
            <v>VALPARAÍSO - ANTIOQUIA</v>
          </cell>
        </row>
        <row r="1718">
          <cell r="B1718">
            <v>215618256</v>
          </cell>
          <cell r="C1718" t="str">
            <v>EL PAUJIL</v>
          </cell>
        </row>
        <row r="1719">
          <cell r="B1719">
            <v>215618756</v>
          </cell>
          <cell r="C1719" t="str">
            <v>SOLANO</v>
          </cell>
        </row>
        <row r="1720">
          <cell r="B1720">
            <v>215619256</v>
          </cell>
          <cell r="C1720" t="str">
            <v>EL TAMBO - CAUCA</v>
          </cell>
        </row>
        <row r="1721">
          <cell r="B1721">
            <v>215652256</v>
          </cell>
          <cell r="C1721" t="str">
            <v>EL ROSARIO</v>
          </cell>
        </row>
        <row r="1722">
          <cell r="B1722">
            <v>215652356</v>
          </cell>
          <cell r="C1722" t="str">
            <v>IPIALES</v>
          </cell>
        </row>
        <row r="1723">
          <cell r="B1723">
            <v>215666456</v>
          </cell>
          <cell r="C1723" t="str">
            <v>MISTRATÓ</v>
          </cell>
        </row>
        <row r="1724">
          <cell r="B1724">
            <v>215713657</v>
          </cell>
          <cell r="C1724" t="str">
            <v>SAN JUAN NEPOMUCENO</v>
          </cell>
        </row>
        <row r="1725">
          <cell r="B1725">
            <v>215715757</v>
          </cell>
          <cell r="C1725" t="str">
            <v>SOCHA</v>
          </cell>
        </row>
        <row r="1726">
          <cell r="B1726">
            <v>215741357</v>
          </cell>
          <cell r="C1726" t="str">
            <v>IQUIRA</v>
          </cell>
        </row>
        <row r="1727">
          <cell r="B1727">
            <v>215786757</v>
          </cell>
          <cell r="C1727" t="str">
            <v>SAN MIGUEL - PUTUMAYO</v>
          </cell>
        </row>
        <row r="1728">
          <cell r="B1728">
            <v>215805658</v>
          </cell>
          <cell r="C1728" t="str">
            <v>SAN JOSÉ DE LA MONTAÑA</v>
          </cell>
        </row>
        <row r="1729">
          <cell r="B1729">
            <v>215805858</v>
          </cell>
          <cell r="C1729" t="str">
            <v>VEGACHÍ</v>
          </cell>
        </row>
        <row r="1730">
          <cell r="B1730">
            <v>215808558</v>
          </cell>
          <cell r="C1730" t="str">
            <v>POLONUEVO</v>
          </cell>
        </row>
        <row r="1731">
          <cell r="B1731">
            <v>215808758</v>
          </cell>
          <cell r="C1731" t="str">
            <v>SOLEDAD</v>
          </cell>
        </row>
        <row r="1732">
          <cell r="B1732">
            <v>215813458</v>
          </cell>
          <cell r="C1732" t="str">
            <v>MONTECRISTO</v>
          </cell>
        </row>
        <row r="1733">
          <cell r="B1733">
            <v>215825258</v>
          </cell>
          <cell r="C1733" t="str">
            <v>EL PEÑÓN - CUNDINAMARCA</v>
          </cell>
        </row>
        <row r="1734">
          <cell r="B1734">
            <v>215825658</v>
          </cell>
          <cell r="C1734" t="str">
            <v>SAN FRANCISCO - CUNDINAMARCA</v>
          </cell>
        </row>
        <row r="1735">
          <cell r="B1735">
            <v>215825758</v>
          </cell>
          <cell r="C1735" t="str">
            <v>SOPÓ</v>
          </cell>
        </row>
        <row r="1736">
          <cell r="B1736">
            <v>215847058</v>
          </cell>
          <cell r="C1736" t="str">
            <v>ARIGUANÍ</v>
          </cell>
        </row>
        <row r="1737">
          <cell r="B1737">
            <v>215847258</v>
          </cell>
          <cell r="C1737" t="str">
            <v>EL PIÑÓN</v>
          </cell>
        </row>
        <row r="1738">
          <cell r="B1738">
            <v>215852258</v>
          </cell>
          <cell r="C1738" t="str">
            <v>EL TABLÓN DE GÓMEZ</v>
          </cell>
        </row>
        <row r="1739">
          <cell r="B1739">
            <v>215905059</v>
          </cell>
          <cell r="C1739" t="str">
            <v>ARMENIA - ANTIOQUIA</v>
          </cell>
        </row>
        <row r="1740">
          <cell r="B1740">
            <v>215905659</v>
          </cell>
          <cell r="C1740" t="str">
            <v>SAN JUAN DE URABÁ</v>
          </cell>
        </row>
        <row r="1741">
          <cell r="B1741">
            <v>215915759</v>
          </cell>
          <cell r="C1741" t="str">
            <v>SOGAMOSO</v>
          </cell>
        </row>
        <row r="1742">
          <cell r="B1742">
            <v>215941359</v>
          </cell>
          <cell r="C1742" t="str">
            <v>ISNOS</v>
          </cell>
        </row>
        <row r="1743">
          <cell r="B1743">
            <v>216005360</v>
          </cell>
          <cell r="C1743" t="str">
            <v>ITAGÜÍ</v>
          </cell>
        </row>
        <row r="1744">
          <cell r="B1744">
            <v>216005660</v>
          </cell>
          <cell r="C1744" t="str">
            <v>SAN LUIS - ANTIOQUIA</v>
          </cell>
        </row>
        <row r="1745">
          <cell r="B1745">
            <v>216008560</v>
          </cell>
          <cell r="C1745" t="str">
            <v>PONEDERA</v>
          </cell>
        </row>
        <row r="1746">
          <cell r="B1746">
            <v>216013160</v>
          </cell>
          <cell r="C1746" t="str">
            <v>CANTAGALLO</v>
          </cell>
        </row>
        <row r="1747">
          <cell r="B1747">
            <v>216013760</v>
          </cell>
          <cell r="C1747" t="str">
            <v>SOPLAVIENTO</v>
          </cell>
        </row>
        <row r="1748">
          <cell r="B1748">
            <v>216015660</v>
          </cell>
          <cell r="C1748" t="str">
            <v>SAN EDUARDO</v>
          </cell>
        </row>
        <row r="1749">
          <cell r="B1749">
            <v>216018460</v>
          </cell>
          <cell r="C1749" t="str">
            <v>MILÁN</v>
          </cell>
        </row>
        <row r="1750">
          <cell r="B1750">
            <v>216018860</v>
          </cell>
          <cell r="C1750" t="str">
            <v>VALPARAÍSO - CAQUETÁ</v>
          </cell>
        </row>
        <row r="1751">
          <cell r="B1751">
            <v>216019760</v>
          </cell>
          <cell r="C1751" t="str">
            <v>SOTARÁ (PAISPAMBA)</v>
          </cell>
        </row>
        <row r="1752">
          <cell r="B1752">
            <v>216020060</v>
          </cell>
          <cell r="C1752" t="str">
            <v>BOSCONIA</v>
          </cell>
        </row>
        <row r="1753">
          <cell r="B1753">
            <v>216023660</v>
          </cell>
          <cell r="C1753" t="str">
            <v>SAHAGÚN</v>
          </cell>
        </row>
        <row r="1754">
          <cell r="B1754">
            <v>216025260</v>
          </cell>
          <cell r="C1754" t="str">
            <v>EL ROSAL</v>
          </cell>
        </row>
        <row r="1755">
          <cell r="B1755">
            <v>216027160</v>
          </cell>
          <cell r="C1755" t="str">
            <v>CERTEGUÍ</v>
          </cell>
        </row>
        <row r="1756">
          <cell r="B1756">
            <v>216027660</v>
          </cell>
          <cell r="C1756" t="str">
            <v>SAN JOSÉ DEL PALMAR</v>
          </cell>
        </row>
        <row r="1757">
          <cell r="B1757">
            <v>216041660</v>
          </cell>
          <cell r="C1757" t="str">
            <v>SALADOBLANCO</v>
          </cell>
        </row>
        <row r="1758">
          <cell r="B1758">
            <v>216044560</v>
          </cell>
          <cell r="C1758" t="str">
            <v>MANAURE</v>
          </cell>
        </row>
        <row r="1759">
          <cell r="B1759">
            <v>216047460</v>
          </cell>
          <cell r="C1759" t="str">
            <v>NUEVA GRANADA</v>
          </cell>
        </row>
        <row r="1760">
          <cell r="B1760">
            <v>216047660</v>
          </cell>
          <cell r="C1760" t="str">
            <v>SABANAS DE SAN ANGEL</v>
          </cell>
        </row>
        <row r="1761">
          <cell r="B1761">
            <v>216047960</v>
          </cell>
          <cell r="C1761" t="str">
            <v>ZAPAYÁN</v>
          </cell>
        </row>
        <row r="1762">
          <cell r="B1762">
            <v>216052260</v>
          </cell>
          <cell r="C1762" t="str">
            <v>EL TAMBO - NARIÑO</v>
          </cell>
        </row>
        <row r="1763">
          <cell r="B1763">
            <v>216052560</v>
          </cell>
          <cell r="C1763" t="str">
            <v>POTOSÍ</v>
          </cell>
        </row>
        <row r="1764">
          <cell r="B1764">
            <v>216054660</v>
          </cell>
          <cell r="C1764" t="str">
            <v>SALAZAR DE LAS PALMAS</v>
          </cell>
        </row>
        <row r="1765">
          <cell r="B1765">
            <v>216068160</v>
          </cell>
          <cell r="C1765" t="str">
            <v>CEPITÁ</v>
          </cell>
        </row>
        <row r="1766">
          <cell r="B1766">
            <v>216086760</v>
          </cell>
          <cell r="C1766" t="str">
            <v>SANTIAGO - PUTUMAYO</v>
          </cell>
        </row>
        <row r="1767">
          <cell r="B1767">
            <v>216105361</v>
          </cell>
          <cell r="C1767" t="str">
            <v>ITUANGO</v>
          </cell>
        </row>
        <row r="1768">
          <cell r="B1768">
            <v>216105761</v>
          </cell>
          <cell r="C1768" t="str">
            <v>SOPETRÁN</v>
          </cell>
        </row>
        <row r="1769">
          <cell r="B1769">
            <v>216105861</v>
          </cell>
          <cell r="C1769" t="str">
            <v>VENECIA - ANTIOQUIA</v>
          </cell>
        </row>
        <row r="1770">
          <cell r="B1770">
            <v>216115761</v>
          </cell>
          <cell r="C1770" t="str">
            <v>SOMONDOCO</v>
          </cell>
        </row>
        <row r="1771">
          <cell r="B1771">
            <v>216115861</v>
          </cell>
          <cell r="C1771" t="str">
            <v>VENTAQUEMADA</v>
          </cell>
        </row>
        <row r="1772">
          <cell r="B1772">
            <v>216127361</v>
          </cell>
          <cell r="C1772" t="str">
            <v>ISTMINA</v>
          </cell>
        </row>
        <row r="1773">
          <cell r="B1773">
            <v>216147161</v>
          </cell>
          <cell r="C1773" t="str">
            <v>CERRO DE SAN ANTONIO</v>
          </cell>
        </row>
        <row r="1774">
          <cell r="B1774">
            <v>216154261</v>
          </cell>
          <cell r="C1774" t="str">
            <v>EL ZULIA</v>
          </cell>
        </row>
        <row r="1775">
          <cell r="B1775">
            <v>216168861</v>
          </cell>
          <cell r="C1775" t="str">
            <v>VÉLEZ</v>
          </cell>
        </row>
        <row r="1776">
          <cell r="B1776">
            <v>216173461</v>
          </cell>
          <cell r="C1776" t="str">
            <v>MURILLO</v>
          </cell>
        </row>
        <row r="1777">
          <cell r="B1777">
            <v>216173861</v>
          </cell>
          <cell r="C1777" t="str">
            <v>VENADILLO</v>
          </cell>
        </row>
        <row r="1778">
          <cell r="B1778">
            <v>216197161</v>
          </cell>
          <cell r="C1778" t="str">
            <v>CARURU</v>
          </cell>
        </row>
        <row r="1779">
          <cell r="B1779">
            <v>216213062</v>
          </cell>
          <cell r="C1779" t="str">
            <v>ARROYOHONDO</v>
          </cell>
        </row>
        <row r="1780">
          <cell r="B1780">
            <v>216215162</v>
          </cell>
          <cell r="C1780" t="str">
            <v>CERINZA</v>
          </cell>
        </row>
        <row r="1781">
          <cell r="B1781">
            <v>216215362</v>
          </cell>
          <cell r="C1781" t="str">
            <v>IZA</v>
          </cell>
        </row>
        <row r="1782">
          <cell r="B1782">
            <v>216215762</v>
          </cell>
          <cell r="C1782" t="str">
            <v>SORA</v>
          </cell>
        </row>
        <row r="1783">
          <cell r="B1783">
            <v>216217662</v>
          </cell>
          <cell r="C1783" t="str">
            <v>SAMANÁ</v>
          </cell>
        </row>
        <row r="1784">
          <cell r="B1784">
            <v>216223162</v>
          </cell>
          <cell r="C1784" t="str">
            <v>CERETÉ</v>
          </cell>
        </row>
        <row r="1785">
          <cell r="B1785">
            <v>216225662</v>
          </cell>
          <cell r="C1785" t="str">
            <v>SAN JUAN DE RIO SECO</v>
          </cell>
        </row>
        <row r="1786">
          <cell r="B1786">
            <v>216225862</v>
          </cell>
          <cell r="C1786" t="str">
            <v>VERGARA</v>
          </cell>
        </row>
        <row r="1787">
          <cell r="B1787">
            <v>216268162</v>
          </cell>
          <cell r="C1787" t="str">
            <v>CERRITO</v>
          </cell>
        </row>
        <row r="1788">
          <cell r="B1788">
            <v>216285162</v>
          </cell>
          <cell r="C1788" t="str">
            <v>MONTERREY</v>
          </cell>
        </row>
        <row r="1789">
          <cell r="B1789">
            <v>216315763</v>
          </cell>
          <cell r="C1789" t="str">
            <v>SOTAQUIRÁ</v>
          </cell>
        </row>
        <row r="1790">
          <cell r="B1790">
            <v>216373563</v>
          </cell>
          <cell r="C1790" t="str">
            <v>PRADO</v>
          </cell>
        </row>
        <row r="1791">
          <cell r="B1791">
            <v>216376563</v>
          </cell>
          <cell r="C1791" t="str">
            <v>PRADERA</v>
          </cell>
        </row>
        <row r="1792">
          <cell r="B1792">
            <v>216376863</v>
          </cell>
          <cell r="C1792" t="str">
            <v>VERSALLES</v>
          </cell>
        </row>
        <row r="1793">
          <cell r="B1793">
            <v>216385263</v>
          </cell>
          <cell r="C1793" t="str">
            <v>PORE</v>
          </cell>
        </row>
        <row r="1794">
          <cell r="B1794">
            <v>216405264</v>
          </cell>
          <cell r="C1794" t="str">
            <v>ENTRERRIOS</v>
          </cell>
        </row>
        <row r="1795">
          <cell r="B1795">
            <v>216405364</v>
          </cell>
          <cell r="C1795" t="str">
            <v>JARDÍN</v>
          </cell>
        </row>
        <row r="1796">
          <cell r="B1796">
            <v>216405664</v>
          </cell>
          <cell r="C1796" t="str">
            <v>SAN PEDRO DE LOS MILAGROS</v>
          </cell>
        </row>
        <row r="1797">
          <cell r="B1797">
            <v>216415464</v>
          </cell>
          <cell r="C1797" t="str">
            <v>MONGUA</v>
          </cell>
        </row>
        <row r="1798">
          <cell r="B1798">
            <v>216415664</v>
          </cell>
          <cell r="C1798" t="str">
            <v>SAN JOSÉ DE PARE</v>
          </cell>
        </row>
        <row r="1799">
          <cell r="B1799">
            <v>216415764</v>
          </cell>
          <cell r="C1799" t="str">
            <v>SORACÁ</v>
          </cell>
        </row>
        <row r="1800">
          <cell r="B1800">
            <v>216419364</v>
          </cell>
          <cell r="C1800" t="str">
            <v>JAMBALÓ</v>
          </cell>
        </row>
        <row r="1801">
          <cell r="B1801">
            <v>216423464</v>
          </cell>
          <cell r="C1801" t="str">
            <v>MOMÍL</v>
          </cell>
        </row>
        <row r="1802">
          <cell r="B1802">
            <v>216468264</v>
          </cell>
          <cell r="C1802" t="str">
            <v>ENCINO</v>
          </cell>
        </row>
        <row r="1803">
          <cell r="B1803">
            <v>216468464</v>
          </cell>
          <cell r="C1803" t="str">
            <v>MOGOTES</v>
          </cell>
        </row>
        <row r="1804">
          <cell r="B1804">
            <v>216476364</v>
          </cell>
          <cell r="C1804" t="str">
            <v>JAMUNDÍ</v>
          </cell>
        </row>
        <row r="1805">
          <cell r="B1805">
            <v>216488564</v>
          </cell>
          <cell r="C1805" t="str">
            <v>PROVIDENCIA</v>
          </cell>
        </row>
        <row r="1806">
          <cell r="B1806">
            <v>216505665</v>
          </cell>
          <cell r="C1806" t="str">
            <v>SAN PEDRO DE URABA</v>
          </cell>
        </row>
        <row r="1807">
          <cell r="B1807">
            <v>216517665</v>
          </cell>
          <cell r="C1807" t="str">
            <v>SAN JOSÉ - CALDAS</v>
          </cell>
        </row>
        <row r="1808">
          <cell r="B1808">
            <v>216552565</v>
          </cell>
          <cell r="C1808" t="str">
            <v>PROVIDENCIA - NARIÑO</v>
          </cell>
        </row>
        <row r="1809">
          <cell r="B1809">
            <v>216570265</v>
          </cell>
          <cell r="C1809" t="str">
            <v>GUARANDA</v>
          </cell>
        </row>
        <row r="1810">
          <cell r="B1810">
            <v>216581065</v>
          </cell>
          <cell r="C1810" t="str">
            <v>ARAUQUITA</v>
          </cell>
        </row>
        <row r="1811">
          <cell r="B1811">
            <v>216586865</v>
          </cell>
          <cell r="C1811" t="str">
            <v>VALLE DEL GUAMUEZ (LA HORMIGA)</v>
          </cell>
        </row>
        <row r="1812">
          <cell r="B1812">
            <v>216605266</v>
          </cell>
          <cell r="C1812" t="str">
            <v>ENVIGADO</v>
          </cell>
        </row>
        <row r="1813">
          <cell r="B1813">
            <v>216615466</v>
          </cell>
          <cell r="C1813" t="str">
            <v>MONGUÍ</v>
          </cell>
        </row>
        <row r="1814">
          <cell r="B1814">
            <v>216623466</v>
          </cell>
          <cell r="C1814" t="str">
            <v>MONTELÍBANO</v>
          </cell>
        </row>
        <row r="1815">
          <cell r="B1815">
            <v>216668266</v>
          </cell>
          <cell r="C1815" t="str">
            <v>ENCISO</v>
          </cell>
        </row>
        <row r="1816">
          <cell r="B1816">
            <v>216697666</v>
          </cell>
          <cell r="C1816" t="str">
            <v>TARAIRA</v>
          </cell>
        </row>
        <row r="1817">
          <cell r="B1817">
            <v>216705467</v>
          </cell>
          <cell r="C1817" t="str">
            <v>MONTEBELLO</v>
          </cell>
        </row>
        <row r="1818">
          <cell r="B1818">
            <v>216705667</v>
          </cell>
          <cell r="C1818" t="str">
            <v>SAN RAFAEL</v>
          </cell>
        </row>
        <row r="1819">
          <cell r="B1819">
            <v>216713667</v>
          </cell>
          <cell r="C1819" t="str">
            <v>SAN MARTÍN DE LOBA</v>
          </cell>
        </row>
        <row r="1820">
          <cell r="B1820">
            <v>216715367</v>
          </cell>
          <cell r="C1820" t="str">
            <v>JENESANO</v>
          </cell>
        </row>
        <row r="1821">
          <cell r="B1821">
            <v>216715667</v>
          </cell>
          <cell r="C1821" t="str">
            <v>SAN LUIS DE GACENO</v>
          </cell>
        </row>
        <row r="1822">
          <cell r="B1822">
            <v>216717867</v>
          </cell>
          <cell r="C1822" t="str">
            <v>VICTORIA</v>
          </cell>
        </row>
        <row r="1823">
          <cell r="B1823">
            <v>216725867</v>
          </cell>
          <cell r="C1823" t="str">
            <v>VIANÍ</v>
          </cell>
        </row>
        <row r="1824">
          <cell r="B1824">
            <v>216768167</v>
          </cell>
          <cell r="C1824" t="str">
            <v>CHARALÁ</v>
          </cell>
        </row>
        <row r="1825">
          <cell r="B1825">
            <v>216768867</v>
          </cell>
          <cell r="C1825" t="str">
            <v>VETAS</v>
          </cell>
        </row>
        <row r="1826">
          <cell r="B1826">
            <v>216773067</v>
          </cell>
          <cell r="C1826" t="str">
            <v>ATACO</v>
          </cell>
        </row>
        <row r="1827">
          <cell r="B1827">
            <v>216805368</v>
          </cell>
          <cell r="C1827" t="str">
            <v>JERICÓ - ANTIOQUIA</v>
          </cell>
        </row>
        <row r="1828">
          <cell r="B1828">
            <v>216813268</v>
          </cell>
          <cell r="C1828" t="str">
            <v>EL PEÑON - BOLIVAR</v>
          </cell>
        </row>
        <row r="1829">
          <cell r="B1829">
            <v>216813468</v>
          </cell>
          <cell r="C1829" t="str">
            <v>SANTA CRUZ DE MOMPÓX</v>
          </cell>
        </row>
        <row r="1830">
          <cell r="B1830">
            <v>216815368</v>
          </cell>
          <cell r="C1830" t="str">
            <v>JERICÓ - BOYACA</v>
          </cell>
        </row>
        <row r="1831">
          <cell r="B1831">
            <v>216823068</v>
          </cell>
          <cell r="C1831" t="str">
            <v>AYAPEL</v>
          </cell>
        </row>
        <row r="1832">
          <cell r="B1832">
            <v>216823168</v>
          </cell>
          <cell r="C1832" t="str">
            <v>CHIMÁ - CORDOBA</v>
          </cell>
        </row>
        <row r="1833">
          <cell r="B1833">
            <v>216825168</v>
          </cell>
          <cell r="C1833" t="str">
            <v>CHAGUANÍ</v>
          </cell>
        </row>
        <row r="1834">
          <cell r="B1834">
            <v>216825368</v>
          </cell>
          <cell r="C1834" t="str">
            <v>JERUSALÉN</v>
          </cell>
        </row>
        <row r="1835">
          <cell r="B1835">
            <v>216841668</v>
          </cell>
          <cell r="C1835" t="str">
            <v>SAN AGUSTÍN</v>
          </cell>
        </row>
        <row r="1836">
          <cell r="B1836">
            <v>216847268</v>
          </cell>
          <cell r="C1836" t="str">
            <v>EL RETÉN</v>
          </cell>
        </row>
        <row r="1837">
          <cell r="B1837">
            <v>216850568</v>
          </cell>
          <cell r="C1837" t="str">
            <v>PUERTO GAITÁN</v>
          </cell>
        </row>
        <row r="1838">
          <cell r="B1838">
            <v>216868368</v>
          </cell>
          <cell r="C1838" t="str">
            <v>JESÚS MARÍA</v>
          </cell>
        </row>
        <row r="1839">
          <cell r="B1839">
            <v>216868468</v>
          </cell>
          <cell r="C1839" t="str">
            <v>MOLAGAVITA</v>
          </cell>
        </row>
        <row r="1840">
          <cell r="B1840">
            <v>216873168</v>
          </cell>
          <cell r="C1840" t="str">
            <v>CHAPARRAL</v>
          </cell>
        </row>
        <row r="1841">
          <cell r="B1841">
            <v>216873268</v>
          </cell>
          <cell r="C1841" t="str">
            <v>EL ESPINAL</v>
          </cell>
        </row>
        <row r="1842">
          <cell r="B1842">
            <v>216886568</v>
          </cell>
          <cell r="C1842" t="str">
            <v>PUERTO ASÍS</v>
          </cell>
        </row>
        <row r="1843">
          <cell r="B1843">
            <v>216915469</v>
          </cell>
          <cell r="C1843" t="str">
            <v>MONIQUIRÁ</v>
          </cell>
        </row>
        <row r="1844">
          <cell r="B1844">
            <v>216925269</v>
          </cell>
          <cell r="C1844" t="str">
            <v>FACATATIVÁ</v>
          </cell>
        </row>
        <row r="1845">
          <cell r="B1845">
            <v>216925769</v>
          </cell>
          <cell r="C1845" t="str">
            <v>SUBACHOQUE</v>
          </cell>
        </row>
        <row r="1846">
          <cell r="B1846">
            <v>216968169</v>
          </cell>
          <cell r="C1846" t="str">
            <v>CHARTA</v>
          </cell>
        </row>
        <row r="1847">
          <cell r="B1847">
            <v>216968669</v>
          </cell>
          <cell r="C1847" t="str">
            <v>SAN ANDRÉS - SANTANDER</v>
          </cell>
        </row>
        <row r="1848">
          <cell r="B1848">
            <v>216976869</v>
          </cell>
          <cell r="C1848" t="str">
            <v>VIJES</v>
          </cell>
        </row>
        <row r="1849">
          <cell r="B1849">
            <v>216986569</v>
          </cell>
          <cell r="C1849" t="str">
            <v>PUERTO CAICEDO</v>
          </cell>
        </row>
        <row r="1850">
          <cell r="B1850">
            <v>217005670</v>
          </cell>
          <cell r="C1850" t="str">
            <v>SAN ROQUE</v>
          </cell>
        </row>
        <row r="1851">
          <cell r="B1851">
            <v>217008770</v>
          </cell>
          <cell r="C1851" t="str">
            <v>SUAN</v>
          </cell>
        </row>
        <row r="1852">
          <cell r="B1852">
            <v>217013670</v>
          </cell>
          <cell r="C1852" t="str">
            <v>SAN PABLO - BOLIVAR</v>
          </cell>
        </row>
        <row r="1853">
          <cell r="B1853">
            <v>217020570</v>
          </cell>
          <cell r="C1853" t="str">
            <v>PUEBLO BELLO</v>
          </cell>
        </row>
        <row r="1854">
          <cell r="B1854">
            <v>217020770</v>
          </cell>
          <cell r="C1854" t="str">
            <v>SAN MARTÍN - CESAR</v>
          </cell>
        </row>
        <row r="1855">
          <cell r="B1855">
            <v>217023570</v>
          </cell>
          <cell r="C1855" t="str">
            <v>PUEBLO NUEVO</v>
          </cell>
        </row>
        <row r="1856">
          <cell r="B1856">
            <v>217023670</v>
          </cell>
          <cell r="C1856" t="str">
            <v>SAN ANDRÉS DE SOTAVENTO</v>
          </cell>
        </row>
        <row r="1857">
          <cell r="B1857">
            <v>217041770</v>
          </cell>
          <cell r="C1857" t="str">
            <v>SUAZA</v>
          </cell>
        </row>
        <row r="1858">
          <cell r="B1858">
            <v>217047170</v>
          </cell>
          <cell r="C1858" t="str">
            <v>CHIVOLO</v>
          </cell>
        </row>
        <row r="1859">
          <cell r="B1859">
            <v>217047570</v>
          </cell>
          <cell r="C1859" t="str">
            <v>PUEBLOVIEJO</v>
          </cell>
        </row>
        <row r="1860">
          <cell r="B1860">
            <v>217050270</v>
          </cell>
          <cell r="C1860" t="str">
            <v>EL DORADO</v>
          </cell>
        </row>
        <row r="1861">
          <cell r="B1861">
            <v>217050370</v>
          </cell>
          <cell r="C1861" t="str">
            <v>LA URIBE</v>
          </cell>
        </row>
        <row r="1862">
          <cell r="B1862">
            <v>217054670</v>
          </cell>
          <cell r="C1862" t="str">
            <v>SAN CALIXTO</v>
          </cell>
        </row>
        <row r="1863">
          <cell r="B1863">
            <v>217063470</v>
          </cell>
          <cell r="C1863" t="str">
            <v>MONTENEGRO</v>
          </cell>
        </row>
        <row r="1864">
          <cell r="B1864">
            <v>217066170</v>
          </cell>
          <cell r="C1864" t="str">
            <v>DOSQUEBRADAS</v>
          </cell>
        </row>
        <row r="1865">
          <cell r="B1865">
            <v>217068370</v>
          </cell>
          <cell r="C1865" t="str">
            <v>JORDÁN</v>
          </cell>
        </row>
        <row r="1866">
          <cell r="B1866">
            <v>217068770</v>
          </cell>
          <cell r="C1866" t="str">
            <v>SUAITA</v>
          </cell>
        </row>
        <row r="1867">
          <cell r="B1867">
            <v>217070670</v>
          </cell>
          <cell r="C1867" t="str">
            <v>SAMPUÉS</v>
          </cell>
        </row>
        <row r="1868">
          <cell r="B1868">
            <v>217073270</v>
          </cell>
          <cell r="C1868" t="str">
            <v>FALAN</v>
          </cell>
        </row>
        <row r="1869">
          <cell r="B1869">
            <v>217073770</v>
          </cell>
          <cell r="C1869" t="str">
            <v>SUÁREZ - TOLIMA</v>
          </cell>
        </row>
        <row r="1870">
          <cell r="B1870">
            <v>217073870</v>
          </cell>
          <cell r="C1870" t="str">
            <v>VILLAHERMOSA</v>
          </cell>
        </row>
        <row r="1871">
          <cell r="B1871">
            <v>217076670</v>
          </cell>
          <cell r="C1871" t="str">
            <v>SAN PEDRO - VALLE DEL CAUCA</v>
          </cell>
        </row>
        <row r="1872">
          <cell r="B1872">
            <v>217125871</v>
          </cell>
          <cell r="C1872" t="str">
            <v>VILLAGÓMEZ</v>
          </cell>
        </row>
        <row r="1873">
          <cell r="B1873">
            <v>217154871</v>
          </cell>
          <cell r="C1873" t="str">
            <v>VILLACARO</v>
          </cell>
        </row>
        <row r="1874">
          <cell r="B1874">
            <v>217168271</v>
          </cell>
          <cell r="C1874" t="str">
            <v>FLORIÁN</v>
          </cell>
        </row>
        <row r="1875">
          <cell r="B1875">
            <v>217170771</v>
          </cell>
          <cell r="C1875" t="str">
            <v>SUCRE - SUCRE</v>
          </cell>
        </row>
        <row r="1876">
          <cell r="B1876">
            <v>217173671</v>
          </cell>
          <cell r="C1876" t="str">
            <v>SALDAÑA</v>
          </cell>
        </row>
        <row r="1877">
          <cell r="B1877">
            <v>217186571</v>
          </cell>
          <cell r="C1877" t="str">
            <v>PUERTO GUZMÁN</v>
          </cell>
        </row>
        <row r="1878">
          <cell r="B1878">
            <v>217205172</v>
          </cell>
          <cell r="C1878" t="str">
            <v>CHIGORODÓ</v>
          </cell>
        </row>
        <row r="1879">
          <cell r="B1879">
            <v>217208372</v>
          </cell>
          <cell r="C1879" t="str">
            <v>JUAN DE ACOSTA</v>
          </cell>
        </row>
        <row r="1880">
          <cell r="B1880">
            <v>217215172</v>
          </cell>
          <cell r="C1880" t="str">
            <v>CHINAVITA</v>
          </cell>
        </row>
        <row r="1881">
          <cell r="B1881">
            <v>217215272</v>
          </cell>
          <cell r="C1881" t="str">
            <v>FIRAVITOBA</v>
          </cell>
        </row>
        <row r="1882">
          <cell r="B1882">
            <v>217215572</v>
          </cell>
          <cell r="C1882" t="str">
            <v>PUERTO BOYACÁ</v>
          </cell>
        </row>
        <row r="1883">
          <cell r="B1883">
            <v>217217272</v>
          </cell>
          <cell r="C1883" t="str">
            <v>FILADELFIA</v>
          </cell>
        </row>
        <row r="1884">
          <cell r="B1884">
            <v>217223672</v>
          </cell>
          <cell r="C1884" t="str">
            <v>SAN ANTERO</v>
          </cell>
        </row>
        <row r="1885">
          <cell r="B1885">
            <v>217225372</v>
          </cell>
          <cell r="C1885" t="str">
            <v>JUNÍN</v>
          </cell>
        </row>
        <row r="1886">
          <cell r="B1886">
            <v>217225572</v>
          </cell>
          <cell r="C1886" t="str">
            <v>PUERTO SALGAR</v>
          </cell>
        </row>
        <row r="1887">
          <cell r="B1887">
            <v>217225772</v>
          </cell>
          <cell r="C1887" t="str">
            <v>SUESCA</v>
          </cell>
        </row>
        <row r="1888">
          <cell r="B1888">
            <v>217227372</v>
          </cell>
          <cell r="C1888" t="str">
            <v>JURADÓ</v>
          </cell>
        </row>
        <row r="1889">
          <cell r="B1889">
            <v>217241872</v>
          </cell>
          <cell r="C1889" t="str">
            <v>VILLAVIEJA</v>
          </cell>
        </row>
        <row r="1890">
          <cell r="B1890">
            <v>217254172</v>
          </cell>
          <cell r="C1890" t="str">
            <v>CHINÁCOTA</v>
          </cell>
        </row>
        <row r="1891">
          <cell r="B1891">
            <v>217263272</v>
          </cell>
          <cell r="C1891" t="str">
            <v>FILANDIA</v>
          </cell>
        </row>
        <row r="1892">
          <cell r="B1892">
            <v>217266572</v>
          </cell>
          <cell r="C1892" t="str">
            <v>PUEBLO RICO - RISARALDA</v>
          </cell>
        </row>
        <row r="1893">
          <cell r="B1893">
            <v>217268572</v>
          </cell>
          <cell r="C1893" t="str">
            <v>PUENTE NACIONAL</v>
          </cell>
        </row>
        <row r="1894">
          <cell r="B1894">
            <v>217268872</v>
          </cell>
          <cell r="C1894" t="str">
            <v>VILLANUEVA - SANTANDER</v>
          </cell>
        </row>
        <row r="1895">
          <cell r="B1895">
            <v>217305873</v>
          </cell>
          <cell r="C1895" t="str">
            <v>VIGÍA DEL FUERTE</v>
          </cell>
        </row>
        <row r="1896">
          <cell r="B1896">
            <v>217308573</v>
          </cell>
          <cell r="C1896" t="str">
            <v>PUERTO COLOMBIA</v>
          </cell>
        </row>
        <row r="1897">
          <cell r="B1897">
            <v>217313473</v>
          </cell>
          <cell r="C1897" t="str">
            <v>MORALES - BOLIVAR</v>
          </cell>
        </row>
        <row r="1898">
          <cell r="B1898">
            <v>217313673</v>
          </cell>
          <cell r="C1898" t="str">
            <v>SANTA CATALINA - BOLIVAR</v>
          </cell>
        </row>
        <row r="1899">
          <cell r="B1899">
            <v>217313873</v>
          </cell>
          <cell r="C1899" t="str">
            <v>VILLANUEVA - BOLIVAR</v>
          </cell>
        </row>
        <row r="1900">
          <cell r="B1900">
            <v>217315673</v>
          </cell>
          <cell r="C1900" t="str">
            <v>SAN MATEO</v>
          </cell>
        </row>
        <row r="1901">
          <cell r="B1901">
            <v>217317873</v>
          </cell>
          <cell r="C1901" t="str">
            <v>VILLAMARÍA</v>
          </cell>
        </row>
        <row r="1902">
          <cell r="B1902">
            <v>217319473</v>
          </cell>
          <cell r="C1902" t="str">
            <v>MORALES - CAUCA</v>
          </cell>
        </row>
        <row r="1903">
          <cell r="B1903">
            <v>217319573</v>
          </cell>
          <cell r="C1903" t="str">
            <v>PUERTO TEJADA</v>
          </cell>
        </row>
        <row r="1904">
          <cell r="B1904">
            <v>217325473</v>
          </cell>
          <cell r="C1904" t="str">
            <v>MOSQUERA - CUNDINAMARCA</v>
          </cell>
        </row>
        <row r="1905">
          <cell r="B1905">
            <v>217325873</v>
          </cell>
          <cell r="C1905" t="str">
            <v>VILLAPINZÓN</v>
          </cell>
        </row>
        <row r="1906">
          <cell r="B1906">
            <v>217327073</v>
          </cell>
          <cell r="C1906" t="str">
            <v>BAGADÓ</v>
          </cell>
        </row>
        <row r="1907">
          <cell r="B1907">
            <v>217350573</v>
          </cell>
          <cell r="C1907" t="str">
            <v>PUERTO LÓPEZ</v>
          </cell>
        </row>
        <row r="1908">
          <cell r="B1908">
            <v>217352473</v>
          </cell>
          <cell r="C1908" t="str">
            <v>MOSQUERA - NARIÑO</v>
          </cell>
        </row>
        <row r="1909">
          <cell r="B1909">
            <v>217352573</v>
          </cell>
          <cell r="C1909" t="str">
            <v>PUERRES</v>
          </cell>
        </row>
        <row r="1910">
          <cell r="B1910">
            <v>217354673</v>
          </cell>
          <cell r="C1910" t="str">
            <v>SAN CAYETANO - NORTE DE SANTANDER</v>
          </cell>
        </row>
        <row r="1911">
          <cell r="B1911">
            <v>217368573</v>
          </cell>
          <cell r="C1911" t="str">
            <v>PUERTO PARRA</v>
          </cell>
        </row>
        <row r="1912">
          <cell r="B1912">
            <v>217368673</v>
          </cell>
          <cell r="C1912" t="str">
            <v>SAN BENITO</v>
          </cell>
        </row>
        <row r="1913">
          <cell r="B1913">
            <v>217368773</v>
          </cell>
          <cell r="C1913" t="str">
            <v>SUCRE - SANTANDER</v>
          </cell>
        </row>
        <row r="1914">
          <cell r="B1914">
            <v>217370473</v>
          </cell>
          <cell r="C1914" t="str">
            <v>MORROA</v>
          </cell>
        </row>
        <row r="1915">
          <cell r="B1915">
            <v>217373873</v>
          </cell>
          <cell r="C1915" t="str">
            <v>VILLARRICA - TOLIMA</v>
          </cell>
        </row>
        <row r="1916">
          <cell r="B1916">
            <v>217386573</v>
          </cell>
          <cell r="C1916" t="str">
            <v>PUERTO LEGUÍZAMO</v>
          </cell>
        </row>
        <row r="1917">
          <cell r="B1917">
            <v>217399773</v>
          </cell>
          <cell r="C1917" t="str">
            <v>CUMARIBO</v>
          </cell>
        </row>
        <row r="1918">
          <cell r="B1918">
            <v>217405674</v>
          </cell>
          <cell r="C1918" t="str">
            <v>SAN VICENTE</v>
          </cell>
        </row>
        <row r="1919">
          <cell r="B1919">
            <v>217413074</v>
          </cell>
          <cell r="C1919" t="str">
            <v>BARRANCO DE LOBA</v>
          </cell>
        </row>
        <row r="1920">
          <cell r="B1920">
            <v>217415774</v>
          </cell>
          <cell r="C1920" t="str">
            <v>SUSACÓN</v>
          </cell>
        </row>
        <row r="1921">
          <cell r="B1921">
            <v>217417174</v>
          </cell>
          <cell r="C1921" t="str">
            <v>CHINCHINÁ</v>
          </cell>
        </row>
        <row r="1922">
          <cell r="B1922">
            <v>217423574</v>
          </cell>
          <cell r="C1922" t="str">
            <v>PUERTO ESCONDIDO</v>
          </cell>
        </row>
        <row r="1923">
          <cell r="B1923">
            <v>217444874</v>
          </cell>
          <cell r="C1923" t="str">
            <v>VILLANUEVA - GUAJIRA</v>
          </cell>
        </row>
        <row r="1924">
          <cell r="B1924">
            <v>217454174</v>
          </cell>
          <cell r="C1924" t="str">
            <v>CHITAGÁ</v>
          </cell>
        </row>
        <row r="1925">
          <cell r="B1925">
            <v>217454874</v>
          </cell>
          <cell r="C1925" t="str">
            <v>VILLA DEL ROSARIO</v>
          </cell>
        </row>
        <row r="1926">
          <cell r="B1926">
            <v>217505475</v>
          </cell>
          <cell r="C1926" t="str">
            <v>MURINDÓ</v>
          </cell>
        </row>
        <row r="1927">
          <cell r="B1927">
            <v>217508675</v>
          </cell>
          <cell r="C1927" t="str">
            <v>SANTA LUCÍA</v>
          </cell>
        </row>
        <row r="1928">
          <cell r="B1928">
            <v>217519075</v>
          </cell>
          <cell r="C1928" t="str">
            <v>BALBOA - CAUCA</v>
          </cell>
        </row>
        <row r="1929">
          <cell r="B1929">
            <v>217520175</v>
          </cell>
          <cell r="C1929" t="str">
            <v>CHIMICHAGUA</v>
          </cell>
        </row>
        <row r="1930">
          <cell r="B1930">
            <v>217523675</v>
          </cell>
          <cell r="C1930" t="str">
            <v>SAN BERNARDO DEL VIENTO</v>
          </cell>
        </row>
        <row r="1931">
          <cell r="B1931">
            <v>217525175</v>
          </cell>
          <cell r="C1931" t="str">
            <v>CHIA</v>
          </cell>
        </row>
        <row r="1932">
          <cell r="B1932">
            <v>217525875</v>
          </cell>
          <cell r="C1932" t="str">
            <v>VILLETA</v>
          </cell>
        </row>
        <row r="1933">
          <cell r="B1933">
            <v>217527075</v>
          </cell>
          <cell r="C1933" t="str">
            <v>BAHÍA SOLANO - CIUDAD MUTIS</v>
          </cell>
        </row>
        <row r="1934">
          <cell r="B1934">
            <v>217547675</v>
          </cell>
          <cell r="C1934" t="str">
            <v>SALAMINA - MAGDALENA</v>
          </cell>
        </row>
        <row r="1935">
          <cell r="B1935">
            <v>217566075</v>
          </cell>
          <cell r="C1935" t="str">
            <v>BALBOA - RISARALDA</v>
          </cell>
        </row>
        <row r="1936">
          <cell r="B1936">
            <v>217568575</v>
          </cell>
          <cell r="C1936" t="str">
            <v>PUERTO WILCHES</v>
          </cell>
        </row>
        <row r="1937">
          <cell r="B1937">
            <v>217573275</v>
          </cell>
          <cell r="C1937" t="str">
            <v>FLANDES</v>
          </cell>
        </row>
        <row r="1938">
          <cell r="B1938">
            <v>217573675</v>
          </cell>
          <cell r="C1938" t="str">
            <v>SAN ANTONIO</v>
          </cell>
        </row>
        <row r="1939">
          <cell r="B1939">
            <v>217576275</v>
          </cell>
          <cell r="C1939" t="str">
            <v>FLORIDA</v>
          </cell>
        </row>
        <row r="1940">
          <cell r="B1940">
            <v>217605376</v>
          </cell>
          <cell r="C1940" t="str">
            <v>LA CEJA DEL TAMBO</v>
          </cell>
        </row>
        <row r="1941">
          <cell r="B1941">
            <v>217605576</v>
          </cell>
          <cell r="C1941" t="str">
            <v>PUEBLORRICO - ANTIOQUIA</v>
          </cell>
        </row>
        <row r="1942">
          <cell r="B1942">
            <v>217615176</v>
          </cell>
          <cell r="C1942" t="str">
            <v>CHIQUINQUIRÁ</v>
          </cell>
        </row>
        <row r="1943">
          <cell r="B1943">
            <v>217615276</v>
          </cell>
          <cell r="C1943" t="str">
            <v>FLORESTA</v>
          </cell>
        </row>
        <row r="1944">
          <cell r="B1944">
            <v>217615476</v>
          </cell>
          <cell r="C1944" t="str">
            <v>MOTAVITA</v>
          </cell>
        </row>
        <row r="1945">
          <cell r="B1945">
            <v>217615676</v>
          </cell>
          <cell r="C1945" t="str">
            <v>SAN MIGUEL DE SEMA</v>
          </cell>
        </row>
        <row r="1946">
          <cell r="B1946">
            <v>217615776</v>
          </cell>
          <cell r="C1946" t="str">
            <v>SUTAMARCHÁN</v>
          </cell>
        </row>
        <row r="1947">
          <cell r="B1947">
            <v>217641676</v>
          </cell>
          <cell r="C1947" t="str">
            <v>SANTA MARÍA - HUILA</v>
          </cell>
        </row>
        <row r="1948">
          <cell r="B1948">
            <v>217668176</v>
          </cell>
          <cell r="C1948" t="str">
            <v>CHIMA - SANTANDER</v>
          </cell>
        </row>
        <row r="1949">
          <cell r="B1949">
            <v>217668276</v>
          </cell>
          <cell r="C1949" t="str">
            <v>FLORIDABLANCA</v>
          </cell>
        </row>
        <row r="1950">
          <cell r="B1950">
            <v>217715377</v>
          </cell>
          <cell r="C1950" t="str">
            <v>LABRANZAGRANDE</v>
          </cell>
        </row>
        <row r="1951">
          <cell r="B1951">
            <v>217717777</v>
          </cell>
          <cell r="C1951" t="str">
            <v>SUPÍA</v>
          </cell>
        </row>
        <row r="1952">
          <cell r="B1952">
            <v>217717877</v>
          </cell>
          <cell r="C1952" t="str">
            <v>VITERBO</v>
          </cell>
        </row>
        <row r="1953">
          <cell r="B1953">
            <v>217725377</v>
          </cell>
          <cell r="C1953" t="str">
            <v>LA CALERA</v>
          </cell>
        </row>
        <row r="1954">
          <cell r="B1954">
            <v>217725777</v>
          </cell>
          <cell r="C1954" t="str">
            <v>SUPATÁ</v>
          </cell>
        </row>
        <row r="1955">
          <cell r="B1955">
            <v>217727077</v>
          </cell>
          <cell r="C1955" t="str">
            <v>BAJO BAUDÓ - PIZARRO</v>
          </cell>
        </row>
        <row r="1956">
          <cell r="B1956">
            <v>217750577</v>
          </cell>
          <cell r="C1956" t="str">
            <v>PUERTO LLERAS</v>
          </cell>
        </row>
        <row r="1957">
          <cell r="B1957">
            <v>217754377</v>
          </cell>
          <cell r="C1957" t="str">
            <v>LABATECA</v>
          </cell>
        </row>
        <row r="1958">
          <cell r="B1958">
            <v>217768077</v>
          </cell>
          <cell r="C1958" t="str">
            <v>BARBOSA - SANTANDER</v>
          </cell>
        </row>
        <row r="1959">
          <cell r="B1959">
            <v>217768377</v>
          </cell>
          <cell r="C1959" t="str">
            <v>LA BELLEZA</v>
          </cell>
        </row>
        <row r="1960">
          <cell r="B1960">
            <v>217776377</v>
          </cell>
          <cell r="C1960" t="str">
            <v>LA CUMBRE</v>
          </cell>
        </row>
        <row r="1961">
          <cell r="B1961">
            <v>217808078</v>
          </cell>
          <cell r="C1961" t="str">
            <v>BARANOA</v>
          </cell>
        </row>
        <row r="1962">
          <cell r="B1962">
            <v>217815778</v>
          </cell>
          <cell r="C1962" t="str">
            <v>SUTATENZA</v>
          </cell>
        </row>
        <row r="1963">
          <cell r="B1963">
            <v>217820178</v>
          </cell>
          <cell r="C1963" t="str">
            <v>CHIRIGUANÁ</v>
          </cell>
        </row>
        <row r="1964">
          <cell r="B1964">
            <v>217823678</v>
          </cell>
          <cell r="C1964" t="str">
            <v>SAN CARLOS - CORDOBA</v>
          </cell>
        </row>
        <row r="1965">
          <cell r="B1965">
            <v>217825178</v>
          </cell>
          <cell r="C1965" t="str">
            <v>CHIPAQUE</v>
          </cell>
        </row>
        <row r="1966">
          <cell r="B1966">
            <v>217825878</v>
          </cell>
          <cell r="C1966" t="str">
            <v>VIOTÁ</v>
          </cell>
        </row>
        <row r="1967">
          <cell r="B1967">
            <v>217841078</v>
          </cell>
          <cell r="C1967" t="str">
            <v>BARAYA</v>
          </cell>
        </row>
        <row r="1968">
          <cell r="B1968">
            <v>217841378</v>
          </cell>
          <cell r="C1968" t="str">
            <v>LA ARGENTINA</v>
          </cell>
        </row>
        <row r="1969">
          <cell r="B1969">
            <v>217844078</v>
          </cell>
          <cell r="C1969" t="str">
            <v>BARRANCAS</v>
          </cell>
        </row>
        <row r="1970">
          <cell r="B1970">
            <v>217844378</v>
          </cell>
          <cell r="C1970" t="str">
            <v>HATO NUEVO</v>
          </cell>
        </row>
        <row r="1971">
          <cell r="B1971">
            <v>217852378</v>
          </cell>
          <cell r="C1971" t="str">
            <v>LA CRUZ</v>
          </cell>
        </row>
        <row r="1972">
          <cell r="B1972">
            <v>217852678</v>
          </cell>
          <cell r="C1972" t="str">
            <v>SAMANIEGO</v>
          </cell>
        </row>
        <row r="1973">
          <cell r="B1973">
            <v>217870678</v>
          </cell>
          <cell r="C1973" t="str">
            <v>SAN BENITO ABAD</v>
          </cell>
        </row>
        <row r="1974">
          <cell r="B1974">
            <v>217873678</v>
          </cell>
          <cell r="C1974" t="str">
            <v>SAN LUIS - TOLIMA</v>
          </cell>
        </row>
        <row r="1975">
          <cell r="B1975">
            <v>217905079</v>
          </cell>
          <cell r="C1975" t="str">
            <v>BARBOSA - ANTIOQUIA</v>
          </cell>
        </row>
        <row r="1976">
          <cell r="B1976">
            <v>217905579</v>
          </cell>
          <cell r="C1976" t="str">
            <v>PUERTO BERRÍO</v>
          </cell>
        </row>
        <row r="1977">
          <cell r="B1977">
            <v>217905679</v>
          </cell>
          <cell r="C1977" t="str">
            <v>SANTA BÁRBARA - ANTIOQUIA</v>
          </cell>
        </row>
        <row r="1978">
          <cell r="B1978">
            <v>217915879</v>
          </cell>
          <cell r="C1978" t="str">
            <v>VIRACACHÁ</v>
          </cell>
        </row>
        <row r="1979">
          <cell r="B1979">
            <v>217918479</v>
          </cell>
          <cell r="C1979" t="str">
            <v>MORELIA</v>
          </cell>
        </row>
        <row r="1980">
          <cell r="B1980">
            <v>217923079</v>
          </cell>
          <cell r="C1980" t="str">
            <v>BUENAVISTA - CORDOBA</v>
          </cell>
        </row>
        <row r="1981">
          <cell r="B1981">
            <v>217925279</v>
          </cell>
          <cell r="C1981" t="str">
            <v>FÓMEQUE</v>
          </cell>
        </row>
        <row r="1982">
          <cell r="B1982">
            <v>217925779</v>
          </cell>
          <cell r="C1982" t="str">
            <v>SUSA</v>
          </cell>
        </row>
        <row r="1983">
          <cell r="B1983">
            <v>217944279</v>
          </cell>
          <cell r="C1983" t="str">
            <v>FONSECA</v>
          </cell>
        </row>
        <row r="1984">
          <cell r="B1984">
            <v>217952079</v>
          </cell>
          <cell r="C1984" t="str">
            <v>BARBACOAS</v>
          </cell>
        </row>
        <row r="1985">
          <cell r="B1985">
            <v>217968079</v>
          </cell>
          <cell r="C1985" t="str">
            <v>BARICHARA</v>
          </cell>
        </row>
        <row r="1986">
          <cell r="B1986">
            <v>217968179</v>
          </cell>
          <cell r="C1986" t="str">
            <v>CHIPATÁ</v>
          </cell>
        </row>
        <row r="1987">
          <cell r="B1987">
            <v>217968679</v>
          </cell>
          <cell r="C1987" t="str">
            <v>SAN GIL</v>
          </cell>
        </row>
        <row r="1988">
          <cell r="B1988">
            <v>217985279</v>
          </cell>
          <cell r="C1988" t="str">
            <v>RECETOR</v>
          </cell>
        </row>
        <row r="1989">
          <cell r="B1989">
            <v>218005380</v>
          </cell>
          <cell r="C1989" t="str">
            <v>LA ESTRELLA</v>
          </cell>
        </row>
        <row r="1990">
          <cell r="B1990">
            <v>218005480</v>
          </cell>
          <cell r="C1990" t="str">
            <v>MUTATÁ</v>
          </cell>
        </row>
        <row r="1991">
          <cell r="B1991">
            <v>218013580</v>
          </cell>
          <cell r="C1991" t="str">
            <v>REGIDOR</v>
          </cell>
        </row>
        <row r="1992">
          <cell r="B1992">
            <v>218013780</v>
          </cell>
          <cell r="C1992" t="str">
            <v>TALAIGUA NUEVO</v>
          </cell>
        </row>
        <row r="1993">
          <cell r="B1993">
            <v>218015180</v>
          </cell>
          <cell r="C1993" t="str">
            <v>CHISCAS</v>
          </cell>
        </row>
        <row r="1994">
          <cell r="B1994">
            <v>218015380</v>
          </cell>
          <cell r="C1994" t="str">
            <v>LA CAPILLA</v>
          </cell>
        </row>
        <row r="1995">
          <cell r="B1995">
            <v>218015480</v>
          </cell>
          <cell r="C1995" t="str">
            <v>MUZO</v>
          </cell>
        </row>
        <row r="1996">
          <cell r="B1996">
            <v>218015580</v>
          </cell>
          <cell r="C1996" t="str">
            <v>QUÍPAMA</v>
          </cell>
        </row>
        <row r="1997">
          <cell r="B1997">
            <v>218017380</v>
          </cell>
          <cell r="C1997" t="str">
            <v>LA DORADA</v>
          </cell>
        </row>
        <row r="1998">
          <cell r="B1998">
            <v>218019780</v>
          </cell>
          <cell r="C1998" t="str">
            <v>SUÁREZ - CAUCA</v>
          </cell>
        </row>
        <row r="1999">
          <cell r="B1999">
            <v>218023580</v>
          </cell>
          <cell r="C1999" t="str">
            <v>PUERTO LIBERTADOR</v>
          </cell>
        </row>
        <row r="2000">
          <cell r="B2000">
            <v>218025580</v>
          </cell>
          <cell r="C2000" t="str">
            <v>PULÍ</v>
          </cell>
        </row>
        <row r="2001">
          <cell r="B2001">
            <v>218027580</v>
          </cell>
          <cell r="C2001" t="str">
            <v>RIO IRÓ</v>
          </cell>
        </row>
        <row r="2002">
          <cell r="B2002">
            <v>218047980</v>
          </cell>
          <cell r="C2002" t="str">
            <v>ZONA BANANERA</v>
          </cell>
        </row>
        <row r="2003">
          <cell r="B2003">
            <v>218050680</v>
          </cell>
          <cell r="C2003" t="str">
            <v>SAN CARLOS DE GUAROA</v>
          </cell>
        </row>
        <row r="2004">
          <cell r="B2004">
            <v>218052480</v>
          </cell>
          <cell r="C2004" t="str">
            <v>NARIÑO - NARIÑO</v>
          </cell>
        </row>
        <row r="2005">
          <cell r="B2005">
            <v>218054480</v>
          </cell>
          <cell r="C2005" t="str">
            <v>MUTISCUA</v>
          </cell>
        </row>
        <row r="2006">
          <cell r="B2006">
            <v>218054680</v>
          </cell>
          <cell r="C2006" t="str">
            <v>SANTIAGO - NORTE DE SANTANDER</v>
          </cell>
        </row>
        <row r="2007">
          <cell r="B2007">
            <v>218068780</v>
          </cell>
          <cell r="C2007" t="str">
            <v>SURATÁ</v>
          </cell>
        </row>
        <row r="2008">
          <cell r="B2008">
            <v>218115681</v>
          </cell>
          <cell r="C2008" t="str">
            <v>SAN PABLO DE BORBUR</v>
          </cell>
        </row>
        <row r="2009">
          <cell r="B2009">
            <v>218125181</v>
          </cell>
          <cell r="C2009" t="str">
            <v>CHOACHÍ</v>
          </cell>
        </row>
        <row r="2010">
          <cell r="B2010">
            <v>218125281</v>
          </cell>
          <cell r="C2010" t="str">
            <v>FOSCA</v>
          </cell>
        </row>
        <row r="2011">
          <cell r="B2011">
            <v>218125781</v>
          </cell>
          <cell r="C2011" t="str">
            <v>SUTATAUSA</v>
          </cell>
        </row>
        <row r="2012">
          <cell r="B2012">
            <v>218152381</v>
          </cell>
          <cell r="C2012" t="str">
            <v>LA FLORIDA</v>
          </cell>
        </row>
        <row r="2013">
          <cell r="B2013">
            <v>218168081</v>
          </cell>
          <cell r="C2013" t="str">
            <v>BARRANCABERMEJA</v>
          </cell>
        </row>
        <row r="2014">
          <cell r="B2014">
            <v>218205282</v>
          </cell>
          <cell r="C2014" t="str">
            <v>FREDONIA</v>
          </cell>
        </row>
        <row r="2015">
          <cell r="B2015">
            <v>218223182</v>
          </cell>
          <cell r="C2015" t="str">
            <v>CHINÚ</v>
          </cell>
        </row>
        <row r="2016">
          <cell r="B2016">
            <v>218266682</v>
          </cell>
          <cell r="C2016" t="str">
            <v>SANTA ROSA DE CABAL</v>
          </cell>
        </row>
        <row r="2017">
          <cell r="B2017">
            <v>218268682</v>
          </cell>
          <cell r="C2017" t="str">
            <v>SAN JOAQUÍN</v>
          </cell>
        </row>
        <row r="2018">
          <cell r="B2018">
            <v>218305483</v>
          </cell>
          <cell r="C2018" t="str">
            <v>NARIÑO - ANTIOQUIA</v>
          </cell>
        </row>
        <row r="2019">
          <cell r="B2019">
            <v>218313683</v>
          </cell>
          <cell r="C2019" t="str">
            <v>SANTA ROSA NORTE</v>
          </cell>
        </row>
        <row r="2020">
          <cell r="B2020">
            <v>218315183</v>
          </cell>
          <cell r="C2020" t="str">
            <v>CHITA</v>
          </cell>
        </row>
        <row r="2021">
          <cell r="B2021">
            <v>218320383</v>
          </cell>
          <cell r="C2021" t="str">
            <v>LA GLORIA</v>
          </cell>
        </row>
        <row r="2022">
          <cell r="B2022">
            <v>218325183</v>
          </cell>
          <cell r="C2022" t="str">
            <v>CHOCONTÁ</v>
          </cell>
        </row>
        <row r="2023">
          <cell r="B2023">
            <v>218325483</v>
          </cell>
          <cell r="C2023" t="str">
            <v>NARIÑO - CUNDINAMARCA</v>
          </cell>
        </row>
        <row r="2024">
          <cell r="B2024">
            <v>218341483</v>
          </cell>
          <cell r="C2024" t="str">
            <v>NÁTAGA</v>
          </cell>
        </row>
        <row r="2025">
          <cell r="B2025">
            <v>218350683</v>
          </cell>
          <cell r="C2025" t="str">
            <v>SAN JUAN DE ARAMA</v>
          </cell>
        </row>
        <row r="2026">
          <cell r="B2026">
            <v>218352083</v>
          </cell>
          <cell r="C2026" t="str">
            <v>BELÉN - NARIÑO</v>
          </cell>
        </row>
        <row r="2027">
          <cell r="B2027">
            <v>218352683</v>
          </cell>
          <cell r="C2027" t="str">
            <v>SANDONÁ</v>
          </cell>
        </row>
        <row r="2028">
          <cell r="B2028">
            <v>218366383</v>
          </cell>
          <cell r="C2028" t="str">
            <v>LA CELIA</v>
          </cell>
        </row>
        <row r="2029">
          <cell r="B2029">
            <v>218373283</v>
          </cell>
          <cell r="C2029" t="str">
            <v>FRESNO</v>
          </cell>
        </row>
        <row r="2030">
          <cell r="B2030">
            <v>218373483</v>
          </cell>
          <cell r="C2030" t="str">
            <v>NATAGAIMA</v>
          </cell>
        </row>
        <row r="2031">
          <cell r="B2031">
            <v>218405284</v>
          </cell>
          <cell r="C2031" t="str">
            <v>FRONTINO</v>
          </cell>
        </row>
        <row r="2032">
          <cell r="B2032">
            <v>218468684</v>
          </cell>
          <cell r="C2032" t="str">
            <v>SAN JOSÉ DE MIRANDA</v>
          </cell>
        </row>
        <row r="2033">
          <cell r="B2033">
            <v>218505585</v>
          </cell>
          <cell r="C2033" t="str">
            <v>PUERTO NARE (LA MAGDALENA)</v>
          </cell>
        </row>
        <row r="2034">
          <cell r="B2034">
            <v>218505885</v>
          </cell>
          <cell r="C2034" t="str">
            <v>YALÍ</v>
          </cell>
        </row>
        <row r="2035">
          <cell r="B2035">
            <v>218508685</v>
          </cell>
          <cell r="C2035" t="str">
            <v>SANTO TOMAS</v>
          </cell>
        </row>
        <row r="2036">
          <cell r="B2036">
            <v>218515185</v>
          </cell>
          <cell r="C2036" t="str">
            <v>CHITARAQUE</v>
          </cell>
        </row>
        <row r="2037">
          <cell r="B2037">
            <v>218518785</v>
          </cell>
          <cell r="C2037" t="str">
            <v>SOLITA</v>
          </cell>
        </row>
        <row r="2038">
          <cell r="B2038">
            <v>218519585</v>
          </cell>
          <cell r="C2038" t="str">
            <v>PURACÉ (COCONUCO)</v>
          </cell>
        </row>
        <row r="2039">
          <cell r="B2039">
            <v>218519785</v>
          </cell>
          <cell r="C2039" t="str">
            <v>SUCRE - CAUCA</v>
          </cell>
        </row>
        <row r="2040">
          <cell r="B2040">
            <v>218525785</v>
          </cell>
          <cell r="C2040" t="str">
            <v>TABIO</v>
          </cell>
        </row>
        <row r="2041">
          <cell r="B2041">
            <v>218525885</v>
          </cell>
          <cell r="C2041" t="str">
            <v>YACOPÍ</v>
          </cell>
        </row>
        <row r="2042">
          <cell r="B2042">
            <v>218541885</v>
          </cell>
          <cell r="C2042" t="str">
            <v>YAGUARA</v>
          </cell>
        </row>
        <row r="2043">
          <cell r="B2043">
            <v>218552385</v>
          </cell>
          <cell r="C2043" t="str">
            <v>LA LLANADA</v>
          </cell>
        </row>
        <row r="2044">
          <cell r="B2044">
            <v>218552585</v>
          </cell>
          <cell r="C2044" t="str">
            <v>PUPIALES</v>
          </cell>
        </row>
        <row r="2045">
          <cell r="B2045">
            <v>218552685</v>
          </cell>
          <cell r="C2045" t="str">
            <v>SAN BERNARDO - NARIÑO</v>
          </cell>
        </row>
        <row r="2046">
          <cell r="B2046">
            <v>218552885</v>
          </cell>
          <cell r="C2046" t="str">
            <v>YACUANQUER</v>
          </cell>
        </row>
        <row r="2047">
          <cell r="B2047">
            <v>218554385</v>
          </cell>
          <cell r="C2047" t="str">
            <v>LA ESPERANZA</v>
          </cell>
        </row>
        <row r="2048">
          <cell r="B2048">
            <v>218568385</v>
          </cell>
          <cell r="C2048" t="str">
            <v>LANDÁZURI</v>
          </cell>
        </row>
        <row r="2049">
          <cell r="B2049">
            <v>218573585</v>
          </cell>
          <cell r="C2049" t="str">
            <v>PURIFICACIÓN</v>
          </cell>
        </row>
        <row r="2050">
          <cell r="B2050">
            <v>218586885</v>
          </cell>
          <cell r="C2050" t="str">
            <v>VILLAGARZÓN (VILLA AMAZONICA)</v>
          </cell>
        </row>
        <row r="2051">
          <cell r="B2051">
            <v>218605086</v>
          </cell>
          <cell r="C2051" t="str">
            <v>BELMIRA</v>
          </cell>
        </row>
        <row r="2052">
          <cell r="B2052">
            <v>218605686</v>
          </cell>
          <cell r="C2052" t="str">
            <v>SANTA ROSA DE OSOS</v>
          </cell>
        </row>
        <row r="2053">
          <cell r="B2053">
            <v>218615686</v>
          </cell>
          <cell r="C2053" t="str">
            <v>SANTANA</v>
          </cell>
        </row>
        <row r="2054">
          <cell r="B2054">
            <v>218617486</v>
          </cell>
          <cell r="C2054" t="str">
            <v>NEIRA</v>
          </cell>
        </row>
        <row r="2055">
          <cell r="B2055">
            <v>218623586</v>
          </cell>
          <cell r="C2055" t="str">
            <v>PURÍSIMA</v>
          </cell>
        </row>
        <row r="2056">
          <cell r="B2056">
            <v>218623686</v>
          </cell>
          <cell r="C2056" t="str">
            <v>SAN PELAYO</v>
          </cell>
        </row>
        <row r="2057">
          <cell r="B2057">
            <v>218625086</v>
          </cell>
          <cell r="C2057" t="str">
            <v>BELTRÁN</v>
          </cell>
        </row>
        <row r="2058">
          <cell r="B2058">
            <v>218625286</v>
          </cell>
          <cell r="C2058" t="str">
            <v>FUNZA</v>
          </cell>
        </row>
        <row r="2059">
          <cell r="B2059">
            <v>218625386</v>
          </cell>
          <cell r="C2059" t="str">
            <v>LA MESA</v>
          </cell>
        </row>
        <row r="2060">
          <cell r="B2060">
            <v>218625486</v>
          </cell>
          <cell r="C2060" t="str">
            <v>NEMOCÓN</v>
          </cell>
        </row>
        <row r="2061">
          <cell r="B2061">
            <v>218650686</v>
          </cell>
          <cell r="C2061" t="str">
            <v>SAN JUANITO</v>
          </cell>
        </row>
        <row r="2062">
          <cell r="B2062">
            <v>218652786</v>
          </cell>
          <cell r="C2062" t="str">
            <v>TAMINANGO</v>
          </cell>
        </row>
        <row r="2063">
          <cell r="B2063">
            <v>218668686</v>
          </cell>
          <cell r="C2063" t="str">
            <v>SAN MIGUEL - SANTANDER</v>
          </cell>
        </row>
        <row r="2064">
          <cell r="B2064">
            <v>218673686</v>
          </cell>
          <cell r="C2064" t="str">
            <v>SANTA ISABEL</v>
          </cell>
        </row>
        <row r="2065">
          <cell r="B2065">
            <v>218705887</v>
          </cell>
          <cell r="C2065" t="str">
            <v>YARUMAL</v>
          </cell>
        </row>
        <row r="2066">
          <cell r="B2066">
            <v>218715087</v>
          </cell>
          <cell r="C2066" t="str">
            <v>BELÉN - BOYACA</v>
          </cell>
        </row>
        <row r="2067">
          <cell r="B2067">
            <v>218715187</v>
          </cell>
          <cell r="C2067" t="str">
            <v>CHIVATÁ</v>
          </cell>
        </row>
        <row r="2068">
          <cell r="B2068">
            <v>218720787</v>
          </cell>
          <cell r="C2068" t="str">
            <v>TAMALAMEQUE</v>
          </cell>
        </row>
        <row r="2069">
          <cell r="B2069">
            <v>218727787</v>
          </cell>
          <cell r="C2069" t="str">
            <v>TADÓ</v>
          </cell>
        </row>
        <row r="2070">
          <cell r="B2070">
            <v>218750287</v>
          </cell>
          <cell r="C2070" t="str">
            <v>FUENTE DE ORO</v>
          </cell>
        </row>
        <row r="2071">
          <cell r="B2071">
            <v>218752287</v>
          </cell>
          <cell r="C2071" t="str">
            <v>FUNES</v>
          </cell>
        </row>
        <row r="2072">
          <cell r="B2072">
            <v>218752687</v>
          </cell>
          <cell r="C2072" t="str">
            <v>SAN LORENZO</v>
          </cell>
        </row>
        <row r="2073">
          <cell r="B2073">
            <v>218766687</v>
          </cell>
          <cell r="C2073" t="str">
            <v>SANTUARIO - RISARALDA</v>
          </cell>
        </row>
        <row r="2074">
          <cell r="B2074">
            <v>218805088</v>
          </cell>
          <cell r="C2074" t="str">
            <v>BELLO</v>
          </cell>
        </row>
        <row r="2075">
          <cell r="B2075">
            <v>218813188</v>
          </cell>
          <cell r="C2075" t="str">
            <v>CICUCO</v>
          </cell>
        </row>
        <row r="2076">
          <cell r="B2076">
            <v>218813688</v>
          </cell>
          <cell r="C2076" t="str">
            <v>SANTA ROSA DEL SUR</v>
          </cell>
        </row>
        <row r="2077">
          <cell r="B2077">
            <v>218817088</v>
          </cell>
          <cell r="C2077" t="str">
            <v>BELALCÁZAR</v>
          </cell>
        </row>
        <row r="2078">
          <cell r="B2078">
            <v>218817388</v>
          </cell>
          <cell r="C2078" t="str">
            <v>LA MERCED</v>
          </cell>
        </row>
        <row r="2079">
          <cell r="B2079">
            <v>218825288</v>
          </cell>
          <cell r="C2079" t="str">
            <v>FÚQUENE</v>
          </cell>
        </row>
        <row r="2080">
          <cell r="B2080">
            <v>218825488</v>
          </cell>
          <cell r="C2080" t="str">
            <v>NILO</v>
          </cell>
        </row>
        <row r="2081">
          <cell r="B2081">
            <v>218847288</v>
          </cell>
          <cell r="C2081" t="str">
            <v>FUNDACIÓN</v>
          </cell>
        </row>
        <row r="2082">
          <cell r="B2082">
            <v>218852788</v>
          </cell>
          <cell r="C2082" t="str">
            <v>TANGUA</v>
          </cell>
        </row>
        <row r="2083">
          <cell r="B2083">
            <v>218866088</v>
          </cell>
          <cell r="C2083" t="str">
            <v>BELÉN DE UMBRÍA</v>
          </cell>
        </row>
        <row r="2084">
          <cell r="B2084">
            <v>218905789</v>
          </cell>
          <cell r="C2084" t="str">
            <v>TÁMESIS</v>
          </cell>
        </row>
        <row r="2085">
          <cell r="B2085">
            <v>218915189</v>
          </cell>
          <cell r="C2085" t="str">
            <v>CIÉNEGA - BOYACA</v>
          </cell>
        </row>
        <row r="2086">
          <cell r="B2086">
            <v>218923189</v>
          </cell>
          <cell r="C2086" t="str">
            <v>CIÉNAGA DE ORO</v>
          </cell>
        </row>
        <row r="2087">
          <cell r="B2087">
            <v>218925489</v>
          </cell>
          <cell r="C2087" t="str">
            <v>NIMAIMA</v>
          </cell>
        </row>
        <row r="2088">
          <cell r="B2088">
            <v>218947189</v>
          </cell>
          <cell r="C2088" t="str">
            <v>CIÉNAGA</v>
          </cell>
        </row>
        <row r="2089">
          <cell r="B2089">
            <v>218950689</v>
          </cell>
          <cell r="C2089" t="str">
            <v>SAN MARTÍN - META</v>
          </cell>
        </row>
        <row r="2090">
          <cell r="B2090">
            <v>218968689</v>
          </cell>
          <cell r="C2090" t="str">
            <v>SAN VICENTE DE CHUCURÍ</v>
          </cell>
        </row>
        <row r="2091">
          <cell r="B2091">
            <v>219005190</v>
          </cell>
          <cell r="C2091" t="str">
            <v>CISNEROS</v>
          </cell>
        </row>
        <row r="2092">
          <cell r="B2092">
            <v>219005390</v>
          </cell>
          <cell r="C2092" t="str">
            <v>LA PINTADA</v>
          </cell>
        </row>
        <row r="2093">
          <cell r="B2093">
            <v>219005490</v>
          </cell>
          <cell r="C2093" t="str">
            <v>NECOCLÍ</v>
          </cell>
        </row>
        <row r="2094">
          <cell r="B2094">
            <v>219005690</v>
          </cell>
          <cell r="C2094" t="str">
            <v>SANTO DOMINGO</v>
          </cell>
        </row>
        <row r="2095">
          <cell r="B2095">
            <v>219005790</v>
          </cell>
          <cell r="C2095" t="str">
            <v>TARAZÁ</v>
          </cell>
        </row>
        <row r="2096">
          <cell r="B2096">
            <v>219005890</v>
          </cell>
          <cell r="C2096" t="str">
            <v>YOLOMBÓ</v>
          </cell>
        </row>
        <row r="2097">
          <cell r="B2097">
            <v>219015090</v>
          </cell>
          <cell r="C2097" t="str">
            <v>BERBEO</v>
          </cell>
        </row>
        <row r="2098">
          <cell r="B2098">
            <v>219015690</v>
          </cell>
          <cell r="C2098" t="str">
            <v>SANTA MARÍA - BOYACÁ</v>
          </cell>
        </row>
        <row r="2099">
          <cell r="B2099">
            <v>219015790</v>
          </cell>
          <cell r="C2099" t="str">
            <v>TASCO</v>
          </cell>
        </row>
        <row r="2100">
          <cell r="B2100">
            <v>219019290</v>
          </cell>
          <cell r="C2100" t="str">
            <v>FLORENCIA - CAUCA</v>
          </cell>
        </row>
        <row r="2101">
          <cell r="B2101">
            <v>219023090</v>
          </cell>
          <cell r="C2101" t="str">
            <v>CANALETE</v>
          </cell>
        </row>
        <row r="2102">
          <cell r="B2102">
            <v>219025290</v>
          </cell>
          <cell r="C2102" t="str">
            <v>FUSAGASUGÁ</v>
          </cell>
        </row>
        <row r="2103">
          <cell r="B2103">
            <v>219044090</v>
          </cell>
          <cell r="C2103" t="str">
            <v>DIBULLA</v>
          </cell>
        </row>
        <row r="2104">
          <cell r="B2104">
            <v>219050590</v>
          </cell>
          <cell r="C2104" t="str">
            <v>PUERTO RICO - META</v>
          </cell>
        </row>
        <row r="2105">
          <cell r="B2105">
            <v>219052390</v>
          </cell>
          <cell r="C2105" t="str">
            <v>LA TOLA</v>
          </cell>
        </row>
        <row r="2106">
          <cell r="B2106">
            <v>219052490</v>
          </cell>
          <cell r="C2106" t="str">
            <v>OLAYA HERRERA (BOCAS DE SATINGA)</v>
          </cell>
        </row>
        <row r="2107">
          <cell r="B2107">
            <v>219063190</v>
          </cell>
          <cell r="C2107" t="str">
            <v>CIRCASIA</v>
          </cell>
        </row>
        <row r="2108">
          <cell r="B2108">
            <v>219063690</v>
          </cell>
          <cell r="C2108" t="str">
            <v>SALENTO</v>
          </cell>
        </row>
        <row r="2109">
          <cell r="B2109">
            <v>219068190</v>
          </cell>
          <cell r="C2109" t="str">
            <v>CIMITARRA</v>
          </cell>
        </row>
        <row r="2110">
          <cell r="B2110">
            <v>219076890</v>
          </cell>
          <cell r="C2110" t="str">
            <v>YOTOCO</v>
          </cell>
        </row>
        <row r="2111">
          <cell r="B2111">
            <v>219105091</v>
          </cell>
          <cell r="C2111" t="str">
            <v>BETANIA</v>
          </cell>
        </row>
        <row r="2112">
          <cell r="B2112">
            <v>219105591</v>
          </cell>
          <cell r="C2112" t="str">
            <v>PUERTO TRIUNFO</v>
          </cell>
        </row>
        <row r="2113">
          <cell r="B2113">
            <v>219115491</v>
          </cell>
          <cell r="C2113" t="str">
            <v>NOBSA</v>
          </cell>
        </row>
        <row r="2114">
          <cell r="B2114">
            <v>219125491</v>
          </cell>
          <cell r="C2114" t="str">
            <v>NOCAIMA</v>
          </cell>
        </row>
        <row r="2115">
          <cell r="B2115">
            <v>219127491</v>
          </cell>
          <cell r="C2115" t="str">
            <v>NÓVITA</v>
          </cell>
        </row>
        <row r="2116">
          <cell r="B2116">
            <v>219141791</v>
          </cell>
          <cell r="C2116" t="str">
            <v>TÁRQUI</v>
          </cell>
        </row>
        <row r="2117">
          <cell r="B2117">
            <v>219181591</v>
          </cell>
          <cell r="C2117" t="str">
            <v>PUERTO RONDÓN</v>
          </cell>
        </row>
        <row r="2118">
          <cell r="B2118">
            <v>219205792</v>
          </cell>
          <cell r="C2118" t="str">
            <v>TARSO</v>
          </cell>
        </row>
        <row r="2119">
          <cell r="B2119">
            <v>219215092</v>
          </cell>
          <cell r="C2119" t="str">
            <v>BETÉITIVA</v>
          </cell>
        </row>
        <row r="2120">
          <cell r="B2120">
            <v>219218592</v>
          </cell>
          <cell r="C2120" t="str">
            <v>PUERTO RICO - CAQUETA</v>
          </cell>
        </row>
        <row r="2121">
          <cell r="B2121">
            <v>219219392</v>
          </cell>
          <cell r="C2121" t="str">
            <v>LA SIERRA</v>
          </cell>
        </row>
        <row r="2122">
          <cell r="B2122">
            <v>219225592</v>
          </cell>
          <cell r="C2122" t="str">
            <v>QUEBRADANEGRA</v>
          </cell>
        </row>
        <row r="2123">
          <cell r="B2123">
            <v>219247692</v>
          </cell>
          <cell r="C2123" t="str">
            <v>SAN SEBASTIAN DE BUENAVISTA</v>
          </cell>
        </row>
        <row r="2124">
          <cell r="B2124">
            <v>219268092</v>
          </cell>
          <cell r="C2124" t="str">
            <v>BETULIA - SANTANDER</v>
          </cell>
        </row>
        <row r="2125">
          <cell r="B2125">
            <v>219276892</v>
          </cell>
          <cell r="C2125" t="str">
            <v>YUMBO</v>
          </cell>
        </row>
        <row r="2126">
          <cell r="B2126">
            <v>219305093</v>
          </cell>
          <cell r="C2126" t="str">
            <v>BETULIA - ANTIOQUIA</v>
          </cell>
        </row>
        <row r="2127">
          <cell r="B2127">
            <v>219305893</v>
          </cell>
          <cell r="C2127" t="str">
            <v>YONDÓ (CASABE)</v>
          </cell>
        </row>
        <row r="2128">
          <cell r="B2128">
            <v>219315293</v>
          </cell>
          <cell r="C2128" t="str">
            <v>GACHANTIVÁ</v>
          </cell>
        </row>
        <row r="2129">
          <cell r="B2129">
            <v>219315693</v>
          </cell>
          <cell r="C2129" t="str">
            <v>SANTA ROSA DE VITERBO</v>
          </cell>
        </row>
        <row r="2130">
          <cell r="B2130">
            <v>219319693</v>
          </cell>
          <cell r="C2130" t="str">
            <v>SAN SEBASTIÁN</v>
          </cell>
        </row>
        <row r="2131">
          <cell r="B2131">
            <v>219325293</v>
          </cell>
          <cell r="C2131" t="str">
            <v>GACHALÁ</v>
          </cell>
        </row>
        <row r="2132">
          <cell r="B2132">
            <v>219325793</v>
          </cell>
          <cell r="C2132" t="str">
            <v>TAUSA</v>
          </cell>
        </row>
        <row r="2133">
          <cell r="B2133">
            <v>219352693</v>
          </cell>
          <cell r="C2133" t="str">
            <v>SAN PABLO - NARIÑO</v>
          </cell>
        </row>
        <row r="2134">
          <cell r="B2134">
            <v>219413894</v>
          </cell>
          <cell r="C2134" t="str">
            <v>ZAMBRANO</v>
          </cell>
        </row>
        <row r="2135">
          <cell r="B2135">
            <v>219415494</v>
          </cell>
          <cell r="C2135" t="str">
            <v>NUEVO COLÓN</v>
          </cell>
        </row>
        <row r="2136">
          <cell r="B2136">
            <v>219418094</v>
          </cell>
          <cell r="C2136" t="str">
            <v>BELÉN DE LOS ANDAQUÍES</v>
          </cell>
        </row>
        <row r="2137">
          <cell r="B2137">
            <v>219425394</v>
          </cell>
          <cell r="C2137" t="str">
            <v>LA PALMA</v>
          </cell>
        </row>
        <row r="2138">
          <cell r="B2138">
            <v>219425594</v>
          </cell>
          <cell r="C2138" t="str">
            <v>QUETAME</v>
          </cell>
        </row>
        <row r="2139">
          <cell r="B2139">
            <v>219452694</v>
          </cell>
          <cell r="C2139" t="str">
            <v>SAN PEDRO DE CARTAGO</v>
          </cell>
        </row>
        <row r="2140">
          <cell r="B2140">
            <v>219463594</v>
          </cell>
          <cell r="C2140" t="str">
            <v>QUIMBAYA</v>
          </cell>
        </row>
        <row r="2141">
          <cell r="B2141">
            <v>219466594</v>
          </cell>
          <cell r="C2141" t="str">
            <v>QUINCHÍA</v>
          </cell>
        </row>
        <row r="2142">
          <cell r="B2142">
            <v>219481794</v>
          </cell>
          <cell r="C2142" t="str">
            <v>TAME</v>
          </cell>
        </row>
        <row r="2143">
          <cell r="B2143">
            <v>219505495</v>
          </cell>
          <cell r="C2143" t="str">
            <v>NECHÍ</v>
          </cell>
        </row>
        <row r="2144">
          <cell r="B2144">
            <v>219505895</v>
          </cell>
          <cell r="C2144" t="str">
            <v>ZARAGOZA</v>
          </cell>
        </row>
        <row r="2145">
          <cell r="B2145">
            <v>219517495</v>
          </cell>
          <cell r="C2145" t="str">
            <v>NORCASIA</v>
          </cell>
        </row>
        <row r="2146">
          <cell r="B2146">
            <v>219520295</v>
          </cell>
          <cell r="C2146" t="str">
            <v>GAMARRA</v>
          </cell>
        </row>
        <row r="2147">
          <cell r="B2147">
            <v>219525095</v>
          </cell>
          <cell r="C2147" t="str">
            <v>BITUIMA</v>
          </cell>
        </row>
        <row r="2148">
          <cell r="B2148">
            <v>219525295</v>
          </cell>
          <cell r="C2148" t="str">
            <v>GACHANCIPÁ</v>
          </cell>
        </row>
        <row r="2149">
          <cell r="B2149">
            <v>219527495</v>
          </cell>
          <cell r="C2149" t="str">
            <v>NUQUÍ</v>
          </cell>
        </row>
        <row r="2150">
          <cell r="B2150">
            <v>219568895</v>
          </cell>
          <cell r="C2150" t="str">
            <v>ZAPATOCA</v>
          </cell>
        </row>
        <row r="2151">
          <cell r="B2151">
            <v>219576895</v>
          </cell>
          <cell r="C2151" t="str">
            <v>ZARZAL</v>
          </cell>
        </row>
        <row r="2152">
          <cell r="B2152">
            <v>219608296</v>
          </cell>
          <cell r="C2152" t="str">
            <v>GALAPA</v>
          </cell>
        </row>
        <row r="2153">
          <cell r="B2153">
            <v>219615296</v>
          </cell>
          <cell r="C2153" t="str">
            <v>GÁMEZA</v>
          </cell>
        </row>
        <row r="2154">
          <cell r="B2154">
            <v>219615696</v>
          </cell>
          <cell r="C2154" t="str">
            <v>SANTA SOFÍA</v>
          </cell>
        </row>
        <row r="2155">
          <cell r="B2155">
            <v>219625596</v>
          </cell>
          <cell r="C2155" t="str">
            <v>QUIPILE</v>
          </cell>
        </row>
        <row r="2156">
          <cell r="B2156">
            <v>219641396</v>
          </cell>
          <cell r="C2156" t="str">
            <v>LA PLATA</v>
          </cell>
        </row>
        <row r="2157">
          <cell r="B2157">
            <v>219652696</v>
          </cell>
          <cell r="C2157" t="str">
            <v>SANTA BÁRBARA  (ISCUANDÉ)</v>
          </cell>
        </row>
        <row r="2158">
          <cell r="B2158">
            <v>219668296</v>
          </cell>
          <cell r="C2158" t="str">
            <v>GALÁN</v>
          </cell>
        </row>
        <row r="2159">
          <cell r="B2159">
            <v>219705197</v>
          </cell>
          <cell r="C2159" t="str">
            <v>COCORNÁ</v>
          </cell>
        </row>
        <row r="2160">
          <cell r="B2160">
            <v>219705697</v>
          </cell>
          <cell r="C2160" t="str">
            <v>SANTUARIO - ANTIOQUIA</v>
          </cell>
        </row>
        <row r="2161">
          <cell r="B2161">
            <v>219715097</v>
          </cell>
          <cell r="C2161" t="str">
            <v>BOAVITA</v>
          </cell>
        </row>
        <row r="2162">
          <cell r="B2162">
            <v>219715897</v>
          </cell>
          <cell r="C2162" t="str">
            <v>ZETAQUIRA</v>
          </cell>
        </row>
        <row r="2163">
          <cell r="B2163">
            <v>219719397</v>
          </cell>
          <cell r="C2163" t="str">
            <v>LA VEGA - CAUCA</v>
          </cell>
        </row>
        <row r="2164">
          <cell r="B2164">
            <v>219725297</v>
          </cell>
          <cell r="C2164" t="str">
            <v>GACHETÁ</v>
          </cell>
        </row>
        <row r="2165">
          <cell r="B2165">
            <v>219725797</v>
          </cell>
          <cell r="C2165" t="str">
            <v>TENA</v>
          </cell>
        </row>
        <row r="2166">
          <cell r="B2166">
            <v>219741797</v>
          </cell>
          <cell r="C2166" t="str">
            <v>TESALIA</v>
          </cell>
        </row>
        <row r="2167">
          <cell r="B2167">
            <v>219768397</v>
          </cell>
          <cell r="C2167" t="str">
            <v>LA PAZ - SANTANDER</v>
          </cell>
        </row>
        <row r="2168">
          <cell r="B2168">
            <v>219776497</v>
          </cell>
          <cell r="C2168" t="str">
            <v>OBANDO</v>
          </cell>
        </row>
        <row r="2169">
          <cell r="B2169">
            <v>219815798</v>
          </cell>
          <cell r="C2169" t="str">
            <v>TENZA</v>
          </cell>
        </row>
        <row r="2170">
          <cell r="B2170">
            <v>219819698</v>
          </cell>
          <cell r="C2170" t="str">
            <v>SANTANDER DE QUILICHAO</v>
          </cell>
        </row>
        <row r="2171">
          <cell r="B2171">
            <v>219825398</v>
          </cell>
          <cell r="C2171" t="str">
            <v>LA PEÑA</v>
          </cell>
        </row>
        <row r="2172">
          <cell r="B2172">
            <v>219825898</v>
          </cell>
          <cell r="C2172" t="str">
            <v>ZIPACÓN</v>
          </cell>
        </row>
        <row r="2173">
          <cell r="B2173">
            <v>219841298</v>
          </cell>
          <cell r="C2173" t="str">
            <v>GARZÓN</v>
          </cell>
        </row>
        <row r="2174">
          <cell r="B2174">
            <v>219844098</v>
          </cell>
          <cell r="C2174" t="str">
            <v>DISTRACCIÓN</v>
          </cell>
        </row>
        <row r="2175">
          <cell r="B2175">
            <v>219847798</v>
          </cell>
          <cell r="C2175" t="str">
            <v>TENERIFE</v>
          </cell>
        </row>
        <row r="2176">
          <cell r="B2176">
            <v>219854398</v>
          </cell>
          <cell r="C2176" t="str">
            <v>LA PLAYA DE BELEN</v>
          </cell>
        </row>
        <row r="2177">
          <cell r="B2177">
            <v>219854498</v>
          </cell>
          <cell r="C2177" t="str">
            <v>OCAÑA</v>
          </cell>
        </row>
        <row r="2178">
          <cell r="B2178">
            <v>219868298</v>
          </cell>
          <cell r="C2178" t="str">
            <v>GÁMBITA</v>
          </cell>
        </row>
        <row r="2179">
          <cell r="B2179">
            <v>219868498</v>
          </cell>
          <cell r="C2179" t="str">
            <v>OCAMONTE</v>
          </cell>
        </row>
        <row r="2180">
          <cell r="B2180">
            <v>219915299</v>
          </cell>
          <cell r="C2180" t="str">
            <v>GARAGOA</v>
          </cell>
        </row>
        <row r="2181">
          <cell r="B2181">
            <v>219915599</v>
          </cell>
          <cell r="C2181" t="str">
            <v>RAMIRIQUÍ</v>
          </cell>
        </row>
        <row r="2182">
          <cell r="B2182">
            <v>219925099</v>
          </cell>
          <cell r="C2182" t="str">
            <v>BOJACÁ</v>
          </cell>
        </row>
        <row r="2183">
          <cell r="B2183">
            <v>219925299</v>
          </cell>
          <cell r="C2183" t="str">
            <v>GAMA</v>
          </cell>
        </row>
        <row r="2184">
          <cell r="B2184">
            <v>219925599</v>
          </cell>
          <cell r="C2184" t="str">
            <v>APULO - RAFAEL REYES</v>
          </cell>
        </row>
        <row r="2185">
          <cell r="B2185">
            <v>219925799</v>
          </cell>
          <cell r="C2185" t="str">
            <v>TENJO</v>
          </cell>
        </row>
        <row r="2186">
          <cell r="B2186">
            <v>219925899</v>
          </cell>
          <cell r="C2186" t="str">
            <v>ZIPAQUIRÁ</v>
          </cell>
        </row>
        <row r="2187">
          <cell r="B2187">
            <v>219927099</v>
          </cell>
          <cell r="C2187" t="str">
            <v>BOJAYÁ  (BELLAVISTA)</v>
          </cell>
        </row>
        <row r="2188">
          <cell r="B2188">
            <v>219941799</v>
          </cell>
          <cell r="C2188" t="str">
            <v>TELLO</v>
          </cell>
        </row>
        <row r="2189">
          <cell r="B2189">
            <v>219952399</v>
          </cell>
          <cell r="C2189" t="str">
            <v>LA UNIÓN - NARIÑO</v>
          </cell>
        </row>
        <row r="2190">
          <cell r="B2190">
            <v>219952699</v>
          </cell>
          <cell r="C2190" t="str">
            <v>SANTACRUZ  (GUACHAVÉS)</v>
          </cell>
        </row>
        <row r="2191">
          <cell r="B2191">
            <v>219954099</v>
          </cell>
          <cell r="C2191" t="str">
            <v>BOCHALEMA</v>
          </cell>
        </row>
        <row r="2192">
          <cell r="B2192">
            <v>219954599</v>
          </cell>
          <cell r="C2192" t="str">
            <v>RAGONVALIA</v>
          </cell>
        </row>
        <row r="2193">
          <cell r="B2193">
            <v>220105051</v>
          </cell>
          <cell r="C2193" t="str">
            <v>INSTITUTO MUNICIPAL DE DEPORTES DE ARBOLETES</v>
          </cell>
        </row>
        <row r="2194">
          <cell r="B2194">
            <v>220105079</v>
          </cell>
          <cell r="C2194" t="str">
            <v>INSTITUTO DE DEPORTES Y RECREACIÓN - INDER BARBOSA</v>
          </cell>
        </row>
        <row r="2195">
          <cell r="B2195">
            <v>220105091</v>
          </cell>
          <cell r="C2195" t="str">
            <v>INSTITUTO MUNICIPAL PARA EL DEPORTE, LA RECREACION Y LA EDUCACIÓN FISICA - IMDERBETA BETANIA</v>
          </cell>
        </row>
        <row r="2196">
          <cell r="B2196">
            <v>220105129</v>
          </cell>
          <cell r="C2196" t="str">
            <v>INSTITUTO DE DEPORTES Y RECREACIÓN  DE CALDAS</v>
          </cell>
        </row>
        <row r="2197">
          <cell r="B2197">
            <v>220105172</v>
          </cell>
          <cell r="C2197" t="str">
            <v>INSTITUTO MUNICIPAL DE DEPORTE Y RECREACIÓN IMDER - CHIGORODÓ</v>
          </cell>
        </row>
        <row r="2198">
          <cell r="B2198">
            <v>220105237</v>
          </cell>
          <cell r="C2198" t="str">
            <v>FONDO DE VIVIENDA DE INTERÉS SOCIAL Y REFORMA URBANA -  DONMATIAS</v>
          </cell>
        </row>
        <row r="2199">
          <cell r="B2199">
            <v>220105308</v>
          </cell>
          <cell r="C2199" t="str">
            <v>INSTITUTO GIRARDOTANO DEL DEPORTE, LA RECREACIÓN Y EL APROVECHAMIENTO DEL TIEMPO LIBRE - IGDER</v>
          </cell>
        </row>
        <row r="2200">
          <cell r="B2200">
            <v>220105318</v>
          </cell>
          <cell r="C2200" t="str">
            <v>INSTITUTO DEL DEPORTE, LA RECREACIÓN Y APROVECHAMIENTO DEL TIEMPO LIBRE - INDER GUARNE</v>
          </cell>
        </row>
        <row r="2201">
          <cell r="B2201">
            <v>220105321</v>
          </cell>
          <cell r="C2201" t="str">
            <v>INSTITUTO DE DEPORTES Y RECREACIÓN - INDER GUATAPÉ</v>
          </cell>
        </row>
        <row r="2202">
          <cell r="B2202">
            <v>220105368</v>
          </cell>
          <cell r="C2202" t="str">
            <v>JUNTA MUNICIPAL DE DEPORTES DE JERICÓ</v>
          </cell>
        </row>
        <row r="2203">
          <cell r="B2203">
            <v>220105380</v>
          </cell>
          <cell r="C2203" t="str">
            <v>INSTITUTO MUNICIPAL DEL DEPORTE Y RECREACIÓN DE LA ESTRELLA - INDERE</v>
          </cell>
        </row>
        <row r="2204">
          <cell r="B2204">
            <v>220105440</v>
          </cell>
          <cell r="C2204" t="str">
            <v>INSTITUTO DE DEPORTES DE MARINILLA  INDERMA</v>
          </cell>
        </row>
        <row r="2205">
          <cell r="B2205">
            <v>220105475</v>
          </cell>
          <cell r="C2205" t="str">
            <v>E.S.P. EMPRESA DE ENERGIA ELECTRICA DE SERVICIOS PUBLICOS - MURINDO</v>
          </cell>
        </row>
        <row r="2206">
          <cell r="B2206">
            <v>220105541</v>
          </cell>
          <cell r="C2206" t="str">
            <v>EMPRESA AGROINDUSTRIAL DEL ORIENTE EMBALSES S.A.</v>
          </cell>
        </row>
        <row r="2207">
          <cell r="B2207">
            <v>220105579</v>
          </cell>
          <cell r="C2207" t="str">
            <v>FONDO DE VIVIENDA DE INTERES SOCIAL DE PUERTO BERRIO</v>
          </cell>
        </row>
        <row r="2208">
          <cell r="B2208">
            <v>220105631</v>
          </cell>
          <cell r="C2208" t="str">
            <v>INSTITUTO PARA EL DEPORTE Y LA RECREACIÓN INDESA - SABANETA</v>
          </cell>
        </row>
        <row r="2209">
          <cell r="B2209">
            <v>220105697</v>
          </cell>
          <cell r="C2209" t="str">
            <v>E.S.P. EMPRESAS PÚBLICAS DE EL SANTUARIO</v>
          </cell>
        </row>
        <row r="2210">
          <cell r="B2210">
            <v>220105837</v>
          </cell>
          <cell r="C2210" t="str">
            <v>INSTITUTO MUNICIPAL DE DEPORTES IMDEPORTES - TURBO</v>
          </cell>
        </row>
        <row r="2211">
          <cell r="B2211">
            <v>220105873</v>
          </cell>
          <cell r="C2211" t="str">
            <v>E.S.P. DE VIGIA DEL FUERTE</v>
          </cell>
        </row>
        <row r="2212">
          <cell r="B2212">
            <v>220105890</v>
          </cell>
          <cell r="C2212" t="str">
            <v>INSTITUTO DE DEPORTES,  RECREACIÓN Y EDUCACIÓN FÍSICA  - YOLOMBÓ</v>
          </cell>
        </row>
        <row r="2213">
          <cell r="B2213">
            <v>220105999</v>
          </cell>
          <cell r="C2213" t="str">
            <v>AREA METROPOLITANA DEL VALLE DE ABURRA</v>
          </cell>
        </row>
        <row r="2214">
          <cell r="B2214">
            <v>220108007</v>
          </cell>
          <cell r="C2214" t="str">
            <v>BARRANQUILLA MEDIO AMBIENTE</v>
          </cell>
        </row>
        <row r="2215">
          <cell r="B2215">
            <v>220108141</v>
          </cell>
          <cell r="C2215" t="str">
            <v>E.S.E. HOSPITAL DE CANDELARIA</v>
          </cell>
        </row>
        <row r="2216">
          <cell r="B2216">
            <v>220108433</v>
          </cell>
          <cell r="C2216" t="str">
            <v>INSTITUTO MUNICIPAL DE DEPORTES DE MALAMBO</v>
          </cell>
        </row>
        <row r="2217">
          <cell r="B2217">
            <v>220108436</v>
          </cell>
          <cell r="C2217" t="str">
            <v>E.S.E. HOSPITAL DEL MUNICIPIO DE MANATI</v>
          </cell>
        </row>
        <row r="2218">
          <cell r="B2218">
            <v>220108520</v>
          </cell>
          <cell r="C2218" t="str">
            <v>E.S.E. CENTRO DE SALUD PALMAR DE VARELA</v>
          </cell>
        </row>
        <row r="2219">
          <cell r="B2219">
            <v>220108549</v>
          </cell>
          <cell r="C2219" t="str">
            <v>I.P.S. CENTRO DE SALUD PIOJÓ</v>
          </cell>
        </row>
        <row r="2220">
          <cell r="B2220">
            <v>220108560</v>
          </cell>
          <cell r="C2220" t="str">
            <v>E.S.E. HOSPITAL DE PONEDERA</v>
          </cell>
        </row>
        <row r="2221">
          <cell r="B2221">
            <v>220108634</v>
          </cell>
          <cell r="C2221" t="str">
            <v>E.S.E. CENTRO DE SALUD SABANAGRANDE</v>
          </cell>
        </row>
        <row r="2222">
          <cell r="B2222">
            <v>220108638</v>
          </cell>
          <cell r="C2222" t="str">
            <v>E.S.E CEMINSA</v>
          </cell>
        </row>
        <row r="2223">
          <cell r="B2223">
            <v>220108675</v>
          </cell>
          <cell r="C2223" t="str">
            <v>E.S.E. CENTRO DE SALUD SANTA LUCIA - ATLANTICO</v>
          </cell>
        </row>
        <row r="2224">
          <cell r="B2224">
            <v>220108758</v>
          </cell>
          <cell r="C2224" t="str">
            <v>E.S.E. HOSPITAL MATERNO INFANTIL CIUDADELA  METROPOLITANA - SOLEDAD</v>
          </cell>
        </row>
        <row r="2225">
          <cell r="B2225">
            <v>220108832</v>
          </cell>
          <cell r="C2225" t="str">
            <v>E.S.E. CENTRO DE SALUD DE TUBARÁ - TUBARÁ</v>
          </cell>
        </row>
        <row r="2226">
          <cell r="B2226">
            <v>220108849</v>
          </cell>
          <cell r="C2226" t="str">
            <v>E.S.E. CENTRO DE SALUD DE USIACURI</v>
          </cell>
        </row>
        <row r="2227">
          <cell r="B2227">
            <v>220113001</v>
          </cell>
          <cell r="C2227" t="str">
            <v>INSTITUCION UNIVERSITARIA BELLAS ARTES Y CIENCIAS DE BOLIVAR</v>
          </cell>
        </row>
        <row r="2228">
          <cell r="B2228">
            <v>220113042</v>
          </cell>
          <cell r="C2228" t="str">
            <v>E.S.E. HOSPITAL LOCAL DE ARENAL MANUELA PABUENA LOBO - ARENAL</v>
          </cell>
        </row>
        <row r="2229">
          <cell r="B2229">
            <v>220113052</v>
          </cell>
          <cell r="C2229" t="str">
            <v>E.S.E. HOSPITAL LOCAL DE ARJONA</v>
          </cell>
        </row>
        <row r="2230">
          <cell r="B2230">
            <v>220113062</v>
          </cell>
          <cell r="C2230" t="str">
            <v>E.S.E. CENTRO DE SALUD CON CAMA - ARROYOHONDO</v>
          </cell>
        </row>
        <row r="2231">
          <cell r="B2231">
            <v>220113074</v>
          </cell>
          <cell r="C2231" t="str">
            <v>E.S.E. HOSPITAL JOSÉ RUDECINDO LÓPEZ PARODI - BARRANCO DE LOBA</v>
          </cell>
        </row>
        <row r="2232">
          <cell r="B2232">
            <v>220113140</v>
          </cell>
          <cell r="C2232" t="str">
            <v>E.S.E. HOSPITAL LOCAL CALAMAR - CALAMAR</v>
          </cell>
        </row>
        <row r="2233">
          <cell r="B2233">
            <v>220113188</v>
          </cell>
          <cell r="C2233" t="str">
            <v>E.S.E. HOSPITAL LOCAL DE CICUCO</v>
          </cell>
        </row>
        <row r="2234">
          <cell r="B2234">
            <v>220113212</v>
          </cell>
          <cell r="C2234" t="str">
            <v>E.S.E. CENTRO DE SALUD CON CAMAS - CORDOBA</v>
          </cell>
        </row>
        <row r="2235">
          <cell r="B2235">
            <v>220113244</v>
          </cell>
          <cell r="C2235" t="str">
            <v>E.S.E. CENTRO DE SALUD GIOVANI CRISTINI -CARMEN DE BOLIVAR</v>
          </cell>
        </row>
        <row r="2236">
          <cell r="B2236">
            <v>220113433</v>
          </cell>
          <cell r="C2236" t="str">
            <v>E.S.E. HOSPITAL LOCAL MAHATES - MAHATES (BOLIVAR)</v>
          </cell>
        </row>
        <row r="2237">
          <cell r="B2237">
            <v>220113468</v>
          </cell>
          <cell r="C2237" t="str">
            <v>E.S.E. HOSPITAL LOCAL SANTA MARÍA - SANTA CRUZ DE MOMPOX</v>
          </cell>
        </row>
        <row r="2238">
          <cell r="B2238">
            <v>220113473</v>
          </cell>
          <cell r="C2238" t="str">
            <v>E.S.E. HOSPITAL LOCAL SAN SEBASTIAN - MORALES</v>
          </cell>
        </row>
        <row r="2239">
          <cell r="B2239">
            <v>220113600</v>
          </cell>
          <cell r="C2239" t="str">
            <v>E.S.E. HOSPITAL LOCAL LA CANDELARIA - RIOVIEJO</v>
          </cell>
        </row>
        <row r="2240">
          <cell r="B2240">
            <v>220113647</v>
          </cell>
          <cell r="C2240" t="str">
            <v>E.S.E. HOSPITAL LOCAL ANA MARÍA RODRÍGUEZ - SAN ESTANISLAO DE KOTSKA</v>
          </cell>
        </row>
        <row r="2241">
          <cell r="B2241">
            <v>220113650</v>
          </cell>
          <cell r="C2241" t="str">
            <v>E.S.E. HOSPITAL LOCAL SAN FERNANDO - SAN FERNANDO</v>
          </cell>
        </row>
        <row r="2242">
          <cell r="B2242">
            <v>220113654</v>
          </cell>
          <cell r="C2242" t="str">
            <v>E.S.E. HOSPITAL LOCAL DE SAN JACINTO - BOLIVAR</v>
          </cell>
        </row>
        <row r="2243">
          <cell r="B2243">
            <v>220113655</v>
          </cell>
          <cell r="C2243" t="str">
            <v>E.S.E. CENTRO DE SALUD CON CAMA</v>
          </cell>
        </row>
        <row r="2244">
          <cell r="B2244">
            <v>220113657</v>
          </cell>
          <cell r="C2244" t="str">
            <v>E.S.E. HOSPITAL LOCAL DE SAN JUAN NEPOMUCENO</v>
          </cell>
        </row>
        <row r="2245">
          <cell r="B2245">
            <v>220113667</v>
          </cell>
          <cell r="C2245" t="str">
            <v>E.S.E. HOSPITAL LOCAL SAN MARTIN DE LOBA</v>
          </cell>
        </row>
        <row r="2246">
          <cell r="B2246">
            <v>220113670</v>
          </cell>
          <cell r="C2246" t="str">
            <v>E.S.E. HOSPITAL LOCAL SAN PABLO - SAN PABLO</v>
          </cell>
        </row>
        <row r="2247">
          <cell r="B2247">
            <v>220113688</v>
          </cell>
          <cell r="C2247" t="str">
            <v>E.S.E. HOSPITAL MANUEL ELKIN PATARROYO - SANTA ROSA DEL SUR</v>
          </cell>
        </row>
        <row r="2248">
          <cell r="B2248">
            <v>220113760</v>
          </cell>
          <cell r="C2248" t="str">
            <v>E.S.E. CENTRO DE SALUD CON CAMA VITALIO SARA CASTILLO - SOPLAVIENTO</v>
          </cell>
        </row>
        <row r="2249">
          <cell r="B2249">
            <v>220113836</v>
          </cell>
          <cell r="C2249" t="str">
            <v>E.S.E. HOSPITAL LOCAL - TURBACO</v>
          </cell>
        </row>
        <row r="2250">
          <cell r="B2250">
            <v>220113838</v>
          </cell>
          <cell r="C2250" t="str">
            <v>E.S.E. HOSPITAL LOCAL TURBANA - TURBANA</v>
          </cell>
        </row>
        <row r="2251">
          <cell r="B2251">
            <v>220113894</v>
          </cell>
          <cell r="C2251" t="str">
            <v>E.S.E. HOSPITAL LOCAL SAN SEBASTIÁN DEL MUNICIPIO DE ZAMBRANO - ZAMBRANO</v>
          </cell>
        </row>
        <row r="2252">
          <cell r="B2252">
            <v>220113999</v>
          </cell>
          <cell r="C2252" t="str">
            <v>ASOCIACIÓN DE MUNICIPIOS DEL SUR DE BOLIVAR</v>
          </cell>
        </row>
        <row r="2253">
          <cell r="B2253">
            <v>220114001</v>
          </cell>
          <cell r="C2253" t="str">
            <v>ESTABLECIMIENTO PÚBLICO AMBIENTAL - CARTAGENA</v>
          </cell>
        </row>
        <row r="2254">
          <cell r="B2254">
            <v>220115051</v>
          </cell>
          <cell r="C2254" t="str">
            <v>U.A.E. CENTRO DE SALUD - ARCABUCO</v>
          </cell>
        </row>
        <row r="2255">
          <cell r="B2255">
            <v>220115106</v>
          </cell>
          <cell r="C2255" t="str">
            <v>E.S.E. CENTRO DE SALUD DE BRICEÑO</v>
          </cell>
        </row>
        <row r="2256">
          <cell r="B2256">
            <v>220115109</v>
          </cell>
          <cell r="C2256" t="str">
            <v>E.S.E. CENTRO DE SALUD BUENAVISTA</v>
          </cell>
        </row>
        <row r="2257">
          <cell r="B2257">
            <v>220115162</v>
          </cell>
          <cell r="C2257" t="str">
            <v>E.S.E. CENTRO DE SALUD - CERINZA</v>
          </cell>
        </row>
        <row r="2258">
          <cell r="B2258">
            <v>220115176</v>
          </cell>
          <cell r="C2258" t="str">
            <v>CORPORACIÓN DE DESARROLLO DE CHIQUINQUIRA</v>
          </cell>
        </row>
        <row r="2259">
          <cell r="B2259">
            <v>220115185</v>
          </cell>
          <cell r="C2259" t="str">
            <v>E.S.E. CENTRO DE SALUD CHITARAQUE</v>
          </cell>
        </row>
        <row r="2260">
          <cell r="B2260">
            <v>220115212</v>
          </cell>
          <cell r="C2260" t="str">
            <v>E.S.E. CENTRO DE SALUD LUIS LANCEROS - COPER</v>
          </cell>
        </row>
        <row r="2261">
          <cell r="B2261">
            <v>220115226</v>
          </cell>
          <cell r="C2261" t="str">
            <v>E.S.E. CENTRO DE SALUD LAGOSALUD DE CUITIVA</v>
          </cell>
        </row>
        <row r="2262">
          <cell r="B2262">
            <v>220115276</v>
          </cell>
          <cell r="C2262" t="str">
            <v>E.S.E. CENTRO DE SALUD FLORESTA</v>
          </cell>
        </row>
        <row r="2263">
          <cell r="B2263">
            <v>220115293</v>
          </cell>
          <cell r="C2263" t="str">
            <v>E.S.E. CENTRO DE SALUD SAN ANTONIO DE PADUA - GACHANTIVÁ</v>
          </cell>
        </row>
        <row r="2264">
          <cell r="B2264">
            <v>220115296</v>
          </cell>
          <cell r="C2264" t="str">
            <v>E.S.E. GÁMEZA MUNICIPIO SALUDABLE</v>
          </cell>
        </row>
        <row r="2265">
          <cell r="B2265">
            <v>220115332</v>
          </cell>
          <cell r="C2265" t="str">
            <v>E.S.E. HOSPITAL  ANDRÉS GIRARDOT -GÜICAN</v>
          </cell>
        </row>
        <row r="2266">
          <cell r="B2266">
            <v>220115362</v>
          </cell>
          <cell r="C2266" t="str">
            <v>U.A.E. CENTRO DE SALUD -LUIS PATIÑO CAMARGO-</v>
          </cell>
        </row>
        <row r="2267">
          <cell r="B2267">
            <v>220115368</v>
          </cell>
          <cell r="C2267" t="str">
            <v>E.S.E. CENTRO DE SALUD MUESTRA SEÑORA DE LA NATIVIDAD  JERICÓ - BOYACA</v>
          </cell>
        </row>
        <row r="2268">
          <cell r="B2268">
            <v>220115380</v>
          </cell>
          <cell r="C2268" t="str">
            <v>JUNTA MUNICIPAL DE DEPORTE, RECREACIÓN Y APROVECHAMIENTO DEL TIEMPO LIBRE - LA CAPILLA</v>
          </cell>
        </row>
        <row r="2269">
          <cell r="B2269">
            <v>220115407</v>
          </cell>
          <cell r="C2269" t="str">
            <v>E.S.E. HOSPITAL SAN FRANCISCO - VILLA DE LEYVA</v>
          </cell>
        </row>
        <row r="2270">
          <cell r="B2270">
            <v>220115425</v>
          </cell>
          <cell r="C2270" t="str">
            <v>E.S.E. CENTRO DE SALUD MACANAL</v>
          </cell>
        </row>
        <row r="2271">
          <cell r="B2271">
            <v>220115455</v>
          </cell>
          <cell r="C2271" t="str">
            <v>E.S.E. HOSPITAL REGIONAL DE MIRAFLORES</v>
          </cell>
        </row>
        <row r="2272">
          <cell r="B2272">
            <v>220115464</v>
          </cell>
          <cell r="C2272" t="str">
            <v>E.S.E. CENTRO DE SALUD SAN JERÓNIMO - MONGUA</v>
          </cell>
        </row>
        <row r="2273">
          <cell r="B2273">
            <v>220115494</v>
          </cell>
          <cell r="C2273" t="str">
            <v>E.S.E. CENTRO DE SALUD NUEVO COLON</v>
          </cell>
        </row>
        <row r="2274">
          <cell r="B2274">
            <v>220115500</v>
          </cell>
          <cell r="C2274" t="str">
            <v>E.S.E. PUESTO DE SALUD DE OICATA</v>
          </cell>
        </row>
        <row r="2275">
          <cell r="B2275">
            <v>220115507</v>
          </cell>
          <cell r="C2275" t="str">
            <v>E.S.E. MANUEL ELKIN PATARROYO DEL MUNICIPIO DE OTANCHE</v>
          </cell>
        </row>
        <row r="2276">
          <cell r="B2276">
            <v>220115511</v>
          </cell>
          <cell r="C2276" t="str">
            <v>E.S.E. CENTRO DE SALUD NUESTRA SEÑORA DE GUADALUPE - PACHAVITA</v>
          </cell>
        </row>
        <row r="2277">
          <cell r="B2277">
            <v>220115514</v>
          </cell>
          <cell r="C2277" t="str">
            <v>E.S.E. CENTRO DE SALUD JORGE GONZALEZ OLMOS - PAEZ</v>
          </cell>
        </row>
        <row r="2278">
          <cell r="B2278">
            <v>220115516</v>
          </cell>
          <cell r="C2278" t="str">
            <v>INSTITUTO DE TURISMO Y RECREACIÓN  DE PAIPA</v>
          </cell>
        </row>
        <row r="2279">
          <cell r="B2279">
            <v>220115531</v>
          </cell>
          <cell r="C2279" t="str">
            <v>E.S.E. CENTRO DE SALUD PAUNA - EDGAR ALONSO PULIDO</v>
          </cell>
        </row>
        <row r="2280">
          <cell r="B2280">
            <v>220115537</v>
          </cell>
          <cell r="C2280" t="str">
            <v>E.S.E. SALUD PAZ DE RIO</v>
          </cell>
        </row>
        <row r="2281">
          <cell r="B2281">
            <v>220115550</v>
          </cell>
          <cell r="C2281" t="str">
            <v>E.S.E. NUESTRA SEÑORA DEL ROSARIO DE PISBA</v>
          </cell>
        </row>
        <row r="2282">
          <cell r="B2282">
            <v>220115572</v>
          </cell>
          <cell r="C2282" t="str">
            <v>INSTITUTO MUNICIPAL DE DEPORTES Y RECREACIÓN - PUERTO BOYACÁ</v>
          </cell>
        </row>
        <row r="2283">
          <cell r="B2283">
            <v>220115599</v>
          </cell>
          <cell r="C2283" t="str">
            <v>E.S.E. HOSPITAL  SAN VICENTE  - RAMIRIQUI</v>
          </cell>
        </row>
        <row r="2284">
          <cell r="B2284">
            <v>220115646</v>
          </cell>
          <cell r="C2284" t="str">
            <v>E.S.E. HOSPITAL SANTA MARTA - SAMACÁ</v>
          </cell>
        </row>
        <row r="2285">
          <cell r="B2285">
            <v>220115676</v>
          </cell>
          <cell r="C2285" t="str">
            <v>E.S.E. CENTRO DE SALUD SAN MIGUEL</v>
          </cell>
        </row>
        <row r="2286">
          <cell r="B2286">
            <v>220115686</v>
          </cell>
          <cell r="C2286" t="str">
            <v>E.S.E. CENTRO DE SALUD DE SANTANA</v>
          </cell>
        </row>
        <row r="2287">
          <cell r="B2287">
            <v>220115693</v>
          </cell>
          <cell r="C2287" t="str">
            <v>E.S.E. HOSPITAL FRUCTUOSO REYES- EN LIQUIDACION</v>
          </cell>
        </row>
        <row r="2288">
          <cell r="B2288">
            <v>220115757</v>
          </cell>
          <cell r="C2288" t="str">
            <v>E.S.E. HOSPITAL SAGRADO CORAZÓN DE JESÚS - SOCHA</v>
          </cell>
        </row>
        <row r="2289">
          <cell r="B2289">
            <v>220115761</v>
          </cell>
          <cell r="C2289" t="str">
            <v>E.S.E. CENTRO DE SALUD SAN SEBASTIÁN</v>
          </cell>
        </row>
        <row r="2290">
          <cell r="B2290">
            <v>220115763</v>
          </cell>
          <cell r="C2290" t="str">
            <v>E.S.E. CENTRO DE SALUD MANUEL ALBERTO SANDOVAL - SOTAQUIRÁ</v>
          </cell>
        </row>
        <row r="2291">
          <cell r="B2291">
            <v>220115790</v>
          </cell>
          <cell r="C2291" t="str">
            <v>E.S.E. CENTRO DE SALUD NUESTRA SEÑORA DEL ROSARIO DE TASCO</v>
          </cell>
        </row>
        <row r="2292">
          <cell r="B2292">
            <v>220115798</v>
          </cell>
          <cell r="C2292" t="str">
            <v>E.S.E. HOSPITAL SAN VICENTE DE PAUL - TENZA</v>
          </cell>
        </row>
        <row r="2293">
          <cell r="B2293">
            <v>220115806</v>
          </cell>
          <cell r="C2293" t="str">
            <v>FONDO DE VIVIENDA OBRERA -TIBASOSA</v>
          </cell>
        </row>
        <row r="2294">
          <cell r="B2294">
            <v>220115816</v>
          </cell>
          <cell r="C2294" t="str">
            <v>U.A.E. CENTRO DE SALUD DE TOGUI</v>
          </cell>
        </row>
        <row r="2295">
          <cell r="B2295">
            <v>220115832</v>
          </cell>
          <cell r="C2295" t="str">
            <v>E.S.E. CENTRO DE SALUD SANTA BÁRBARA - TUNUNGUÁ</v>
          </cell>
        </row>
        <row r="2296">
          <cell r="B2296">
            <v>220115839</v>
          </cell>
          <cell r="C2296" t="str">
            <v>E.S.E. CENTRO DE SALUD SIMON BOLIVAR - TUTAZÁ</v>
          </cell>
        </row>
        <row r="2297">
          <cell r="B2297">
            <v>220115879</v>
          </cell>
          <cell r="C2297" t="str">
            <v>E.S.E. CENTRO DE SALUD DE VIRACACHÁ</v>
          </cell>
        </row>
        <row r="2298">
          <cell r="B2298">
            <v>220115897</v>
          </cell>
          <cell r="C2298" t="str">
            <v>U.A.E. CENTRO DE SALUD - ZETAQUIRA</v>
          </cell>
        </row>
        <row r="2299">
          <cell r="B2299">
            <v>220115999</v>
          </cell>
          <cell r="C2299" t="str">
            <v>ASOCIACIÓN DE MUNICIPIOS DE GUTIERREZ</v>
          </cell>
        </row>
        <row r="2300">
          <cell r="B2300">
            <v>220117013</v>
          </cell>
          <cell r="C2300" t="str">
            <v>E.S.E. HOSPITAL SAN JOSÉ - AGUADAS</v>
          </cell>
        </row>
        <row r="2301">
          <cell r="B2301">
            <v>220117272</v>
          </cell>
          <cell r="C2301" t="str">
            <v>E.S.E. HOSPITAL SAN BERNARDO - FILADELFIA</v>
          </cell>
        </row>
        <row r="2302">
          <cell r="B2302">
            <v>220117614</v>
          </cell>
          <cell r="C2302" t="str">
            <v>E.S.E. HOSPITAL  SAN JUAN DE DIOS  - RIOSUCIO</v>
          </cell>
        </row>
        <row r="2303">
          <cell r="B2303">
            <v>220117653</v>
          </cell>
          <cell r="C2303" t="str">
            <v>E.S.E. HOSPITAL FELIPE SUAREZ DE SALAMINA</v>
          </cell>
        </row>
        <row r="2304">
          <cell r="B2304">
            <v>220117777</v>
          </cell>
          <cell r="C2304" t="str">
            <v>E.S.E. HOSPITAL SAN LORENZO - SUPÍA</v>
          </cell>
        </row>
        <row r="2305">
          <cell r="B2305">
            <v>220117877</v>
          </cell>
          <cell r="C2305" t="str">
            <v>E.S.E. HOSPITAL SAN JOSÉ - VITERBO</v>
          </cell>
        </row>
        <row r="2306">
          <cell r="B2306">
            <v>220118247</v>
          </cell>
          <cell r="C2306" t="str">
            <v>INSTITUTO MUNICIPAL DE DEPORTES - EL DONCELLO</v>
          </cell>
        </row>
        <row r="2307">
          <cell r="B2307">
            <v>220118753</v>
          </cell>
          <cell r="C2307" t="str">
            <v>INSTITUTO MUNICIPAL DE DEPORTES - SAN VICENTE DEL CAGUAN</v>
          </cell>
        </row>
        <row r="2308">
          <cell r="B2308">
            <v>220119256</v>
          </cell>
          <cell r="C2308" t="str">
            <v>E.S.E. HOSPITAL SANTA MARÍA - EL TAMBO</v>
          </cell>
        </row>
        <row r="2309">
          <cell r="B2309">
            <v>220119532</v>
          </cell>
          <cell r="C2309" t="str">
            <v>E.S.E. HOSPITAL NIVEL I EL BORDO</v>
          </cell>
        </row>
        <row r="2310">
          <cell r="B2310">
            <v>220119548</v>
          </cell>
          <cell r="C2310" t="str">
            <v>INSTITUTO MUNICIPAL PARA EL DEPORTE Y LA RECREACIÓN  INDER - PIENDAMÓ</v>
          </cell>
        </row>
        <row r="2311">
          <cell r="B2311">
            <v>220119698</v>
          </cell>
          <cell r="C2311" t="str">
            <v>E.S.E. QUILISALUD</v>
          </cell>
        </row>
        <row r="2312">
          <cell r="B2312">
            <v>220119807</v>
          </cell>
          <cell r="C2312" t="str">
            <v>E.S.E. CENTRO DE SALUD DE TIMBÍO</v>
          </cell>
        </row>
        <row r="2313">
          <cell r="B2313">
            <v>220120000</v>
          </cell>
          <cell r="C2313" t="str">
            <v>E.S.E. HOSPITAL CAMILO VILLAZÓN PUMAREJO - PUEBLO BELLO</v>
          </cell>
        </row>
        <row r="2314">
          <cell r="B2314">
            <v>220120001</v>
          </cell>
          <cell r="C2314" t="str">
            <v>I.P.S. DUSAKAWUI</v>
          </cell>
        </row>
        <row r="2315">
          <cell r="B2315">
            <v>220120011</v>
          </cell>
          <cell r="C2315" t="str">
            <v>INSTITUTO MUNICIPAL DE TRANSITO Y TRANSPORTE</v>
          </cell>
        </row>
        <row r="2316">
          <cell r="B2316">
            <v>220120013</v>
          </cell>
          <cell r="C2316" t="str">
            <v>ENTE AMIGOS DEL DEPORTE</v>
          </cell>
        </row>
        <row r="2317">
          <cell r="B2317">
            <v>220120032</v>
          </cell>
          <cell r="C2317" t="str">
            <v>E.S.E. HOSPITAL SAN MARTÍN</v>
          </cell>
        </row>
        <row r="2318">
          <cell r="B2318">
            <v>220120250</v>
          </cell>
          <cell r="C2318" t="str">
            <v>E.S.E. HOSPITAL DE EL PASO - HERNANDO QUINTERO BLANCO - EL PASO</v>
          </cell>
        </row>
        <row r="2319">
          <cell r="B2319">
            <v>220120400</v>
          </cell>
          <cell r="C2319" t="str">
            <v>E.S.E. HOSPITAL LOCAL LA JAGUA DE IBIRICO</v>
          </cell>
        </row>
        <row r="2320">
          <cell r="B2320">
            <v>220123079</v>
          </cell>
          <cell r="C2320" t="str">
            <v>E.S.E. CAMU DE BUENAVISTA - BUENAVISTA</v>
          </cell>
        </row>
        <row r="2321">
          <cell r="B2321">
            <v>220123090</v>
          </cell>
          <cell r="C2321" t="str">
            <v>E.S.E. CAMU DE CANALETE</v>
          </cell>
        </row>
        <row r="2322">
          <cell r="B2322">
            <v>220123162</v>
          </cell>
          <cell r="C2322" t="str">
            <v>E.S.E. CAMU EL PRADO - CERETÉ</v>
          </cell>
        </row>
        <row r="2323">
          <cell r="B2323">
            <v>220123300</v>
          </cell>
          <cell r="C2323" t="str">
            <v>E.S.E. CENTRO DE SALUD COTORRA</v>
          </cell>
        </row>
        <row r="2324">
          <cell r="B2324">
            <v>220123419</v>
          </cell>
          <cell r="C2324" t="str">
            <v>E.S.E. CAMU DE LOS CÓRDOBAS - LOS CÓRDOBAS</v>
          </cell>
        </row>
        <row r="2325">
          <cell r="B2325">
            <v>220123464</v>
          </cell>
          <cell r="C2325" t="str">
            <v>E.S.E. CAMU - MOMÍL</v>
          </cell>
        </row>
        <row r="2326">
          <cell r="B2326">
            <v>220123570</v>
          </cell>
          <cell r="C2326" t="str">
            <v>E.S.E. CAMU DE PUEBLO NUEVO - PUEBLO NUEVO</v>
          </cell>
        </row>
        <row r="2327">
          <cell r="B2327">
            <v>220123574</v>
          </cell>
          <cell r="C2327" t="str">
            <v>E.S.E. CAMU PUERTO ESCONDIDO</v>
          </cell>
        </row>
        <row r="2328">
          <cell r="B2328">
            <v>220123580</v>
          </cell>
          <cell r="C2328" t="str">
            <v>E.S.E. CAMU EL DIVINO NIÑO - PUERTO LIBERTADOR</v>
          </cell>
        </row>
        <row r="2329">
          <cell r="B2329">
            <v>220123586</v>
          </cell>
          <cell r="C2329" t="str">
            <v>E.S.E. CAMU PURÍSIMA - PURÍSIMA</v>
          </cell>
        </row>
        <row r="2330">
          <cell r="B2330">
            <v>220123660</v>
          </cell>
          <cell r="C2330" t="str">
            <v>E.S.E. CAMU SAN RAFAEL  SAHAGÚN</v>
          </cell>
        </row>
        <row r="2331">
          <cell r="B2331">
            <v>220123670</v>
          </cell>
          <cell r="C2331" t="str">
            <v>E.S.E. HOSPITAL SAN ANDRÉS APÓSTOL</v>
          </cell>
        </row>
        <row r="2332">
          <cell r="B2332">
            <v>220123672</v>
          </cell>
          <cell r="C2332" t="str">
            <v>E.S.E. CAMU SAN ANTERO - SAN ANTERO</v>
          </cell>
        </row>
        <row r="2333">
          <cell r="B2333">
            <v>220123686</v>
          </cell>
          <cell r="C2333" t="str">
            <v>E.S.E. CAMU SAN PELAYO</v>
          </cell>
        </row>
        <row r="2334">
          <cell r="B2334">
            <v>220123999</v>
          </cell>
          <cell r="C2334" t="str">
            <v>ASOCIACIÓN DE MUNICIPIOS DE CIENAGA GRANDE-BAJO SINU</v>
          </cell>
        </row>
        <row r="2335">
          <cell r="B2335">
            <v>220125035</v>
          </cell>
          <cell r="C2335" t="str">
            <v>INSTITUTO MUNICIPAL DE RECREACIÓN Y DEPORTES - ANAPOIMA</v>
          </cell>
        </row>
        <row r="2336">
          <cell r="B2336">
            <v>220125175</v>
          </cell>
          <cell r="C2336" t="str">
            <v>INSTITUTO MUNICIPAL DE RECREACIÓN Y DEPORTE DE CHIA</v>
          </cell>
        </row>
        <row r="2337">
          <cell r="B2337">
            <v>220125183</v>
          </cell>
          <cell r="C2337" t="str">
            <v>INSTITUTO MUNICIPAL DEL DEPORTE Y LA RECREACIÓN - CHOCONTÁ</v>
          </cell>
        </row>
        <row r="2338">
          <cell r="B2338">
            <v>220125214</v>
          </cell>
          <cell r="C2338" t="str">
            <v>INSTITUTO MUNICIPAL PARA LA RECREACIÓN Y EL DEPORTE DE COTA</v>
          </cell>
        </row>
        <row r="2339">
          <cell r="B2339">
            <v>220125224</v>
          </cell>
          <cell r="C2339" t="str">
            <v>E.S.E. CENTRO DE SALUD - CUCUNUBA</v>
          </cell>
        </row>
        <row r="2340">
          <cell r="B2340">
            <v>220125260</v>
          </cell>
          <cell r="C2340" t="str">
            <v>INSTITUTO MUNICIPAL DE DEPORTES Y RECREACION  IMDERO  - EL ROSAL</v>
          </cell>
        </row>
        <row r="2341">
          <cell r="B2341">
            <v>220125288</v>
          </cell>
          <cell r="C2341" t="str">
            <v>CUNDEPORTES FUQUENE - EN LIQUIDACION</v>
          </cell>
        </row>
        <row r="2342">
          <cell r="B2342">
            <v>220125297</v>
          </cell>
          <cell r="C2342" t="str">
            <v>INSTITUTO MUNICIPAL DE DEPORTES - COLDEPORTES GACHETÁ</v>
          </cell>
        </row>
        <row r="2343">
          <cell r="B2343">
            <v>220125324</v>
          </cell>
          <cell r="C2343" t="str">
            <v>JUNTA MUNICIPAL DE DEPORTES Y RECREACIÓN - GUATAQUÍ</v>
          </cell>
        </row>
        <row r="2344">
          <cell r="B2344">
            <v>220125386</v>
          </cell>
          <cell r="C2344" t="str">
            <v>INSTITUTO MUNICIPAL DEL DEPORTE - DEPORMESA</v>
          </cell>
        </row>
        <row r="2345">
          <cell r="B2345">
            <v>220125473</v>
          </cell>
          <cell r="C2345" t="str">
            <v>E.S.E. MARIA AUXILIADORA DEL MUNICIPIO DE MOSQUERA - CUNDINAMARCA</v>
          </cell>
        </row>
        <row r="2346">
          <cell r="B2346">
            <v>220125486</v>
          </cell>
          <cell r="C2346" t="str">
            <v>INSTITUTO MUNICIPAL PARA LA RECREACIÓN Y EL DEPORTE -NEMOCON</v>
          </cell>
        </row>
        <row r="2347">
          <cell r="B2347">
            <v>220125489</v>
          </cell>
          <cell r="C2347" t="str">
            <v>E.S.E. CENTRO DE SALUD SAN JOSÉ -NIMAIMA</v>
          </cell>
        </row>
        <row r="2348">
          <cell r="B2348">
            <v>220125535</v>
          </cell>
          <cell r="C2348" t="str">
            <v>INSTITUTO MUNICIPAL DE DEPORTE Y RECREACION - INDERPASCA</v>
          </cell>
        </row>
        <row r="2349">
          <cell r="B2349">
            <v>220125612</v>
          </cell>
          <cell r="C2349" t="str">
            <v>E.S.E. CENTRO DE SALUD DE RICAURTE</v>
          </cell>
        </row>
        <row r="2350">
          <cell r="B2350">
            <v>220125658</v>
          </cell>
          <cell r="C2350" t="str">
            <v>JUNTA MUNICIPAL DE DEPORTES - SAN FRANCISCO</v>
          </cell>
        </row>
        <row r="2351">
          <cell r="B2351">
            <v>220125743</v>
          </cell>
          <cell r="C2351" t="str">
            <v>INSTITUTO MUNICIPAL DEL DEPORTE Y LA RECREACIÓN - IMDRES SILVANIA</v>
          </cell>
        </row>
        <row r="2352">
          <cell r="B2352">
            <v>220125754</v>
          </cell>
          <cell r="C2352" t="str">
            <v>E.S.E. EMPRESA DE SALUD DE SOACHA</v>
          </cell>
        </row>
        <row r="2353">
          <cell r="B2353">
            <v>220125785</v>
          </cell>
          <cell r="C2353" t="str">
            <v>INSTITUTO MUNICIPAL DE CULTURA JOAQUÍN PIÑEROS CORPAS</v>
          </cell>
        </row>
        <row r="2354">
          <cell r="B2354">
            <v>220125805</v>
          </cell>
          <cell r="C2354" t="str">
            <v>INSTITUTO MUNICIPAL PARA LA RECREACION Y EL DEPORTE DE TIBACUY</v>
          </cell>
        </row>
        <row r="2355">
          <cell r="B2355">
            <v>220125817</v>
          </cell>
          <cell r="C2355" t="str">
            <v>INSTITUTO MUNICIPAL DE RECREACIÓN YDEPORTES - TOCANCIPA</v>
          </cell>
        </row>
        <row r="2356">
          <cell r="B2356">
            <v>220125839</v>
          </cell>
          <cell r="C2356" t="str">
            <v>JUNTA MUNICIPAL DE DEPORTES - UBALÁ</v>
          </cell>
        </row>
        <row r="2357">
          <cell r="B2357">
            <v>220125873</v>
          </cell>
          <cell r="C2357" t="str">
            <v>INSTITUTO MUNICIPAL PARA EL DEPORTE, LA RECREACIÓN, LA EDUCACION FISICA Y LA EDUCACION FISICA EXTRAESCOLAR - VILLAPINZON</v>
          </cell>
        </row>
        <row r="2358">
          <cell r="B2358">
            <v>220125999</v>
          </cell>
          <cell r="C2358" t="str">
            <v>ASOCIACIÓN DE MUNICIPIOS DE GUALIVA - EN LIQUIDACION</v>
          </cell>
        </row>
        <row r="2359">
          <cell r="B2359">
            <v>220127001</v>
          </cell>
          <cell r="C2359" t="str">
            <v>E.S.E. HOSPITAL LOCAL  ISMAEL ROLDAN VALENCIA  - QUIBDÓ</v>
          </cell>
        </row>
        <row r="2360">
          <cell r="B2360">
            <v>220127205</v>
          </cell>
          <cell r="C2360" t="str">
            <v>EMPRESA DE SERVICIOS PÚBLICOS DE CONDOTO</v>
          </cell>
        </row>
        <row r="2361">
          <cell r="B2361">
            <v>220127245</v>
          </cell>
          <cell r="C2361" t="str">
            <v>E.S.E. HOSPITAL SAN ROQUE - EL CARMEN DE ATRATO</v>
          </cell>
        </row>
        <row r="2362">
          <cell r="B2362">
            <v>220127361</v>
          </cell>
          <cell r="C2362" t="str">
            <v>E.S.E  HOSPITAL EDUARDO SANTOS - ISTMINA</v>
          </cell>
        </row>
        <row r="2363">
          <cell r="B2363">
            <v>220141026</v>
          </cell>
          <cell r="C2363" t="str">
            <v>U.A.E. EN SALUD - ALTAMIRA</v>
          </cell>
        </row>
        <row r="2364">
          <cell r="B2364">
            <v>220141244</v>
          </cell>
          <cell r="C2364" t="str">
            <v>U.A.E. DE SALUD DE ELIAS - HUILA</v>
          </cell>
        </row>
        <row r="2365">
          <cell r="B2365">
            <v>220141319</v>
          </cell>
          <cell r="C2365" t="str">
            <v>E.S.E. HOSPITAL MUNICIPAL NUESTRA SEÑORA DE GUADALUPE</v>
          </cell>
        </row>
        <row r="2366">
          <cell r="B2366">
            <v>220141349</v>
          </cell>
          <cell r="C2366" t="str">
            <v>E.S.E. HOSPITAL LOCAL MUNICIPAL DE HOBO- HUILA</v>
          </cell>
        </row>
        <row r="2367">
          <cell r="B2367">
            <v>220141359</v>
          </cell>
          <cell r="C2367" t="str">
            <v>E.S.E. HOSPITAL SAN JOSE DE ISNOS</v>
          </cell>
        </row>
        <row r="2368">
          <cell r="B2368">
            <v>220141378</v>
          </cell>
          <cell r="C2368" t="str">
            <v>E.S.E JUAN RAMON NUÑEZ PALACIOS- LA ARGENTINA</v>
          </cell>
        </row>
        <row r="2369">
          <cell r="B2369">
            <v>220141518</v>
          </cell>
          <cell r="C2369" t="str">
            <v>U.A.E. DE SALUD PAICOL - HUILA</v>
          </cell>
        </row>
        <row r="2370">
          <cell r="B2370">
            <v>220141530</v>
          </cell>
          <cell r="C2370" t="str">
            <v>U.A.E. DE SALUD CAMILO TRUJILLO SILVA - PALESTINA</v>
          </cell>
        </row>
        <row r="2371">
          <cell r="B2371">
            <v>220141615</v>
          </cell>
          <cell r="C2371" t="str">
            <v>E.S.E. HOSPITAL DIVINO NIÑO - RIVERA</v>
          </cell>
        </row>
        <row r="2372">
          <cell r="B2372">
            <v>220141660</v>
          </cell>
          <cell r="C2372" t="str">
            <v>E.S.E. NUESTRA SEÑORA DE LAS MERCEDES DE SALADOBLANCO</v>
          </cell>
        </row>
        <row r="2373">
          <cell r="B2373">
            <v>220141799</v>
          </cell>
          <cell r="C2373" t="str">
            <v>E.S.E. CENTRO DE SALUD MIGUEL BARRETO LÓPEZ -TELLO</v>
          </cell>
        </row>
        <row r="2374">
          <cell r="B2374">
            <v>220141801</v>
          </cell>
          <cell r="C2374" t="str">
            <v>U.A.E. CENTRO DE SALUD DE SAN ROQUE - TURUEL</v>
          </cell>
        </row>
        <row r="2375">
          <cell r="B2375">
            <v>220141885</v>
          </cell>
          <cell r="C2375" t="str">
            <v>E.S.E. LAURA PERDOMO DE GARCÍA</v>
          </cell>
        </row>
        <row r="2376">
          <cell r="B2376">
            <v>220144090</v>
          </cell>
          <cell r="C2376" t="str">
            <v>E.S.E. HOSPITAL SANTA TERESA DE JESÚS DE AVILA - DIBULLA</v>
          </cell>
        </row>
        <row r="2377">
          <cell r="B2377">
            <v>220144098</v>
          </cell>
          <cell r="C2377" t="str">
            <v>E.S.E. HOSPITAL LOCAL SANTA RITA DE CASSIA</v>
          </cell>
        </row>
        <row r="2378">
          <cell r="B2378">
            <v>220144378</v>
          </cell>
          <cell r="C2378" t="str">
            <v>E.S.E. HOSPITAL NUESTRA SEÑORA DEL CARMEN - HATO NUEVO</v>
          </cell>
        </row>
        <row r="2379">
          <cell r="B2379">
            <v>220144420</v>
          </cell>
          <cell r="C2379" t="str">
            <v>E.S.E. HOSPITAL DONALDO SAÚL MORON MANJARREZ - JAGUA DEL PILAR</v>
          </cell>
        </row>
        <row r="2380">
          <cell r="B2380">
            <v>220144999</v>
          </cell>
          <cell r="C2380" t="str">
            <v>ASOCIACION DE MUNICIPIOS DEL SUR DE LA GUAJIRA</v>
          </cell>
        </row>
        <row r="2381">
          <cell r="B2381">
            <v>220147001</v>
          </cell>
          <cell r="C2381" t="str">
            <v>EMPRESA TURISTICA Y PROMOCIONAL DE SANTA MARTA - EN LIQUIDACION</v>
          </cell>
        </row>
        <row r="2382">
          <cell r="B2382">
            <v>220147053</v>
          </cell>
          <cell r="C2382" t="str">
            <v>E.S.E. HOSPITAL SAN JOSÉ DE ARACATACA - ARACATACA</v>
          </cell>
        </row>
        <row r="2383">
          <cell r="B2383">
            <v>220147161</v>
          </cell>
          <cell r="C2383" t="str">
            <v>E.S.E. HOSPITAL CERRO DE SAN ANTONIO - CERRO DE SAN ANTONIO</v>
          </cell>
        </row>
        <row r="2384">
          <cell r="B2384">
            <v>220147258</v>
          </cell>
          <cell r="C2384" t="str">
            <v>E.S.E. HOSPITAL SAN PEDRO  DE EL PIÑÓN</v>
          </cell>
        </row>
        <row r="2385">
          <cell r="B2385">
            <v>220147288</v>
          </cell>
          <cell r="C2385" t="str">
            <v>E.S.E. CENTRO DE SALUD PAZ DEL RIO -FUNDACION</v>
          </cell>
        </row>
        <row r="2386">
          <cell r="B2386">
            <v>220147541</v>
          </cell>
          <cell r="C2386" t="str">
            <v>E.S.E. HOSPITAL DE PEDRAZA - PEDRAZA</v>
          </cell>
        </row>
        <row r="2387">
          <cell r="B2387">
            <v>220147545</v>
          </cell>
          <cell r="C2387" t="str">
            <v>E.S.E. HOSPITAL LOCAL PIJIÑO DEL CARMEN - PIJIÑO DEL CARMEN</v>
          </cell>
        </row>
        <row r="2388">
          <cell r="B2388">
            <v>220147555</v>
          </cell>
          <cell r="C2388" t="str">
            <v>E.S.E. HOSPITAL 7 DE AGOSTO DE PLATO - MAGDALENA</v>
          </cell>
        </row>
        <row r="2389">
          <cell r="B2389">
            <v>220147570</v>
          </cell>
          <cell r="C2389" t="str">
            <v>E.S.E. HOSPITAL -SAN JOSÉ- DE PUEBLOVIEJO - PUEBLOVIEJO</v>
          </cell>
        </row>
        <row r="2390">
          <cell r="B2390">
            <v>220147675</v>
          </cell>
          <cell r="C2390" t="str">
            <v>E.S.E. HOSPITAL DE SALAMINA - SALAMINA</v>
          </cell>
        </row>
        <row r="2391">
          <cell r="B2391">
            <v>220147703</v>
          </cell>
          <cell r="C2391" t="str">
            <v>E.S.E. HOSPITAL LOCAL DE SAN ZENON</v>
          </cell>
        </row>
        <row r="2392">
          <cell r="B2392">
            <v>220147745</v>
          </cell>
          <cell r="C2392" t="str">
            <v>E.S.E. HOSPITAL DE SITIONUEVO - SITIONUEVO</v>
          </cell>
        </row>
        <row r="2393">
          <cell r="B2393">
            <v>220148001</v>
          </cell>
          <cell r="C2393" t="str">
            <v>E.S.E ALEJANDRO PROSPERO REVERAND</v>
          </cell>
        </row>
        <row r="2394">
          <cell r="B2394">
            <v>220150001</v>
          </cell>
          <cell r="C2394" t="str">
            <v>INSTITUTO DE TURISMO DE VILLAVICENCIO</v>
          </cell>
        </row>
        <row r="2395">
          <cell r="B2395">
            <v>220152001</v>
          </cell>
          <cell r="C2395" t="str">
            <v>DIRECCION MUNICIPAL DE SEGURIDAD SOCIAL</v>
          </cell>
        </row>
        <row r="2396">
          <cell r="B2396">
            <v>220152036</v>
          </cell>
          <cell r="C2396" t="str">
            <v>E.S.E. CENTRO DE SALUD DE ANCUYA -  NARIÑO</v>
          </cell>
        </row>
        <row r="2397">
          <cell r="B2397">
            <v>220152207</v>
          </cell>
          <cell r="C2397" t="str">
            <v>E.S.E. CENTRO DE SALUD - CONSACÁ</v>
          </cell>
        </row>
        <row r="2398">
          <cell r="B2398">
            <v>220152215</v>
          </cell>
          <cell r="C2398" t="str">
            <v>E.S.E. CENTRO DE SALUD SAN BARTOLOME DE CORDOBA - NARIÑO</v>
          </cell>
        </row>
        <row r="2399">
          <cell r="B2399">
            <v>220152224</v>
          </cell>
          <cell r="C2399" t="str">
            <v>E.S.E CENTRO DE SALUD DE CUASPUD CARLOSAMA</v>
          </cell>
        </row>
        <row r="2400">
          <cell r="B2400">
            <v>220152227</v>
          </cell>
          <cell r="C2400" t="str">
            <v>E.S.E. HOSPITAL CUMBAL</v>
          </cell>
        </row>
        <row r="2401">
          <cell r="B2401">
            <v>220152317</v>
          </cell>
          <cell r="C2401" t="str">
            <v>E.S.E. HOSPITAL GUACHUCAL</v>
          </cell>
        </row>
        <row r="2402">
          <cell r="B2402">
            <v>220152320</v>
          </cell>
          <cell r="C2402" t="str">
            <v>E.S.E. CENTRO HOSPITAL GUAITARILLA</v>
          </cell>
        </row>
        <row r="2403">
          <cell r="B2403">
            <v>220152352</v>
          </cell>
          <cell r="C2403" t="str">
            <v>E.S.E CENTRO DE SALUD DE ILES</v>
          </cell>
        </row>
        <row r="2404">
          <cell r="B2404">
            <v>220152399</v>
          </cell>
          <cell r="C2404" t="str">
            <v>E.S.E. CENTRO DE SALUD NIVEL I LUIS ACOSTA - LA UNION</v>
          </cell>
        </row>
        <row r="2405">
          <cell r="B2405">
            <v>220152411</v>
          </cell>
          <cell r="C2405" t="str">
            <v>E.S.E. CENTRO DE SALUD DE LINARES - JORGE ZAMBRANO</v>
          </cell>
        </row>
        <row r="2406">
          <cell r="B2406">
            <v>220152435</v>
          </cell>
          <cell r="C2406" t="str">
            <v>E.S.E. CENTRO DE SALUD SANTIAGO DE MALLAMA</v>
          </cell>
        </row>
        <row r="2407">
          <cell r="B2407">
            <v>220152565</v>
          </cell>
          <cell r="C2407" t="str">
            <v>E.S.E. CENTRO DE SALUD DE PROVIDENCIA - NARIÑO</v>
          </cell>
        </row>
        <row r="2408">
          <cell r="B2408">
            <v>220152585</v>
          </cell>
          <cell r="C2408" t="str">
            <v>E.S.E CENTRO DE SAULD SAN JUAN BAUTISTA DE PUPIALES - NARIÑO</v>
          </cell>
        </row>
        <row r="2409">
          <cell r="B2409">
            <v>220152683</v>
          </cell>
          <cell r="C2409" t="str">
            <v>E.S.P. DE SANDONA</v>
          </cell>
        </row>
        <row r="2410">
          <cell r="B2410">
            <v>220152720</v>
          </cell>
          <cell r="C2410" t="str">
            <v>E.S.E. CENTRO DE SALUD DE SAPUYES</v>
          </cell>
        </row>
        <row r="2411">
          <cell r="B2411">
            <v>220152835</v>
          </cell>
          <cell r="C2411" t="str">
            <v>E.S.E. CENTRO HOSPITAL DIVINO NIÑO - TUMACO</v>
          </cell>
        </row>
        <row r="2412">
          <cell r="B2412">
            <v>220152838</v>
          </cell>
          <cell r="C2412" t="str">
            <v>E.S.E. HOSPITAL SAN JOSÉ - TUQUERRES - EN LIQUIDACION</v>
          </cell>
        </row>
        <row r="2413">
          <cell r="B2413">
            <v>220154000</v>
          </cell>
          <cell r="C2413" t="str">
            <v>E.S.E HOSPITAL REGIONAL SUR ORIENTAL</v>
          </cell>
        </row>
        <row r="2414">
          <cell r="B2414">
            <v>220154051</v>
          </cell>
          <cell r="C2414" t="str">
            <v>JUNTA MUNICIPAL DE DEPORTES Y RECREACIÓN - ARBOLEDAS</v>
          </cell>
        </row>
        <row r="2415">
          <cell r="B2415">
            <v>220154109</v>
          </cell>
          <cell r="C2415" t="str">
            <v>INSTITUTO MUNICIPAL DE DEPORTE DE BUCARASICA</v>
          </cell>
        </row>
        <row r="2416">
          <cell r="B2416">
            <v>220154245</v>
          </cell>
          <cell r="C2416" t="str">
            <v>CENTRO CULTURAL MUNICIPAL  MANUEL GUILLERMO GIRALDO  - EL CARMEN</v>
          </cell>
        </row>
        <row r="2417">
          <cell r="B2417">
            <v>220154261</v>
          </cell>
          <cell r="C2417" t="str">
            <v>INSTITUTO DE DEPORTES Y RECREACIÓN DEL MUNICIPIO EL ZULIA - INDERZUL -  EN LIQUIDACION</v>
          </cell>
        </row>
        <row r="2418">
          <cell r="B2418">
            <v>220154347</v>
          </cell>
          <cell r="C2418" t="str">
            <v>E.S.E. JOAQUIN EMIRO ESCOBAR - HERRAN</v>
          </cell>
        </row>
        <row r="2419">
          <cell r="B2419">
            <v>220154398</v>
          </cell>
          <cell r="C2419" t="str">
            <v>E.S.E. HOSPITAL ISABEL CELIS YAÑEZ</v>
          </cell>
        </row>
        <row r="2420">
          <cell r="B2420">
            <v>220154405</v>
          </cell>
          <cell r="C2420" t="str">
            <v>E.S.E. HOSPITAL LOCAL - MUNICIPIO DE LOS PATIOS</v>
          </cell>
        </row>
        <row r="2421">
          <cell r="B2421">
            <v>220154874</v>
          </cell>
          <cell r="C2421" t="str">
            <v>INSTITUTO MUNICIPAL DE RECREACIÓN Y DEPORTES DE VILLA DEL ROSARIO</v>
          </cell>
        </row>
        <row r="2422">
          <cell r="B2422">
            <v>220163212</v>
          </cell>
          <cell r="C2422" t="str">
            <v>HOSPITAL SAN ROQUE - CORDOBA QUINDIO</v>
          </cell>
        </row>
        <row r="2423">
          <cell r="B2423">
            <v>220163272</v>
          </cell>
          <cell r="C2423" t="str">
            <v>E.S.E. HOSPITAL  SAN VICENTE DE PAUL  - FILANDIA</v>
          </cell>
        </row>
        <row r="2424">
          <cell r="B2424">
            <v>220163470</v>
          </cell>
          <cell r="C2424" t="str">
            <v>E.S.E. HOSPITAL SAN VICENTE - MONTENEGRO</v>
          </cell>
        </row>
        <row r="2425">
          <cell r="B2425">
            <v>220163548</v>
          </cell>
          <cell r="C2425" t="str">
            <v>HOSPITAL SANTA ANA - PIJAO</v>
          </cell>
        </row>
        <row r="2426">
          <cell r="B2426">
            <v>220163594</v>
          </cell>
          <cell r="C2426" t="str">
            <v>E.S.E. HOSPITAL SAGRADO CORAZÓN DE JESÚS - QUIMBAYA</v>
          </cell>
        </row>
        <row r="2427">
          <cell r="B2427">
            <v>220163690</v>
          </cell>
          <cell r="C2427" t="str">
            <v>E.S.E HOSPITAL SAN VICENTE DE PAUL - SALENTO</v>
          </cell>
        </row>
        <row r="2428">
          <cell r="B2428">
            <v>220166001</v>
          </cell>
          <cell r="C2428" t="str">
            <v>MEGABUS S.A.</v>
          </cell>
        </row>
        <row r="2429">
          <cell r="B2429">
            <v>220166594</v>
          </cell>
          <cell r="C2429" t="str">
            <v>INSTITUTO MUNICIPAL DE DEPORTES Y RECREACION  INDER  - QUINCHIA</v>
          </cell>
        </row>
        <row r="2430">
          <cell r="B2430">
            <v>220166687</v>
          </cell>
          <cell r="C2430" t="str">
            <v>E.S.E. HOSPITAL SAN VICENTE DE PAUL - SANTUARIO (RISARALDA)</v>
          </cell>
        </row>
        <row r="2431">
          <cell r="B2431">
            <v>220168001</v>
          </cell>
          <cell r="C2431" t="str">
            <v>INSTITUTO MUNICIPAL DE EMPLEO Y FOMENTO EMPRESARIAL BUCARAMANGA - IMEBU</v>
          </cell>
        </row>
        <row r="2432">
          <cell r="B2432">
            <v>220168020</v>
          </cell>
          <cell r="C2432" t="str">
            <v>E.S.E. BLANCA ALICIA HERNANDEZ - ALBANIA</v>
          </cell>
        </row>
        <row r="2433">
          <cell r="B2433">
            <v>220168051</v>
          </cell>
          <cell r="C2433" t="str">
            <v>E.S.E. HOSPITAL JUAN PABLO II - ARATOCA (SANTANDER)</v>
          </cell>
        </row>
        <row r="2434">
          <cell r="B2434">
            <v>220168092</v>
          </cell>
          <cell r="C2434" t="str">
            <v>E.S.E. HOSPITAL SAN JUAN DE DIOS DE BETULIA</v>
          </cell>
        </row>
        <row r="2435">
          <cell r="B2435">
            <v>220168101</v>
          </cell>
          <cell r="C2435" t="str">
            <v>E.S.E HOSPITAL LOCAL DEL BOLIVAR  -SANTANDER</v>
          </cell>
        </row>
        <row r="2436">
          <cell r="B2436">
            <v>220168160</v>
          </cell>
          <cell r="C2436" t="str">
            <v>INSTITUCIÓN PRESTADORA DE SERVICIOS DE SALUD ARISTIDES FERNANDEZ ISABELLA DEL MUNICIPIO DE CEPITA</v>
          </cell>
        </row>
        <row r="2437">
          <cell r="B2437">
            <v>220168162</v>
          </cell>
          <cell r="C2437" t="str">
            <v>I.P.S. CENTRO DE SALUD SAN ANTONIO - CERRITO</v>
          </cell>
        </row>
        <row r="2438">
          <cell r="B2438">
            <v>220168179</v>
          </cell>
          <cell r="C2438" t="str">
            <v>I.P.S. CENTRO DE SALUD DIVINO NIÑO JESÚS DE CHIPATÁ</v>
          </cell>
        </row>
        <row r="2439">
          <cell r="B2439">
            <v>220168190</v>
          </cell>
          <cell r="C2439" t="str">
            <v>E.S.P. DOMICILIARIOS DE CIMITARRA - EN LIQUIDACION</v>
          </cell>
        </row>
        <row r="2440">
          <cell r="B2440">
            <v>220168217</v>
          </cell>
          <cell r="C2440" t="str">
            <v>I.P.S. CENTRO DE SALUD DE COROMORO</v>
          </cell>
        </row>
        <row r="2441">
          <cell r="B2441">
            <v>220168235</v>
          </cell>
          <cell r="C2441" t="str">
            <v>I.P.S. CENTRO DE SALUD - CARMEN DE CHUCURI</v>
          </cell>
        </row>
        <row r="2442">
          <cell r="B2442">
            <v>220168245</v>
          </cell>
          <cell r="C2442" t="str">
            <v>E.S.E. CENTRO DE SALUD JUAN SOLERI</v>
          </cell>
        </row>
        <row r="2443">
          <cell r="B2443">
            <v>220168264</v>
          </cell>
          <cell r="C2443" t="str">
            <v>I.P.S. CENTRO DE SALUD DE ENCINO</v>
          </cell>
        </row>
        <row r="2444">
          <cell r="B2444">
            <v>220168266</v>
          </cell>
          <cell r="C2444" t="str">
            <v>I.P.S. CENTRO DE SALUD JESUS DE NAZARETH - ENCISO</v>
          </cell>
        </row>
        <row r="2445">
          <cell r="B2445">
            <v>220168271</v>
          </cell>
          <cell r="C2445" t="str">
            <v>I.P.S. SAN JOSE DE FLORIAN - SANTANDER</v>
          </cell>
        </row>
        <row r="2446">
          <cell r="B2446">
            <v>220168276</v>
          </cell>
          <cell r="C2446" t="str">
            <v>DIRECCION DE TRANSITO Y TRANSPORTE - FLORIDABLANCA</v>
          </cell>
        </row>
        <row r="2447">
          <cell r="B2447">
            <v>220168324</v>
          </cell>
          <cell r="C2447" t="str">
            <v>U.A.E. IPS CENTRO DE SALUD SAN JOSE DE GUAVATÁ</v>
          </cell>
        </row>
        <row r="2448">
          <cell r="B2448">
            <v>220168377</v>
          </cell>
          <cell r="C2448" t="str">
            <v>E.S.E. HOSPITAL SAN MARTIN - LA BELLEZA</v>
          </cell>
        </row>
        <row r="2449">
          <cell r="B2449">
            <v>220168397</v>
          </cell>
          <cell r="C2449" t="str">
            <v>I.P.S. CENTRO DE SALUD LA PAZ</v>
          </cell>
        </row>
        <row r="2450">
          <cell r="B2450">
            <v>220168418</v>
          </cell>
          <cell r="C2450" t="str">
            <v>I.P.S. CENTRO DE SALUD LOS SANTOS - SANTANDER</v>
          </cell>
        </row>
        <row r="2451">
          <cell r="B2451">
            <v>220168425</v>
          </cell>
          <cell r="C2451" t="str">
            <v>I.P.S. CENTRO DE SALUD - MACARAVITA</v>
          </cell>
        </row>
        <row r="2452">
          <cell r="B2452">
            <v>220168549</v>
          </cell>
          <cell r="C2452" t="str">
            <v>E.S.E.  SAN ANTONIO DE PADUA - PINCHOTE</v>
          </cell>
        </row>
        <row r="2453">
          <cell r="B2453">
            <v>220168572</v>
          </cell>
          <cell r="C2453" t="str">
            <v>E.S.E. HOSPITAL INTEGRADO SAN ANTONIO - PUENTE NACIONAL</v>
          </cell>
        </row>
        <row r="2454">
          <cell r="B2454">
            <v>220168573</v>
          </cell>
          <cell r="C2454" t="str">
            <v>I.P.S. CENTRO DE SALUD DE PUERTO PARRA</v>
          </cell>
        </row>
        <row r="2455">
          <cell r="B2455">
            <v>220168720</v>
          </cell>
          <cell r="C2455" t="str">
            <v>I.P.S. CENTRO DE SALUD SANTA HELENA DE OPÓN</v>
          </cell>
        </row>
        <row r="2456">
          <cell r="B2456">
            <v>220168755</v>
          </cell>
          <cell r="C2456" t="str">
            <v>INSTITUTO DE CULTURA, TURISMO Y RECREACIÓN  - SOCORRO</v>
          </cell>
        </row>
        <row r="2457">
          <cell r="B2457">
            <v>220168773</v>
          </cell>
          <cell r="C2457" t="str">
            <v>I.P.S. CENTRO DE SALUD DE SUCRE SANTANDER</v>
          </cell>
        </row>
        <row r="2458">
          <cell r="B2458">
            <v>220168780</v>
          </cell>
          <cell r="C2458" t="str">
            <v>I.P.S. SAN SEBASTIÁN DE SURATÁ</v>
          </cell>
        </row>
        <row r="2459">
          <cell r="B2459">
            <v>220168861</v>
          </cell>
          <cell r="C2459" t="str">
            <v>E.S.P. EMPRESA DE SERVICOS PÚBLICOS DOMICIIARIOS DE VELEZ-</v>
          </cell>
        </row>
        <row r="2460">
          <cell r="B2460">
            <v>220168867</v>
          </cell>
          <cell r="C2460" t="str">
            <v>I.P.S. CENTRO DE SALUD NUESTRA SEÑORA DEL CARMEN - VETAS</v>
          </cell>
        </row>
        <row r="2461">
          <cell r="B2461">
            <v>220170001</v>
          </cell>
          <cell r="C2461" t="str">
            <v>FONDO MIXTO DE PROMOCIÓN DE LA CULTURA Y LAS ARTES DE SUCRE</v>
          </cell>
        </row>
        <row r="2462">
          <cell r="B2462">
            <v>220170110</v>
          </cell>
          <cell r="C2462" t="str">
            <v>E.S.E. CENTRO DE SALUD SANTA LUCÍA - BUENAVISTA</v>
          </cell>
        </row>
        <row r="2463">
          <cell r="B2463">
            <v>220170230</v>
          </cell>
          <cell r="C2463" t="str">
            <v>E.S.E. CENTRO DE SALUD - CHALAN  SUCRE</v>
          </cell>
        </row>
        <row r="2464">
          <cell r="B2464">
            <v>220170265</v>
          </cell>
          <cell r="C2464" t="str">
            <v>E.S.E. CENTRO DE SALUD DE GUARANDA - SUCRE</v>
          </cell>
        </row>
        <row r="2465">
          <cell r="B2465">
            <v>220170418</v>
          </cell>
          <cell r="C2465" t="str">
            <v>E.S.E. CENTRO DE SALUD LOS PALMITOS - SUCRE</v>
          </cell>
        </row>
        <row r="2466">
          <cell r="B2466">
            <v>220170473</v>
          </cell>
          <cell r="C2466" t="str">
            <v>E.S.E. CENTRO DE SALUD SAN BLAS - MORROA</v>
          </cell>
        </row>
        <row r="2467">
          <cell r="B2467">
            <v>220170508</v>
          </cell>
          <cell r="C2467" t="str">
            <v>E.S.E. CENTRO DE SALUD - OVEJAS</v>
          </cell>
        </row>
        <row r="2468">
          <cell r="B2468">
            <v>220170678</v>
          </cell>
          <cell r="C2468" t="str">
            <v>E.S.E. HOSPITAL LOCAL SAN BENITO ABAD</v>
          </cell>
        </row>
        <row r="2469">
          <cell r="B2469">
            <v>220170713</v>
          </cell>
          <cell r="C2469" t="str">
            <v>E.S.E. HOSPITAL DE SAN ONOFRE</v>
          </cell>
        </row>
        <row r="2470">
          <cell r="B2470">
            <v>220170717</v>
          </cell>
          <cell r="C2470" t="str">
            <v>E.S.E. CENTRO DE SALUD - SAN PEDRO SUCRE</v>
          </cell>
        </row>
        <row r="2471">
          <cell r="B2471">
            <v>220173148</v>
          </cell>
          <cell r="C2471" t="str">
            <v>E.S.P. EMPRESA AGUAS DE APICALA - EN LIQUIDACION</v>
          </cell>
        </row>
        <row r="2472">
          <cell r="B2472">
            <v>220173168</v>
          </cell>
          <cell r="C2472" t="str">
            <v>SOCIEDAD ADMINISTRADORA DE LA PLAZA DE MERCADO Y MATADERO MUNICIPAL</v>
          </cell>
        </row>
        <row r="2473">
          <cell r="B2473">
            <v>220173200</v>
          </cell>
          <cell r="C2473" t="str">
            <v>E.S.E CENTRO DE SALUD DE COELLO</v>
          </cell>
        </row>
        <row r="2474">
          <cell r="B2474">
            <v>220173275</v>
          </cell>
          <cell r="C2474" t="str">
            <v>E.S.E. CENTRO DE SALUD  SAN PEDRO   - FLANDES</v>
          </cell>
        </row>
        <row r="2475">
          <cell r="B2475">
            <v>220173411</v>
          </cell>
          <cell r="C2475" t="str">
            <v>INSTITUTO LIBANENSE PARA EL DEPORTE Y LA RECREACIÓN - ILIDER</v>
          </cell>
        </row>
        <row r="2476">
          <cell r="B2476">
            <v>220173547</v>
          </cell>
          <cell r="C2476" t="str">
            <v>E.S.E. HOSPITAL SAN SEBASTIAN - PIEDRAS</v>
          </cell>
        </row>
        <row r="2477">
          <cell r="B2477">
            <v>220173585</v>
          </cell>
          <cell r="C2477" t="str">
            <v>INSTITUTO PURIFICENSE PARA LA RECREACION Y EL DEPORTE</v>
          </cell>
        </row>
        <row r="2478">
          <cell r="B2478">
            <v>220173770</v>
          </cell>
          <cell r="C2478" t="str">
            <v>E.S.E. HOSPITAL SANTA ROSA DE LIMA - SUÁREZ TOLIMA</v>
          </cell>
        </row>
        <row r="2479">
          <cell r="B2479">
            <v>220173854</v>
          </cell>
          <cell r="C2479" t="str">
            <v>E.S.E. HOSPITAL VITO FASAEL GUTIERREZ PEDRAZA - VALLE DE SAN JUAN</v>
          </cell>
        </row>
        <row r="2480">
          <cell r="B2480">
            <v>220176000</v>
          </cell>
          <cell r="C2480" t="str">
            <v>E.S.E. HOSPITAL ISAIAS DUARTE CANCINO -  VALLE DEL CAUCA</v>
          </cell>
        </row>
        <row r="2481">
          <cell r="B2481">
            <v>220176001</v>
          </cell>
          <cell r="C2481" t="str">
            <v>E.S.E RED SALUD DEL CENTRO DEL MUNICIPIO DE CALI</v>
          </cell>
        </row>
        <row r="2482">
          <cell r="B2482">
            <v>220176111</v>
          </cell>
          <cell r="C2482" t="str">
            <v>INSTITUTO MUNICIPAL DEL DEPORTE Y LA RECREACIÓN - GUADALAJARA DE BUGA</v>
          </cell>
        </row>
        <row r="2483">
          <cell r="B2483">
            <v>220176122</v>
          </cell>
          <cell r="C2483" t="str">
            <v>INSTITUTO MUNICIPAL DE DEPORTE Y RECREACIÓN - CAICEDONIA</v>
          </cell>
        </row>
        <row r="2484">
          <cell r="B2484">
            <v>220176126</v>
          </cell>
          <cell r="C2484" t="str">
            <v>INSTITUTO MUNICIPAL PARA LA RECREACIÓN Y EL DEPORTE  IMPREDE - CALIMA DEL DARIÉN</v>
          </cell>
        </row>
        <row r="2485">
          <cell r="B2485">
            <v>220176130</v>
          </cell>
          <cell r="C2485" t="str">
            <v>INSTITUTO MUNICIPAL DE DEPORTE Y RECREACIÓN - CANDELARIA</v>
          </cell>
        </row>
        <row r="2486">
          <cell r="B2486">
            <v>220176275</v>
          </cell>
          <cell r="C2486" t="str">
            <v>INSTITUTO MUNICIPAL PARA EL DEPORTE Y LA RECREACIÓN - FLORIDA VALLE</v>
          </cell>
        </row>
        <row r="2487">
          <cell r="B2487">
            <v>220176318</v>
          </cell>
          <cell r="C2487" t="str">
            <v>INSTITUTO MUNICIPAL DE DEPORTE, EDUFISICA Y RECREACIÓN  - SAN JUAN BAUTISTA DE GUACARÍ</v>
          </cell>
        </row>
        <row r="2488">
          <cell r="B2488">
            <v>220176364</v>
          </cell>
          <cell r="C2488" t="str">
            <v>INSTITUTO MUNICIPAL DEL DEPORTE Y LA RECREACIÓN - JAMUNDÍ</v>
          </cell>
        </row>
        <row r="2489">
          <cell r="B2489">
            <v>220176377</v>
          </cell>
          <cell r="C2489" t="str">
            <v>INSTITUTO MUNICIPAL DE DEPORTES, ED.FÍSICA Y RECREACIÓN - LA CUMBRE</v>
          </cell>
        </row>
        <row r="2490">
          <cell r="B2490">
            <v>220176563</v>
          </cell>
          <cell r="C2490" t="str">
            <v>IMDERPRADERA -INSTITUTO PARA EL DEPORTE, EL APROVECHAMIENTO DEL TIEMPO LIBRE Y LA EDUCACION EXTRAESCOLAR</v>
          </cell>
        </row>
        <row r="2491">
          <cell r="B2491">
            <v>220176606</v>
          </cell>
          <cell r="C2491" t="str">
            <v>INSTITUTO MUNICIPAL DE DEPORTE Y RECREACIÓN - RESTREPO VALLE</v>
          </cell>
        </row>
        <row r="2492">
          <cell r="B2492">
            <v>220176834</v>
          </cell>
          <cell r="C2492" t="str">
            <v>E.S.E. HOSPITAL RUBÉN CRUZ VELEZ - TULUA</v>
          </cell>
        </row>
        <row r="2493">
          <cell r="B2493">
            <v>220176845</v>
          </cell>
          <cell r="C2493" t="str">
            <v>INSTITUTO MUNICIPAL DE DEPORTE Y RECREACIÓN IMDER - ULLOA</v>
          </cell>
        </row>
        <row r="2494">
          <cell r="B2494">
            <v>220176890</v>
          </cell>
          <cell r="C2494" t="str">
            <v>INSTITUTO MUNICIPAL DE DEPORTE Y RECREACIÓN IMDER- YOTOCO</v>
          </cell>
        </row>
        <row r="2495">
          <cell r="B2495">
            <v>220176895</v>
          </cell>
          <cell r="C2495" t="str">
            <v>INSTITUTO MUNICIPAL DEL DEPORTE Y LA RECREACIÓN  - ZARZALEÑO</v>
          </cell>
        </row>
        <row r="2496">
          <cell r="B2496">
            <v>220185001</v>
          </cell>
          <cell r="C2496" t="str">
            <v>INSTITUTO PARA EL DEPORTE Y LA RECREACION - YOPAL</v>
          </cell>
        </row>
        <row r="2497">
          <cell r="B2497">
            <v>220185010</v>
          </cell>
          <cell r="C2497" t="str">
            <v>INSTITUTO PARA EL DEPORTE Y LA RECREACIÓN DE AGUAZUL</v>
          </cell>
        </row>
        <row r="2498">
          <cell r="B2498">
            <v>220185230</v>
          </cell>
          <cell r="C2498" t="str">
            <v>CENTRO REGIONAL DE EDUCACION  DE OROCUE</v>
          </cell>
        </row>
        <row r="2499">
          <cell r="B2499">
            <v>220185410</v>
          </cell>
          <cell r="C2499" t="str">
            <v>E.S.E HOSPITAL LOCAL DE TAURAMENA</v>
          </cell>
        </row>
        <row r="2500">
          <cell r="B2500">
            <v>220188564</v>
          </cell>
          <cell r="C2500" t="str">
            <v>FONDO MUNICIPAL PARA VIVIENDA DE TRABAJADORES -FOMUPVIT-</v>
          </cell>
        </row>
        <row r="2501">
          <cell r="B2501">
            <v>220205266</v>
          </cell>
          <cell r="C2501" t="str">
            <v>INSTITUTO DE DEPORTES, RECREACIÓN Y APROVECHAMIENTO DEL TIEMPO LIBRE ENVIGADO - INDER</v>
          </cell>
        </row>
        <row r="2502">
          <cell r="B2502">
            <v>220205376</v>
          </cell>
          <cell r="C2502" t="str">
            <v>INSTITUTO CEJEÑO DE LA RECREACIÓN Y EL DEPORTE - LA CEJA DEL TAMBO</v>
          </cell>
        </row>
        <row r="2503">
          <cell r="B2503">
            <v>220205604</v>
          </cell>
          <cell r="C2503" t="str">
            <v>FONDO DE FOMENTO MINERO Y PROTECCION AMBIENTAL - REMEDIOS</v>
          </cell>
        </row>
        <row r="2504">
          <cell r="B2504">
            <v>220205631</v>
          </cell>
          <cell r="C2504" t="str">
            <v>EMPRESA DE ALUMBRADO PÚBLICO - SABANETA</v>
          </cell>
        </row>
        <row r="2505">
          <cell r="B2505">
            <v>220205999</v>
          </cell>
          <cell r="C2505" t="str">
            <v>ASOCIACIÓN DE MUNICIPIOS ANTIOQUEÑOS DEL NORTE MEDIO</v>
          </cell>
        </row>
        <row r="2506">
          <cell r="B2506">
            <v>220208433</v>
          </cell>
          <cell r="C2506" t="str">
            <v>INSTITUTO DE CULTURA DE MALAMBO</v>
          </cell>
        </row>
        <row r="2507">
          <cell r="B2507">
            <v>220208999</v>
          </cell>
          <cell r="C2507" t="str">
            <v>AREA METROPOLITANA DE BARRANQUILLA</v>
          </cell>
        </row>
        <row r="2508">
          <cell r="B2508">
            <v>220213001</v>
          </cell>
          <cell r="C2508" t="str">
            <v>E.S.E. HOSPITAL SAN PABLO DE CARTAGENA</v>
          </cell>
        </row>
        <row r="2509">
          <cell r="B2509">
            <v>220213657</v>
          </cell>
          <cell r="C2509" t="str">
            <v>INSTITUTO DE DEPORTE Y RECREACIÓN - SAN JUAN NEPOMUCENO</v>
          </cell>
        </row>
        <row r="2510">
          <cell r="B2510">
            <v>220214001</v>
          </cell>
          <cell r="C2510" t="str">
            <v>TRANSCARIBE S.A.</v>
          </cell>
        </row>
        <row r="2511">
          <cell r="B2511">
            <v>220215176</v>
          </cell>
          <cell r="C2511" t="str">
            <v>FONDO DE VIVIENDA DE INTERES SOCIAL Y REFORMA URBANA -FONVICHIQ-</v>
          </cell>
        </row>
        <row r="2512">
          <cell r="B2512">
            <v>220215380</v>
          </cell>
          <cell r="C2512" t="str">
            <v>E.S.E. CENTRO DE SALUD -LA CANDELARIA-</v>
          </cell>
        </row>
        <row r="2513">
          <cell r="B2513">
            <v>220215516</v>
          </cell>
          <cell r="C2513" t="str">
            <v>INSTITUTO DE VIVIENDA DE INTERES SOCIAL Y REFORMA URBANA - PAIPA</v>
          </cell>
        </row>
        <row r="2514">
          <cell r="B2514">
            <v>220215696</v>
          </cell>
          <cell r="C2514" t="str">
            <v>E.S.E. CENTRO DE SALUD SANTA SOFIA</v>
          </cell>
        </row>
        <row r="2515">
          <cell r="B2515">
            <v>220215759</v>
          </cell>
          <cell r="C2515" t="str">
            <v>E.S.E. HOSPITAL REGIONAL DE SOGAMOSO</v>
          </cell>
        </row>
        <row r="2516">
          <cell r="B2516">
            <v>220219780</v>
          </cell>
          <cell r="C2516" t="str">
            <v>E.S.P.DE SUAREZ --</v>
          </cell>
        </row>
        <row r="2517">
          <cell r="B2517">
            <v>220220011</v>
          </cell>
          <cell r="C2517" t="str">
            <v>FONDO ROTATORIO DE VALORIZACIÓN MUNICIPAL - AGUACHICA</v>
          </cell>
        </row>
        <row r="2518">
          <cell r="B2518">
            <v>220223999</v>
          </cell>
          <cell r="C2518" t="str">
            <v>ASOCIACIÓN DE MUNICIPIOS DEL CARIBE</v>
          </cell>
        </row>
        <row r="2519">
          <cell r="B2519">
            <v>220225312</v>
          </cell>
          <cell r="C2519" t="str">
            <v>INSTITUTO DEL DEPORTE Y LA RECREACIÓN DE GRANADA</v>
          </cell>
        </row>
        <row r="2520">
          <cell r="B2520">
            <v>220225743</v>
          </cell>
          <cell r="C2520" t="str">
            <v>E.S.E. HOSPITAL ISMAEL SILVA - SILVANIA</v>
          </cell>
        </row>
        <row r="2521">
          <cell r="B2521">
            <v>220225754</v>
          </cell>
          <cell r="C2521" t="str">
            <v>CENTRO BOLIVARIANO DE EDUCACION SUPERIOR INSTITUCION UNIVERSITARIA DE SOACHA - EN LIQUIDACION</v>
          </cell>
        </row>
        <row r="2522">
          <cell r="B2522">
            <v>220225785</v>
          </cell>
          <cell r="C2522" t="str">
            <v>INSTITUTO MUNICIPAL DE RECREACION Y DEPORTE DE TABIO</v>
          </cell>
        </row>
        <row r="2523">
          <cell r="B2523">
            <v>220225999</v>
          </cell>
          <cell r="C2523" t="str">
            <v>ASOCIACIÓN DE MUNICIPIOS DE UBATE - EN LIQUIDACION</v>
          </cell>
        </row>
        <row r="2524">
          <cell r="B2524">
            <v>220241206</v>
          </cell>
          <cell r="C2524" t="str">
            <v>E.S.E. ANA SILVIA MALDONADO JIMENEZ</v>
          </cell>
        </row>
        <row r="2525">
          <cell r="B2525">
            <v>220241396</v>
          </cell>
          <cell r="C2525" t="str">
            <v>INSTITUTO MUNICIPAL DE SALUD - LA PLATA HUILA</v>
          </cell>
        </row>
        <row r="2526">
          <cell r="B2526">
            <v>220241503</v>
          </cell>
          <cell r="C2526" t="str">
            <v>E.S.E. MUNICIPAL DAVID MOLINA MUÑOZ - OPORAPA</v>
          </cell>
        </row>
        <row r="2527">
          <cell r="B2527">
            <v>220241548</v>
          </cell>
          <cell r="C2527" t="str">
            <v>E.S.E. CENTRO DE SALUD SAN JUAN DE DIOS - EL PITAL</v>
          </cell>
        </row>
        <row r="2528">
          <cell r="B2528">
            <v>220241551</v>
          </cell>
          <cell r="C2528" t="str">
            <v>EMPRESA MUNICIPAL DE VIVIENDA DE PITALITO</v>
          </cell>
        </row>
        <row r="2529">
          <cell r="B2529">
            <v>220241615</v>
          </cell>
          <cell r="C2529" t="str">
            <v>JUNTA MUNICIPAL DE DEPORTES Y RECREACION DE RIVERA - HUILA</v>
          </cell>
        </row>
        <row r="2530">
          <cell r="B2530">
            <v>220244279</v>
          </cell>
          <cell r="C2530" t="str">
            <v>EMPRESA DE ACUEDUCTO, ALCANTARILLADO Y ASEO DE FONSECA</v>
          </cell>
        </row>
        <row r="2531">
          <cell r="B2531">
            <v>220244430</v>
          </cell>
          <cell r="C2531" t="str">
            <v>I.P.S. ASOCIACION DE AUTORIDADES TRADICIONALES WAYUU SUMUYWAJAT</v>
          </cell>
        </row>
        <row r="2532">
          <cell r="B2532">
            <v>220244560</v>
          </cell>
          <cell r="C2532" t="str">
            <v>I.P.S.I. UNIDAD MEDICA WAYUU ANOUTA WAKUAIPA</v>
          </cell>
        </row>
        <row r="2533">
          <cell r="B2533">
            <v>220250001</v>
          </cell>
          <cell r="C2533" t="str">
            <v>E.S.P. EMPRESA DE SERVICIOS PÚBLICOS DEL META</v>
          </cell>
        </row>
        <row r="2534">
          <cell r="B2534">
            <v>220250590</v>
          </cell>
          <cell r="C2534" t="str">
            <v>E.S.E. HOSPITAL NIVEL I PUERTO RICO</v>
          </cell>
        </row>
        <row r="2535">
          <cell r="B2535">
            <v>220252999</v>
          </cell>
          <cell r="C2535" t="str">
            <v>ASOCIACION DE MUNICIPIOS DE LA CORDILLERA OCCIDENTAL</v>
          </cell>
        </row>
        <row r="2536">
          <cell r="B2536">
            <v>220254000</v>
          </cell>
          <cell r="C2536" t="str">
            <v>E.S.E. HOSPITAL REGIONAL OCCIDENTE - NORTE DE SANTANDER</v>
          </cell>
        </row>
        <row r="2537">
          <cell r="B2537">
            <v>220254245</v>
          </cell>
          <cell r="C2537" t="str">
            <v>ENTE DEPORTIVO MUNICIPAL DE EL CARMEN</v>
          </cell>
        </row>
        <row r="2538">
          <cell r="B2538">
            <v>220254261</v>
          </cell>
          <cell r="C2538" t="str">
            <v>E.S.E. UNIDAD HOSPITAL JUAN LUIS LONDOÑO DE ZULIA</v>
          </cell>
        </row>
        <row r="2539">
          <cell r="B2539">
            <v>220254518</v>
          </cell>
          <cell r="C2539" t="str">
            <v>JUNTA MUNICIPAL DE DEPORTES DE PAMPLONA</v>
          </cell>
        </row>
        <row r="2540">
          <cell r="B2540">
            <v>220254874</v>
          </cell>
          <cell r="C2540" t="str">
            <v>E.S.E. VILLA DEL ROSARIO</v>
          </cell>
        </row>
        <row r="2541">
          <cell r="B2541">
            <v>220266456</v>
          </cell>
          <cell r="C2541" t="str">
            <v>EMPRESA VIAL Y DE TRANSPORTE DE MISTRATO</v>
          </cell>
        </row>
        <row r="2542">
          <cell r="B2542">
            <v>220268276</v>
          </cell>
          <cell r="C2542" t="str">
            <v>CASA DE LA CULTURA  PIEDRA DEL SOL  -FLORIDABLANCA</v>
          </cell>
        </row>
        <row r="2543">
          <cell r="B2543">
            <v>220270124</v>
          </cell>
          <cell r="C2543" t="str">
            <v>E.S.E. CENTRO DE SALUD CAIMITO</v>
          </cell>
        </row>
        <row r="2544">
          <cell r="B2544">
            <v>220270235</v>
          </cell>
          <cell r="C2544" t="str">
            <v>E.S.E. CENTRO DE SALUD INMACULADA CONCEPCIÓN</v>
          </cell>
        </row>
        <row r="2545">
          <cell r="B2545">
            <v>220270429</v>
          </cell>
          <cell r="C2545" t="str">
            <v>E.S.E. CENTRO DE SALUD DE MAJAGUAL</v>
          </cell>
        </row>
        <row r="2546">
          <cell r="B2546">
            <v>220270708</v>
          </cell>
          <cell r="C2546" t="str">
            <v>E.S.E. CENTRO DE SALUD  SAN JOSÉ   - SAN MARCOS</v>
          </cell>
        </row>
        <row r="2547">
          <cell r="B2547">
            <v>220273411</v>
          </cell>
          <cell r="C2547" t="str">
            <v>HOGAR  SAN JOSÉ  PARA ANCIANOS</v>
          </cell>
        </row>
        <row r="2548">
          <cell r="B2548">
            <v>220276001</v>
          </cell>
          <cell r="C2548" t="str">
            <v>E.S.E. RED DE SALUD DEL ORIENTE</v>
          </cell>
        </row>
        <row r="2549">
          <cell r="B2549">
            <v>220276109</v>
          </cell>
          <cell r="C2549" t="str">
            <v>E.S.E. HOSPITAL LUIS ABLANQUE DE LA PLATA - BUENAVENTURA</v>
          </cell>
        </row>
        <row r="2550">
          <cell r="B2550">
            <v>220276243</v>
          </cell>
          <cell r="C2550" t="str">
            <v>CORPORACIÓN PARA LA RECREACIÓN POPULAR DE AGUILA</v>
          </cell>
        </row>
        <row r="2551">
          <cell r="B2551">
            <v>220276275</v>
          </cell>
          <cell r="C2551" t="str">
            <v>EMPRESA PUBLICA DE FLORIDA E.I.C.E. E.S.P</v>
          </cell>
        </row>
        <row r="2552">
          <cell r="B2552">
            <v>220276520</v>
          </cell>
          <cell r="C2552" t="str">
            <v>CENTRO DE DIAGNOSTICO AUTOMOTOR DE PALMIRA</v>
          </cell>
        </row>
        <row r="2553">
          <cell r="B2553">
            <v>220276563</v>
          </cell>
          <cell r="C2553" t="str">
            <v>INSTITUTO MUNICIPAL DE CULTURA Y TURISMO DE PRADERA</v>
          </cell>
        </row>
        <row r="2554">
          <cell r="B2554">
            <v>220276834</v>
          </cell>
          <cell r="C2554" t="str">
            <v>INSTITUTO MUNICIPAL DEL DEPORTE Y LA RECREACION DE TULUA</v>
          </cell>
        </row>
        <row r="2555">
          <cell r="B2555">
            <v>220276999</v>
          </cell>
          <cell r="C2555" t="str">
            <v>ASOCIACIÓN DE MUNICIPIOS DEL EXTREMO NORTE DEL VALLE DEL CAUCA</v>
          </cell>
        </row>
        <row r="2556">
          <cell r="B2556">
            <v>220285250</v>
          </cell>
          <cell r="C2556" t="str">
            <v>CENTRO REGIONAL DE EDUCACION DE PAZ DE ARIPORO - EN LIQUIDACION</v>
          </cell>
        </row>
        <row r="2557">
          <cell r="B2557">
            <v>220285410</v>
          </cell>
          <cell r="C2557" t="str">
            <v>INSTITUTO PARA EL DEPORTE Y LA RECREACIÓN - TAURAMENA</v>
          </cell>
        </row>
        <row r="2558">
          <cell r="B2558">
            <v>220285999</v>
          </cell>
          <cell r="C2558" t="str">
            <v>ASOCIACIÓN DE MUNICIPIOS DEL PIEDEMONTE LLANERO- EN LIQUIDACION</v>
          </cell>
        </row>
        <row r="2559">
          <cell r="B2559">
            <v>220295999</v>
          </cell>
          <cell r="C2559" t="str">
            <v>C.P.G.A. DEL GUAVIARE Y SUR DEL META</v>
          </cell>
        </row>
        <row r="2560">
          <cell r="B2560">
            <v>220305001</v>
          </cell>
          <cell r="C2560" t="str">
            <v>E.S.P. AGUAS NACIONALES EPM S.A.</v>
          </cell>
        </row>
        <row r="2561">
          <cell r="B2561">
            <v>220305045</v>
          </cell>
          <cell r="C2561" t="str">
            <v>TERMINAL DE TRANSPORTE DE APARTADÓ</v>
          </cell>
        </row>
        <row r="2562">
          <cell r="B2562">
            <v>220305999</v>
          </cell>
          <cell r="C2562" t="str">
            <v>ASOCIACIÓN DE MUNICIPIOS DE LA CUENCA CARBONIFERA DEL SUROESTE ANTIOQUEÑO</v>
          </cell>
        </row>
        <row r="2563">
          <cell r="B2563">
            <v>220308001</v>
          </cell>
          <cell r="C2563" t="str">
            <v>TRANSMETRO S.A.</v>
          </cell>
        </row>
        <row r="2564">
          <cell r="B2564">
            <v>220308999</v>
          </cell>
          <cell r="C2564" t="str">
            <v>E.S.P. ASOCIACIÓN DE MUNICIPIOS DE SABANAGRANDE Y SANTO TOMAS -</v>
          </cell>
        </row>
        <row r="2565">
          <cell r="B2565">
            <v>220313657</v>
          </cell>
          <cell r="C2565" t="str">
            <v>CASA DE LA CULTURA DE SAN JUAN NEPOMUCENO</v>
          </cell>
        </row>
        <row r="2566">
          <cell r="B2566">
            <v>220314001</v>
          </cell>
          <cell r="C2566" t="str">
            <v>DISTRISEGURIDAD</v>
          </cell>
        </row>
        <row r="2567">
          <cell r="B2567">
            <v>220315232</v>
          </cell>
          <cell r="C2567" t="str">
            <v>E.S.E. CENTRO DE SALUD SAN PEDRO DE IGUAQUE DEL MUNICIPIO DE CHIQUIZA</v>
          </cell>
        </row>
        <row r="2568">
          <cell r="B2568">
            <v>220315322</v>
          </cell>
          <cell r="C2568" t="str">
            <v>E.S.E. HOSPITAL REGIONAL II NIVEL VALLE DE TENZA</v>
          </cell>
        </row>
        <row r="2569">
          <cell r="B2569">
            <v>220315516</v>
          </cell>
          <cell r="C2569" t="str">
            <v>INSTITUTO PARA LA EDUCACIÓN FÍSICA LA RECREACIÓN Y EL DEPORTE - PAIPA</v>
          </cell>
        </row>
        <row r="2570">
          <cell r="B2570">
            <v>220318247</v>
          </cell>
          <cell r="C2570" t="str">
            <v>CASA DE LA CULTURA JESÚS ANGEL GONZÁLEZ ARIAS JAGA</v>
          </cell>
        </row>
        <row r="2571">
          <cell r="B2571">
            <v>220319821</v>
          </cell>
          <cell r="C2571" t="str">
            <v>E.S.E. CXAYU CE JXUT</v>
          </cell>
        </row>
        <row r="2572">
          <cell r="B2572">
            <v>220325372</v>
          </cell>
          <cell r="C2572" t="str">
            <v>E.S.E. POLICLINICO DE JUNIN</v>
          </cell>
        </row>
        <row r="2573">
          <cell r="B2573">
            <v>220325645</v>
          </cell>
          <cell r="C2573" t="str">
            <v>E.S.E. HOSPITAL SAN ANTONIO DEL TEQUENDAMA  I NIVEL</v>
          </cell>
        </row>
        <row r="2574">
          <cell r="B2574">
            <v>220325772</v>
          </cell>
          <cell r="C2574" t="str">
            <v>E.S.E. CENTRO DE SALUD DE SUESCA</v>
          </cell>
        </row>
        <row r="2575">
          <cell r="B2575">
            <v>220325999</v>
          </cell>
          <cell r="C2575" t="str">
            <v>ASOCIACIÓN DE MUNICIPIOS DEL ALTO MAGDALENA</v>
          </cell>
        </row>
        <row r="2576">
          <cell r="B2576">
            <v>220341298</v>
          </cell>
          <cell r="C2576" t="str">
            <v>E.S.E. MARIA AUXILIADORA -GARZÓN</v>
          </cell>
        </row>
        <row r="2577">
          <cell r="B2577">
            <v>220344430</v>
          </cell>
          <cell r="C2577" t="str">
            <v>I.P.S. CASA INDIGENA MAICAO MARCELO RAMIREZ</v>
          </cell>
        </row>
        <row r="2578">
          <cell r="B2578">
            <v>220347001</v>
          </cell>
          <cell r="C2578" t="str">
            <v>INSTITUTO DE DESARROLLO URBANO Y VALORIZACION -INDUVAL-</v>
          </cell>
        </row>
        <row r="2579">
          <cell r="B2579">
            <v>220350150</v>
          </cell>
          <cell r="C2579" t="str">
            <v>E.S.E. HOSPITAL DE CASTILLA LA NUEVA</v>
          </cell>
        </row>
        <row r="2580">
          <cell r="B2580">
            <v>220350287</v>
          </cell>
          <cell r="C2580" t="str">
            <v>E.S.E. HOSPITAL LOCAL PRIMER NIVEL - FUENTEDEORO</v>
          </cell>
        </row>
        <row r="2581">
          <cell r="B2581">
            <v>220350313</v>
          </cell>
          <cell r="C2581" t="str">
            <v>E.S.E PRIMER NIVEL GRANADA SALUD</v>
          </cell>
        </row>
        <row r="2582">
          <cell r="B2582">
            <v>220350573</v>
          </cell>
          <cell r="C2582" t="str">
            <v>INSTITUTO MUNICIPAL DE DEPORTE Y RECREACION - IMDER PUERTO LOPEZ - EN LIQUIDACION</v>
          </cell>
        </row>
        <row r="2583">
          <cell r="B2583">
            <v>220354000</v>
          </cell>
          <cell r="C2583" t="str">
            <v>E.S.E. HOSPITAL REGIONAL NOROCCIDENTAL - NORTE DE SANTANDER</v>
          </cell>
        </row>
        <row r="2584">
          <cell r="B2584">
            <v>220354999</v>
          </cell>
          <cell r="C2584" t="str">
            <v>AREA METROPOLITANA DE CÚCUTA</v>
          </cell>
        </row>
        <row r="2585">
          <cell r="B2585">
            <v>220368276</v>
          </cell>
          <cell r="C2585" t="str">
            <v>E.S.E. CLÍNICA GUANE - FLORIDABLANCA</v>
          </cell>
        </row>
        <row r="2586">
          <cell r="B2586">
            <v>220376001</v>
          </cell>
          <cell r="C2586" t="str">
            <v>E.S.E. RED DE SALUD DEL NORTE</v>
          </cell>
        </row>
        <row r="2587">
          <cell r="B2587">
            <v>220376520</v>
          </cell>
          <cell r="C2587" t="str">
            <v>E.S.E. HOSPITAL RAÚL OREJUELA BUENO</v>
          </cell>
        </row>
        <row r="2588">
          <cell r="B2588">
            <v>220385010</v>
          </cell>
          <cell r="C2588" t="str">
            <v>E.S.E HOSPITAL LOCAL JUAN HERNANDO URREGO - AGUAZUL</v>
          </cell>
        </row>
        <row r="2589">
          <cell r="B2589">
            <v>220405001</v>
          </cell>
          <cell r="C2589" t="str">
            <v>EPM INVERSIONES S.A.</v>
          </cell>
        </row>
        <row r="2590">
          <cell r="B2590">
            <v>220405360</v>
          </cell>
          <cell r="C2590" t="str">
            <v>E.S.E. HOSPITAL DEL SUR  GABRIEL JARAMILLO PIEDRAHITA</v>
          </cell>
        </row>
        <row r="2591">
          <cell r="B2591">
            <v>220415999</v>
          </cell>
          <cell r="C2591" t="str">
            <v>ASOCIACION DE MUNICIPIOS DE LENGUPA -ASOLENGUPA-</v>
          </cell>
        </row>
        <row r="2592">
          <cell r="B2592">
            <v>220420011</v>
          </cell>
          <cell r="C2592" t="str">
            <v>E.S.E. HOSPITAL LOCAL DE AGUACHICA</v>
          </cell>
        </row>
        <row r="2593">
          <cell r="B2593">
            <v>220425899</v>
          </cell>
          <cell r="C2593" t="str">
            <v>INSTITUTO MUNICIPAL DE CULTURA,  RECREACIÓN Y  DEPORTE DE ZIPAQUIRÁ</v>
          </cell>
        </row>
        <row r="2594">
          <cell r="B2594">
            <v>220425999</v>
          </cell>
          <cell r="C2594" t="str">
            <v>ASOCIACIÓN DE MUNICIPIOS DEL GUAVIO - EN LIQUIDACIÓN</v>
          </cell>
        </row>
        <row r="2595">
          <cell r="B2595">
            <v>220441999</v>
          </cell>
          <cell r="C2595" t="str">
            <v>ASOCIACION DE MUNICIPIOS DEL SUR OCCIDENTE DEL HUILA</v>
          </cell>
        </row>
        <row r="2596">
          <cell r="B2596">
            <v>220454000</v>
          </cell>
          <cell r="C2596" t="str">
            <v>E.S.E. HOSPITAL REGIONAL CENTRO - GRAMALOTE  NORTE DE SANTANDER</v>
          </cell>
        </row>
        <row r="2597">
          <cell r="B2597">
            <v>220454999</v>
          </cell>
          <cell r="C2597" t="str">
            <v>ASOCIACION DE MUNICIPIOS DE LA PROVINCIA DE OCAÑA, SUR DEL CESAR Y DE BOLIVAR - CENTRO DE GESTION AGROEMPRESARIAL Y DESARROLLO RUR</v>
          </cell>
        </row>
        <row r="2598">
          <cell r="B2598">
            <v>220466999</v>
          </cell>
          <cell r="C2598" t="str">
            <v>AREA METROPOLITANA CENTRO OCCIDENTE</v>
          </cell>
        </row>
        <row r="2599">
          <cell r="B2599">
            <v>220468999</v>
          </cell>
          <cell r="C2599" t="str">
            <v>ASOCIACIÓN DE MUNICIPIOS COMUNEROS</v>
          </cell>
        </row>
        <row r="2600">
          <cell r="B2600">
            <v>220476001</v>
          </cell>
          <cell r="C2600" t="str">
            <v>EMPRESA MUNICIPAL DE RENOVACIÓN URBANA DEL MUNICIPIO DE SANTIAGO DE CALI</v>
          </cell>
        </row>
        <row r="2601">
          <cell r="B2601">
            <v>220505001</v>
          </cell>
          <cell r="C2601" t="str">
            <v>FUNDACIÓN EMPRESAS PÚBLICAS DE MEDELLÍN</v>
          </cell>
        </row>
        <row r="2602">
          <cell r="B2602">
            <v>220505999</v>
          </cell>
          <cell r="C2602" t="str">
            <v>ASOCIACION DE MUNICIPIOS DEL BAJO CAUCA Y NECHI</v>
          </cell>
        </row>
        <row r="2603">
          <cell r="B2603">
            <v>220513001</v>
          </cell>
          <cell r="C2603" t="str">
            <v>E.S.E. HOSPITAL LOCAL CARTAGENA DE INDIAS - CARTAGENA DE INDIAS</v>
          </cell>
        </row>
        <row r="2604">
          <cell r="B2604">
            <v>220525645</v>
          </cell>
          <cell r="C2604" t="str">
            <v>INSTITUTO DE RECREACION, DEPORTE, CULTURA Y TURISMO - SAN ANTONIO DEL TEQUENDAMA</v>
          </cell>
        </row>
        <row r="2605">
          <cell r="B2605">
            <v>220525999</v>
          </cell>
          <cell r="C2605" t="str">
            <v>ASOCIACIÓN DE MUNICIPIOS DEL ALTO GUAVIO</v>
          </cell>
        </row>
        <row r="2606">
          <cell r="B2606">
            <v>220541551</v>
          </cell>
          <cell r="C2606" t="str">
            <v>E.S.E. MANUEL CASTRO TOVAR - PITALITO</v>
          </cell>
        </row>
        <row r="2607">
          <cell r="B2607">
            <v>220541999</v>
          </cell>
          <cell r="C2607" t="str">
            <v>C.P.G.A. DEL SUR DEL HUILA</v>
          </cell>
        </row>
        <row r="2608">
          <cell r="B2608">
            <v>220544430</v>
          </cell>
          <cell r="C2608" t="str">
            <v>I.P.S. INDIGENA EREJEERIA  WAYUU</v>
          </cell>
        </row>
        <row r="2609">
          <cell r="B2609">
            <v>220566170</v>
          </cell>
          <cell r="C2609" t="str">
            <v>INSTITUTO MUNICIPAL DE BOMBEROS - DOSQUEBRADAS</v>
          </cell>
        </row>
        <row r="2610">
          <cell r="B2610">
            <v>220568999</v>
          </cell>
          <cell r="C2610" t="str">
            <v>AREA METROPOLITANA DE BUCARAMANGA</v>
          </cell>
        </row>
        <row r="2611">
          <cell r="B2611">
            <v>220576001</v>
          </cell>
          <cell r="C2611" t="str">
            <v>E.S.E. RED DE  SALUD DE LADERA  DE SANTIAGO DE CALI</v>
          </cell>
        </row>
        <row r="2612">
          <cell r="B2612">
            <v>220576147</v>
          </cell>
          <cell r="C2612" t="str">
            <v>E.S.E. IPS DEL MUNICIPIO DE CARTAGO</v>
          </cell>
        </row>
        <row r="2613">
          <cell r="B2613">
            <v>220586568</v>
          </cell>
          <cell r="C2613" t="str">
            <v>E.S.E. HOSPITAL LOCAL PUERTO ASÍS - PUERTO ASÍS</v>
          </cell>
        </row>
        <row r="2614">
          <cell r="B2614">
            <v>220625999</v>
          </cell>
          <cell r="C2614" t="str">
            <v>ASOCIACIÓN DE MUNICIPIOS DEL MAGDALENA CENTRO - EN LIQUIDACION</v>
          </cell>
        </row>
        <row r="2615">
          <cell r="B2615">
            <v>220641999</v>
          </cell>
          <cell r="C2615" t="str">
            <v>C.P.G.A. DEL NOROCCIDENTE DEL HUILA</v>
          </cell>
        </row>
        <row r="2616">
          <cell r="B2616">
            <v>220644430</v>
          </cell>
          <cell r="C2616" t="str">
            <v>I.P.S. ASOCIACION DE CABILDOS Y/O AUTORIDADES TRADICIONALES DE LA GUAJIRA</v>
          </cell>
        </row>
        <row r="2617">
          <cell r="B2617">
            <v>220668999</v>
          </cell>
          <cell r="C2617" t="str">
            <v>ASOCIACION DE MUNICIPIOS DEL RIO FONCE</v>
          </cell>
        </row>
        <row r="2618">
          <cell r="B2618">
            <v>220676001</v>
          </cell>
          <cell r="C2618" t="str">
            <v>E.S.E. RED DE SALUD DEL SURORIENTE</v>
          </cell>
        </row>
        <row r="2619">
          <cell r="B2619">
            <v>220705999</v>
          </cell>
          <cell r="C2619" t="str">
            <v>ASOCIACIÓN DE MUNICIPIOS DEL NORDESTE ANTIOQUEÑO</v>
          </cell>
        </row>
        <row r="2620">
          <cell r="B2620">
            <v>220741001</v>
          </cell>
          <cell r="C2620" t="str">
            <v>E.S.E.  CARMEN EMILIA OSPINA</v>
          </cell>
        </row>
        <row r="2621">
          <cell r="B2621">
            <v>220741999</v>
          </cell>
          <cell r="C2621" t="str">
            <v>C.P.G.A CORPOAGROCENTRO</v>
          </cell>
        </row>
        <row r="2622">
          <cell r="B2622">
            <v>220752999</v>
          </cell>
          <cell r="C2622" t="str">
            <v>ASOCIACIÓN DE MUNICIPIOS DE LA PROVINCIA DE OBANDO</v>
          </cell>
        </row>
        <row r="2623">
          <cell r="B2623">
            <v>220768999</v>
          </cell>
          <cell r="C2623" t="str">
            <v>C.P.G.A. DE LA PROVINCIA DE GARCIA ROVIRA</v>
          </cell>
        </row>
        <row r="2624">
          <cell r="B2624">
            <v>220776001</v>
          </cell>
          <cell r="C2624" t="str">
            <v>E.S.E. HOSPITAL GERIATRICO ANCIANATO SAN MIGUEL</v>
          </cell>
        </row>
        <row r="2625">
          <cell r="B2625">
            <v>220805999</v>
          </cell>
          <cell r="C2625" t="str">
            <v>MUNICIPIOS UNIDOS DEL SURORIENTE ANTIOQUEÑO -MUSA-</v>
          </cell>
        </row>
        <row r="2626">
          <cell r="B2626">
            <v>220815480</v>
          </cell>
          <cell r="C2626" t="str">
            <v>E.S.E. HOSPITAL SANTA ANA DE MUZO</v>
          </cell>
        </row>
        <row r="2627">
          <cell r="B2627">
            <v>220815999</v>
          </cell>
          <cell r="C2627" t="str">
            <v>ASOCIACIÓN DE MUNICIPIOS DE LA PROVINCIA DE ORIENTE - ASORIENTE</v>
          </cell>
        </row>
        <row r="2628">
          <cell r="B2628">
            <v>220841999</v>
          </cell>
          <cell r="C2628" t="str">
            <v>C.P.G.A. DEL CENTRO ORIENTE DEL HUILA</v>
          </cell>
        </row>
        <row r="2629">
          <cell r="B2629">
            <v>220868999</v>
          </cell>
          <cell r="C2629" t="str">
            <v>ASOCIACION DE MUNICIPIOS AGROPECUARIOS DE LA SUBREGION DE LOS YARIGUIES</v>
          </cell>
        </row>
        <row r="2630">
          <cell r="B2630">
            <v>220905999</v>
          </cell>
          <cell r="C2630" t="str">
            <v>MUNICIPIOS ASOCIADOS DE LA SUBREGIÓN DE EMBALSES DE LOS RIOS NEGRO Y NARE -MASER-</v>
          </cell>
        </row>
        <row r="2631">
          <cell r="B2631">
            <v>220925999</v>
          </cell>
          <cell r="C2631" t="str">
            <v>ASOCIACIÓN DE MUNICIPIOS DEL RIONEGRO -  EN LIQUIDACIÓN</v>
          </cell>
        </row>
        <row r="2632">
          <cell r="B2632">
            <v>220968999</v>
          </cell>
          <cell r="C2632" t="str">
            <v>C.P.G.A. COMUNERO</v>
          </cell>
        </row>
        <row r="2633">
          <cell r="B2633">
            <v>220973999</v>
          </cell>
          <cell r="C2633" t="str">
            <v>COOPERATIVA DE ASOCIACION DE MUNICIPIOS DEL TOLIMA LTDA.</v>
          </cell>
        </row>
        <row r="2634">
          <cell r="B2634">
            <v>221005999</v>
          </cell>
          <cell r="C2634" t="str">
            <v>MUNICIPIOS ASOCIADOS DEL ALTIPLANO Y ORIENTE ANTIOQUEÑO -MASORA-</v>
          </cell>
        </row>
        <row r="2635">
          <cell r="B2635">
            <v>221010999</v>
          </cell>
          <cell r="C2635" t="str">
            <v>ASOCIACION DE AREAS METROPOLITANAS DE COLOMBIA</v>
          </cell>
        </row>
        <row r="2636">
          <cell r="B2636">
            <v>221015999</v>
          </cell>
          <cell r="C2636" t="str">
            <v>ASOCIACIÓN DE MUNICIPIOS DE RICAURTE BAJO</v>
          </cell>
        </row>
        <row r="2637">
          <cell r="B2637">
            <v>221025999</v>
          </cell>
          <cell r="C2637" t="str">
            <v>ASOCIACIÓN DE MUNICIPIOS DEL SUMAPAZ - EN LIQUIDACION</v>
          </cell>
        </row>
        <row r="2638">
          <cell r="B2638">
            <v>221052999</v>
          </cell>
          <cell r="C2638" t="str">
            <v>ASOCIACION DE MUNICIPIOS DE LA PROVINCIA DE OBANDO - ASOPROBANDO- EN LIQUIDACION</v>
          </cell>
        </row>
        <row r="2639">
          <cell r="B2639">
            <v>221076520</v>
          </cell>
          <cell r="C2639" t="str">
            <v>INSTITUTO MUNICIPAL DEL DEPORTE Y LA RECREACIÓN DE PALMIRA</v>
          </cell>
        </row>
        <row r="2640">
          <cell r="B2640">
            <v>221105999</v>
          </cell>
          <cell r="C2640" t="str">
            <v>COOPERATIVA DE MUNICIPALIDADES DE ANTIOQUIA - EN LIQUIDACION</v>
          </cell>
        </row>
        <row r="2641">
          <cell r="B2641">
            <v>221108001</v>
          </cell>
          <cell r="C2641" t="str">
            <v>FONDO MUNICIPAL DE VIVIENDA DE INTERES SOCIAL Y REFORMA URBANA DE BARRANQUILLA - EN LIQUIDACION</v>
          </cell>
        </row>
        <row r="2642">
          <cell r="B2642">
            <v>221125999</v>
          </cell>
          <cell r="C2642" t="str">
            <v>ASOCIACIÓN DE MUNICIPIOS DEL TEQUENDAMA - EN LIQUIDACION</v>
          </cell>
        </row>
        <row r="2643">
          <cell r="B2643">
            <v>221152999</v>
          </cell>
          <cell r="C2643" t="str">
            <v>ASOCIACION DE MUNICIPIOS DEL SUROCCIDENTE DE NARIÑO</v>
          </cell>
        </row>
        <row r="2644">
          <cell r="B2644">
            <v>221205212</v>
          </cell>
          <cell r="C2644" t="str">
            <v>JUNTA DE DEPORTES COPACABANA</v>
          </cell>
        </row>
        <row r="2645">
          <cell r="B2645">
            <v>221205999</v>
          </cell>
          <cell r="C2645" t="str">
            <v>MUNICIPIOS ASOCIADOS DE URABA -MADU-</v>
          </cell>
        </row>
        <row r="2646">
          <cell r="B2646">
            <v>221225999</v>
          </cell>
          <cell r="C2646" t="str">
            <v>ASOCIACIÓN DE MUNICIPIOS  SABANA CENTRO</v>
          </cell>
        </row>
        <row r="2647">
          <cell r="B2647">
            <v>221313001</v>
          </cell>
          <cell r="C2647" t="str">
            <v>INSTITUTO DISTRITAL DE DEPORTES Y RECREACION DE CARTAGENA</v>
          </cell>
        </row>
        <row r="2648">
          <cell r="B2648">
            <v>221315999</v>
          </cell>
          <cell r="C2648" t="str">
            <v>ASOCIACIÓN DE MUNICIPIOS DE LA PROVINCIA DE VALDERRAMA</v>
          </cell>
        </row>
        <row r="2649">
          <cell r="B2649">
            <v>221317001</v>
          </cell>
          <cell r="C2649" t="str">
            <v>INSTITUTO DE VALORIZACIÓN DE MANIZALES -INVAMA-</v>
          </cell>
        </row>
        <row r="2650">
          <cell r="B2650">
            <v>221417513</v>
          </cell>
          <cell r="C2650" t="str">
            <v>AGUAS MANANTIALES DE PACORA E.S.P</v>
          </cell>
        </row>
        <row r="2651">
          <cell r="B2651">
            <v>221425999</v>
          </cell>
          <cell r="C2651" t="str">
            <v>ASOCIACIÓN DE MUNICIPIOS  SABANA OCCIDENTE</v>
          </cell>
        </row>
        <row r="2652">
          <cell r="B2652">
            <v>221505999</v>
          </cell>
          <cell r="C2652" t="str">
            <v>ASOCIACIÓN DE MUNICIPIOS DEL SUROESTE ANTIOQUEÑO</v>
          </cell>
        </row>
        <row r="2653">
          <cell r="B2653">
            <v>221511001</v>
          </cell>
          <cell r="C2653" t="str">
            <v>INSTITUTO DISTRITAL PARA LA RECREACIÓN Y EL DEPORTE -IDRD-</v>
          </cell>
        </row>
        <row r="2654">
          <cell r="B2654">
            <v>221525999</v>
          </cell>
          <cell r="C2654" t="str">
            <v>FEDERACIÓN COLOMBIANA DE MUNICIPIOS</v>
          </cell>
        </row>
        <row r="2655">
          <cell r="B2655">
            <v>221568615</v>
          </cell>
          <cell r="C2655" t="str">
            <v>EMPRESA DE SERVICIOS VARIOS  EMSERVIR</v>
          </cell>
        </row>
        <row r="2656">
          <cell r="B2656">
            <v>221576520</v>
          </cell>
          <cell r="C2656" t="str">
            <v>CASA DE LA CULTURA RICARDO NIETO DE PALMIRA</v>
          </cell>
        </row>
        <row r="2657">
          <cell r="B2657">
            <v>221605999</v>
          </cell>
          <cell r="C2657" t="str">
            <v>COOPERATIVA DE ADMINISTRACION PUBLICA DE LOS MUNICIPIOS DE ANTIOQUIA LTDA - EN LIQUIDACION</v>
          </cell>
        </row>
        <row r="2658">
          <cell r="B2658">
            <v>221615999</v>
          </cell>
          <cell r="C2658" t="str">
            <v>ASOCIACIÓN DE MUNICIPIOS DEL PIE DE MONTE ORIENTAL</v>
          </cell>
        </row>
        <row r="2659">
          <cell r="B2659">
            <v>221625999</v>
          </cell>
          <cell r="C2659" t="str">
            <v>ASOCIACION DE MUNICIPIOS DE TAUSA Y COGUA - EN LIQUIDACION</v>
          </cell>
        </row>
        <row r="2660">
          <cell r="B2660">
            <v>221705999</v>
          </cell>
          <cell r="C2660" t="str">
            <v>FUNDACIÓN AMBIENTAL ECO-REGIÓN ASOCIACIÓN DE MUNICIPIOS DE CIUDAD BOLIVAR</v>
          </cell>
        </row>
        <row r="2661">
          <cell r="B2661">
            <v>221715999</v>
          </cell>
          <cell r="C2661" t="str">
            <v>ASOCIACION DE MUNICIPIOS DEL VALLE DE TENZA</v>
          </cell>
        </row>
        <row r="2662">
          <cell r="B2662">
            <v>221805999</v>
          </cell>
          <cell r="C2662" t="str">
            <v>ASOCIACIÓN DE MUNICIPIOS DEL MAGDALENA MEDIO, NORTE Y NORDESTE ANTIOQUEÑO - ASOMANOR</v>
          </cell>
        </row>
        <row r="2663">
          <cell r="B2663">
            <v>221813001</v>
          </cell>
          <cell r="C2663" t="str">
            <v>FONDO DE VIVIENDA DE INTERES SOCIAL Y REFORMA URBANA DISTRITAL - CORVIVIENDA</v>
          </cell>
        </row>
        <row r="2664">
          <cell r="B2664">
            <v>222011001</v>
          </cell>
          <cell r="C2664" t="str">
            <v>INSTITUTO DE DESARROLLO URBANO</v>
          </cell>
        </row>
        <row r="2665">
          <cell r="B2665">
            <v>222105999</v>
          </cell>
          <cell r="C2665" t="str">
            <v>MUNICIPIOS ASOCIADOS DEL VALLE DE ABURRA -MASA-</v>
          </cell>
        </row>
        <row r="2666">
          <cell r="B2666">
            <v>222113001</v>
          </cell>
          <cell r="C2666" t="str">
            <v>FONDO MIXTO DE PROMOCION DE LA CULTURA Y LAS ARTES DE CARTAGENA</v>
          </cell>
        </row>
        <row r="2667">
          <cell r="B2667">
            <v>222205001</v>
          </cell>
          <cell r="C2667" t="str">
            <v>EMPRESA METROPOLITANA PARA LA SEGURIDAD --</v>
          </cell>
        </row>
        <row r="2668">
          <cell r="B2668">
            <v>222305001</v>
          </cell>
          <cell r="C2668" t="str">
            <v>FONDO ACUMULATIVO UNIVERSITARIO DE LA UNIVERSIDAD DE ANTIOQUIA</v>
          </cell>
        </row>
        <row r="2669">
          <cell r="B2669">
            <v>222347001</v>
          </cell>
          <cell r="C2669" t="str">
            <v>INSTITUTO DISTRITAL PARA LA FORMACION DEPORTIVA - EN LIQUIDACION</v>
          </cell>
        </row>
        <row r="2670">
          <cell r="B2670">
            <v>222411001</v>
          </cell>
          <cell r="C2670" t="str">
            <v>E.S.E. HOSPITAL CENTRO ORIENTE</v>
          </cell>
        </row>
        <row r="2671">
          <cell r="B2671">
            <v>222447001</v>
          </cell>
          <cell r="C2671" t="str">
            <v>FONDO MIXTO PARA LA PROMOCIÓN DE LA CULTURA Y LAS ARTES DE SANTA MARTA -FOMCUARTES</v>
          </cell>
        </row>
        <row r="2672">
          <cell r="B2672">
            <v>222511001</v>
          </cell>
          <cell r="C2672" t="str">
            <v>E.S.E. HOSPITAL FONTIBÓN</v>
          </cell>
        </row>
        <row r="2673">
          <cell r="B2673">
            <v>222705001</v>
          </cell>
          <cell r="C2673" t="str">
            <v>E.S.E. METROSALUD</v>
          </cell>
        </row>
        <row r="2674">
          <cell r="B2674">
            <v>222711001</v>
          </cell>
          <cell r="C2674" t="str">
            <v>UNIVERSIDAD DISTRITAL  FRANCISCO JOSÉ DE CALDAS</v>
          </cell>
        </row>
        <row r="2675">
          <cell r="B2675">
            <v>222905001</v>
          </cell>
          <cell r="C2675" t="str">
            <v>METROPARQUES EICE</v>
          </cell>
        </row>
        <row r="2676">
          <cell r="B2676">
            <v>223011001</v>
          </cell>
          <cell r="C2676" t="str">
            <v>INSTITUTO DISTRITAL PARA LA PROTECCION DE LA NIÑEZ Y DE LA JUVENTUD -IDIPRON-</v>
          </cell>
        </row>
        <row r="2677">
          <cell r="B2677">
            <v>223105001</v>
          </cell>
          <cell r="C2677" t="str">
            <v>INSTITUTO DE DEPORTES Y RECREACIÓN -INDER-</v>
          </cell>
        </row>
        <row r="2678">
          <cell r="B2678">
            <v>223111001</v>
          </cell>
          <cell r="C2678" t="str">
            <v>INSTITUTO PARA LA INVESTIGACIÓN EDUCATIVA Y EL DESARROLLO PEDAGOGICO</v>
          </cell>
        </row>
        <row r="2679">
          <cell r="B2679">
            <v>223211001</v>
          </cell>
          <cell r="C2679" t="str">
            <v>INSTITUTO PARA LA ECONOMIA SOCIAL</v>
          </cell>
        </row>
        <row r="2680">
          <cell r="B2680">
            <v>223305001</v>
          </cell>
          <cell r="C2680" t="str">
            <v>E.S.E. HOSPITAL  GENERAL DE MEDELLÍN</v>
          </cell>
        </row>
        <row r="2681">
          <cell r="B2681">
            <v>223311001</v>
          </cell>
          <cell r="C2681" t="str">
            <v>E.S.E. HOSPITAL ENGATIVÁ</v>
          </cell>
        </row>
        <row r="2682">
          <cell r="B2682">
            <v>223405001</v>
          </cell>
          <cell r="C2682" t="str">
            <v>EMPRESA DE DESARROLLO URBANO -</v>
          </cell>
        </row>
        <row r="2683">
          <cell r="B2683">
            <v>223411001</v>
          </cell>
          <cell r="C2683" t="str">
            <v>ORQUESTA FILARMONICA DE BOGOTÁ</v>
          </cell>
        </row>
        <row r="2684">
          <cell r="B2684">
            <v>223511001</v>
          </cell>
          <cell r="C2684" t="str">
            <v>FUNDACION  GILBERTO ALZATE AVENDAÑO</v>
          </cell>
        </row>
        <row r="2685">
          <cell r="B2685">
            <v>223763001</v>
          </cell>
          <cell r="C2685" t="str">
            <v>E.S.E.  REDSALUD ARMENIA</v>
          </cell>
        </row>
        <row r="2686">
          <cell r="B2686">
            <v>223911001</v>
          </cell>
          <cell r="C2686" t="str">
            <v>FONDO DE VIGILANCIA Y SEGURIDAD DE BOGOTÁ D.C.</v>
          </cell>
        </row>
        <row r="2687">
          <cell r="B2687">
            <v>223915238</v>
          </cell>
          <cell r="C2687" t="str">
            <v>INSTITUTO DE CULTURA Y TURISMO DE DUITAMA -CULTURAMA-</v>
          </cell>
        </row>
        <row r="2688">
          <cell r="B2688">
            <v>224054001</v>
          </cell>
          <cell r="C2688" t="str">
            <v>INSTITUTO MUNICIPAL PARA LA RECREACIÓN Y EL DEPORTE - I.M.R.D. CÚCUTA</v>
          </cell>
        </row>
        <row r="2689">
          <cell r="B2689">
            <v>224063001</v>
          </cell>
          <cell r="C2689" t="str">
            <v>CORPORACION MUNICIPAL DE CULTURA DE ARMENIA</v>
          </cell>
        </row>
        <row r="2690">
          <cell r="B2690">
            <v>224154001</v>
          </cell>
          <cell r="C2690" t="str">
            <v>E.S.E  IMSALUD - CUCUTA</v>
          </cell>
        </row>
        <row r="2691">
          <cell r="B2691">
            <v>224168001</v>
          </cell>
          <cell r="C2691" t="str">
            <v>DIRECCION DE TRANSITO DE BUCARAMANGA</v>
          </cell>
        </row>
        <row r="2692">
          <cell r="B2692">
            <v>224211001</v>
          </cell>
          <cell r="C2692" t="str">
            <v>INSTITUTO DISTRITAL DE PATRIMONIO CULTURAL</v>
          </cell>
        </row>
        <row r="2693">
          <cell r="B2693">
            <v>224215238</v>
          </cell>
          <cell r="C2693" t="str">
            <v>FONDO DE VIVIENDA OBRERA DE DUITAMA -FONVIDU-</v>
          </cell>
        </row>
        <row r="2694">
          <cell r="B2694">
            <v>224268001</v>
          </cell>
          <cell r="C2694" t="str">
            <v>INSTITUTO MUNICIPAL DE CULTURA Y TURISMO DE BUCARAMANGA</v>
          </cell>
        </row>
        <row r="2695">
          <cell r="B2695">
            <v>224563001</v>
          </cell>
          <cell r="C2695" t="str">
            <v>FONDO MUNICIPAL DE VIVIENDA DE ARMENIA</v>
          </cell>
        </row>
        <row r="2696">
          <cell r="B2696">
            <v>224611001</v>
          </cell>
          <cell r="C2696" t="str">
            <v>FONDO DE EDUCACION Y SEGURIDAD VIAL -- EN LIQUIDACION</v>
          </cell>
        </row>
        <row r="2697">
          <cell r="B2697">
            <v>224615238</v>
          </cell>
          <cell r="C2697" t="str">
            <v>INSTITUTO PARA LA EDUCACION FISICA, LA RECREACIÓN Y EL DEPORTE DE DUITAMA</v>
          </cell>
        </row>
        <row r="2698">
          <cell r="B2698">
            <v>224776147</v>
          </cell>
          <cell r="C2698" t="str">
            <v>AEROPUERTO INTERNACIONAL SANTA ANA S.A.</v>
          </cell>
        </row>
        <row r="2699">
          <cell r="B2699">
            <v>224911001</v>
          </cell>
          <cell r="C2699" t="str">
            <v>JARDIN BOTÁNICO DE BOGOTÁ  JOSÉ CELESTINO MUTIS</v>
          </cell>
        </row>
        <row r="2700">
          <cell r="B2700">
            <v>224968081</v>
          </cell>
          <cell r="C2700" t="str">
            <v>INSPECCION DE TRANSITO Y TRANSPORTE DE BARRANCABERMEJA</v>
          </cell>
        </row>
        <row r="2701">
          <cell r="B2701">
            <v>225005250</v>
          </cell>
          <cell r="C2701" t="str">
            <v>FONDO DE VIVIENDAD DE INTERES SOCIAL  - FOVIS - EL BAGRE</v>
          </cell>
        </row>
        <row r="2702">
          <cell r="B2702">
            <v>225368001</v>
          </cell>
          <cell r="C2702" t="str">
            <v>INSTITUTO DE SALUD DE BUCARAMANGA  - ISABU</v>
          </cell>
        </row>
        <row r="2703">
          <cell r="B2703">
            <v>225417001</v>
          </cell>
          <cell r="C2703" t="str">
            <v>E.S.E. ASSBASALUD - ATENCION EN SEGURIDAD SOCIAL, BIENESTAR Y SALUD</v>
          </cell>
        </row>
        <row r="2704">
          <cell r="B2704">
            <v>225468001</v>
          </cell>
          <cell r="C2704" t="str">
            <v>BOMBEROS DE BUCARAMANGA</v>
          </cell>
        </row>
        <row r="2705">
          <cell r="B2705">
            <v>225511001</v>
          </cell>
          <cell r="C2705" t="str">
            <v>FONDO FINANCIERO DISTRITAL DE SALUD</v>
          </cell>
        </row>
        <row r="2706">
          <cell r="B2706">
            <v>225568001</v>
          </cell>
          <cell r="C2706" t="str">
            <v>INSTITUTO DE VIVIENDA MUNICIPAL DE BUCARAMANGA - INVISBU -</v>
          </cell>
        </row>
        <row r="2707">
          <cell r="B2707">
            <v>225573001</v>
          </cell>
          <cell r="C2707" t="str">
            <v>E.S.E. UNIDAD DE SALUD DE IBAGUÉ USI</v>
          </cell>
        </row>
        <row r="2708">
          <cell r="B2708">
            <v>225668001</v>
          </cell>
          <cell r="C2708" t="str">
            <v>INSTITUTO DE LA JUVENTUD EL DEPORTE Y LA RECREACION DE BUCARAMANGA - INDERBU</v>
          </cell>
        </row>
        <row r="2709">
          <cell r="B2709">
            <v>225711001</v>
          </cell>
          <cell r="C2709" t="str">
            <v>FONDO DE PREVENCION Y ATENCION DE EMERGENCIAS</v>
          </cell>
        </row>
        <row r="2710">
          <cell r="B2710">
            <v>225770001</v>
          </cell>
          <cell r="C2710" t="str">
            <v>FONDO ROTATORIO DE VALORIZACIÓN DE SINCELEJO - FONVAS -</v>
          </cell>
        </row>
        <row r="2711">
          <cell r="B2711">
            <v>225811001</v>
          </cell>
          <cell r="C2711" t="str">
            <v>E.S.E. HOSPITAL DE BOSA</v>
          </cell>
        </row>
        <row r="2712">
          <cell r="B2712">
            <v>225866001</v>
          </cell>
          <cell r="C2712" t="str">
            <v>E.S.E. SALUD PEREIRA</v>
          </cell>
        </row>
        <row r="2713">
          <cell r="B2713">
            <v>225870001</v>
          </cell>
          <cell r="C2713" t="str">
            <v>FONDO MUNICIPAL DE VIVIENDA DE INTERES SOCIAL Y REFORMA URBANA DE SINCELEJO -FOVIS-</v>
          </cell>
        </row>
        <row r="2714">
          <cell r="B2714">
            <v>225917001</v>
          </cell>
          <cell r="C2714" t="str">
            <v>EMPRESA MUNICIPAL PARA LA SALUD - EMSA</v>
          </cell>
        </row>
        <row r="2715">
          <cell r="B2715">
            <v>225950001</v>
          </cell>
          <cell r="C2715" t="str">
            <v>INSTITUTO DE VALORIZACIÓN MUNICIPAL DE VILLAVICENCIO - EN LIQUIDACION</v>
          </cell>
        </row>
        <row r="2716">
          <cell r="B2716">
            <v>225966001</v>
          </cell>
          <cell r="C2716" t="str">
            <v>INSTITUTO DE CULTURA DE PEREIRA</v>
          </cell>
        </row>
        <row r="2717">
          <cell r="B2717">
            <v>226015759</v>
          </cell>
          <cell r="C2717" t="str">
            <v>FONDO DE VIVIENDA DE INTERES SOCIAL Y REFORMA URBANA DEL MUNICIPIO DE SOGAMOSO -FONVISOG-</v>
          </cell>
        </row>
        <row r="2718">
          <cell r="B2718">
            <v>226052001</v>
          </cell>
          <cell r="C2718" t="str">
            <v>INSTITUTO DE VALORIZACIÓN MUNICIPAL DE PASTO -INVAP-</v>
          </cell>
        </row>
        <row r="2719">
          <cell r="B2719">
            <v>226066001</v>
          </cell>
          <cell r="C2719" t="str">
            <v>CORPORACIÓN DEPORTIVA  CENTENARIO DE PEREIRA</v>
          </cell>
        </row>
        <row r="2720">
          <cell r="B2720">
            <v>226070001</v>
          </cell>
          <cell r="C2720" t="str">
            <v>E.S.E. UNIDAD DE SALUD SAN FRANCISCO DE ASIS</v>
          </cell>
        </row>
        <row r="2721">
          <cell r="B2721">
            <v>226111001</v>
          </cell>
          <cell r="C2721" t="str">
            <v>E.S.E. HOSPITAL  OCCIDENTE  -KENNEDY</v>
          </cell>
        </row>
        <row r="2722">
          <cell r="B2722">
            <v>226211001</v>
          </cell>
          <cell r="C2722" t="str">
            <v>E.S.E. HOSPITAL  SAN BLAS II</v>
          </cell>
        </row>
        <row r="2723">
          <cell r="B2723">
            <v>226276111</v>
          </cell>
          <cell r="C2723" t="str">
            <v>E.S.E. HOSPITAL DIVINO NIÑO - BUGA</v>
          </cell>
        </row>
        <row r="2724">
          <cell r="B2724">
            <v>226311001</v>
          </cell>
          <cell r="C2724" t="str">
            <v>E.S.E. HOSPITAL  SIMON BOLÍVAR</v>
          </cell>
        </row>
        <row r="2725">
          <cell r="B2725">
            <v>226320001</v>
          </cell>
          <cell r="C2725" t="str">
            <v>FONDO DE VIVIENDA DE INTERES SOCIAL Y REFORMA URBANA</v>
          </cell>
        </row>
        <row r="2726">
          <cell r="B2726">
            <v>226350001</v>
          </cell>
          <cell r="C2726" t="str">
            <v>INSTITUTO MUNICIPAL DE DEPORTES DE VILLAVICENCIO</v>
          </cell>
        </row>
        <row r="2727">
          <cell r="B2727">
            <v>226352356</v>
          </cell>
          <cell r="C2727" t="str">
            <v>FONDO ROTATORIO DE VALORIZACION MUNICIPAL - IPIALES</v>
          </cell>
        </row>
        <row r="2728">
          <cell r="B2728">
            <v>226411001</v>
          </cell>
          <cell r="C2728" t="str">
            <v>E.S.E. HOSPITAL  LA VICTORIA</v>
          </cell>
        </row>
        <row r="2729">
          <cell r="B2729">
            <v>226420001</v>
          </cell>
          <cell r="C2729" t="str">
            <v>INSTITUTO MUNICIPAL DE DEPORTES Y RECREACION DE VALLEDUPAR - INDUPAL</v>
          </cell>
        </row>
        <row r="2730">
          <cell r="B2730">
            <v>226450001</v>
          </cell>
          <cell r="C2730" t="str">
            <v>E.S.E. DEL MUNICIPIO DE VILLAVICENCIO</v>
          </cell>
        </row>
        <row r="2731">
          <cell r="B2731">
            <v>226520001</v>
          </cell>
          <cell r="C2731" t="str">
            <v>E.S.E. HOSPITAL  EDUARDO ARREDONDO DAZA   - VALLEDUPAR</v>
          </cell>
        </row>
        <row r="2732">
          <cell r="B2732">
            <v>226652001</v>
          </cell>
          <cell r="C2732" t="str">
            <v>INSTITUTO MUNICIPAL DE LA VIVIENDA Y REFORMA URBANA DE PASTO -INVIPASTO-</v>
          </cell>
        </row>
        <row r="2733">
          <cell r="B2733">
            <v>226886568</v>
          </cell>
          <cell r="C2733" t="str">
            <v>EMPRESA DE ACUEDUCTO Y ALCANTARILLADO PUERTO ASIS</v>
          </cell>
        </row>
        <row r="2734">
          <cell r="B2734">
            <v>226911001</v>
          </cell>
          <cell r="C2734" t="str">
            <v>E.S.E. HOSPITAL DE SUBA</v>
          </cell>
        </row>
        <row r="2735">
          <cell r="B2735">
            <v>227111001</v>
          </cell>
          <cell r="C2735" t="str">
            <v>E.S.E. HOSPITAL DE USAQUEN</v>
          </cell>
        </row>
        <row r="2736">
          <cell r="B2736">
            <v>227211001</v>
          </cell>
          <cell r="C2736" t="str">
            <v>E.S.E. HOSPITAL DE USME</v>
          </cell>
        </row>
        <row r="2737">
          <cell r="B2737">
            <v>227311001</v>
          </cell>
          <cell r="C2737" t="str">
            <v>E.S.E. HOSPITAL DE MEISSEN</v>
          </cell>
        </row>
        <row r="2738">
          <cell r="B2738">
            <v>227525875</v>
          </cell>
          <cell r="C2738" t="str">
            <v>INSTITUTO MUNICIPAL DE CULTURA Y TURISMO DE VILLETA</v>
          </cell>
        </row>
        <row r="2739">
          <cell r="B2739">
            <v>227611001</v>
          </cell>
          <cell r="C2739" t="str">
            <v>E.S.E. HOSPITAL  EL TUNAL</v>
          </cell>
        </row>
        <row r="2740">
          <cell r="B2740">
            <v>227966001</v>
          </cell>
          <cell r="C2740" t="str">
            <v>INSTITUTO MUNICIPAL DE TRANSITO Y TRANSPORTE DE PEREIRA</v>
          </cell>
        </row>
        <row r="2741">
          <cell r="B2741">
            <v>228211001</v>
          </cell>
          <cell r="C2741" t="str">
            <v>E.S.E. HOSPITAL  NAZARETH</v>
          </cell>
        </row>
        <row r="2742">
          <cell r="B2742">
            <v>228311001</v>
          </cell>
          <cell r="C2742" t="str">
            <v>E.S.E. HOSPITAL  PABLO VI   -BOSA</v>
          </cell>
        </row>
        <row r="2743">
          <cell r="B2743">
            <v>228711001</v>
          </cell>
          <cell r="C2743" t="str">
            <v>E.S.E. HOSPITAL  SANTA CLARA</v>
          </cell>
        </row>
        <row r="2744">
          <cell r="B2744">
            <v>228911001</v>
          </cell>
          <cell r="C2744" t="str">
            <v>E.S.E. HOSPITAL  VISTAHERMOSA</v>
          </cell>
        </row>
        <row r="2745">
          <cell r="B2745">
            <v>229411001</v>
          </cell>
          <cell r="C2745" t="str">
            <v>E.S.E. HOSPITAL DEL SUR</v>
          </cell>
        </row>
        <row r="2746">
          <cell r="B2746">
            <v>229511001</v>
          </cell>
          <cell r="C2746" t="str">
            <v>E.S.E HOSPITAL CHAPINERO</v>
          </cell>
        </row>
        <row r="2747">
          <cell r="B2747">
            <v>229611001</v>
          </cell>
          <cell r="C2747" t="str">
            <v>E.S.E. RAFAEL URIBE URIBE</v>
          </cell>
        </row>
        <row r="2748">
          <cell r="B2748">
            <v>229666440</v>
          </cell>
          <cell r="C2748" t="str">
            <v>E.S.P. EMPRESAS PÚBLICAS DE  MARSELLA</v>
          </cell>
        </row>
        <row r="2749">
          <cell r="B2749">
            <v>229811001</v>
          </cell>
          <cell r="C2749" t="str">
            <v>E.S.E. HOSPITAL TUNJUELITO</v>
          </cell>
        </row>
        <row r="2750">
          <cell r="B2750">
            <v>229911001</v>
          </cell>
          <cell r="C2750" t="str">
            <v>E.S.P. AGUAS DE BOGOTA  S.A..</v>
          </cell>
        </row>
        <row r="2751">
          <cell r="B2751">
            <v>230105001</v>
          </cell>
          <cell r="C2751" t="str">
            <v>EMPRESAS PUBLICAS DE MEDELLÍN</v>
          </cell>
        </row>
        <row r="2752">
          <cell r="B2752">
            <v>230105002</v>
          </cell>
          <cell r="C2752" t="str">
            <v>E.S.P. EMPRESAS PÚBLICAS DE ABEJORRAL</v>
          </cell>
        </row>
        <row r="2753">
          <cell r="B2753">
            <v>230105034</v>
          </cell>
          <cell r="C2753" t="str">
            <v>E.S.P. EMPRESAS PÚBLICAS DE ANDES</v>
          </cell>
        </row>
        <row r="2754">
          <cell r="B2754">
            <v>230105045</v>
          </cell>
          <cell r="C2754" t="str">
            <v>PLAZA DE MERCADO DE APARTADO</v>
          </cell>
        </row>
        <row r="2755">
          <cell r="B2755">
            <v>230105086</v>
          </cell>
          <cell r="C2755" t="str">
            <v>E.S.P. DE BELMIRA</v>
          </cell>
        </row>
        <row r="2756">
          <cell r="B2756">
            <v>230105101</v>
          </cell>
          <cell r="C2756" t="str">
            <v>E.S.P. NUESTRO ASEO</v>
          </cell>
        </row>
        <row r="2757">
          <cell r="B2757">
            <v>230105148</v>
          </cell>
          <cell r="C2757" t="str">
            <v>E.S.P. LA CIMARRONA - CARMEN DE VIBORAL</v>
          </cell>
        </row>
        <row r="2758">
          <cell r="B2758">
            <v>230105154</v>
          </cell>
          <cell r="C2758" t="str">
            <v>EMPRESAS PUBLICAS DE CAUCASIA - EN LIQUIDACIÓN</v>
          </cell>
        </row>
        <row r="2759">
          <cell r="B2759">
            <v>230105172</v>
          </cell>
          <cell r="C2759" t="str">
            <v>E.S.P. EMPRESA PRESTADORA DE SERVICIO PÚBLICO DE ASEO - CHIGORODÓ</v>
          </cell>
        </row>
        <row r="2760">
          <cell r="B2760">
            <v>230105197</v>
          </cell>
          <cell r="C2760" t="str">
            <v>E.S.P.  EMPRESA DE SERVICIOS PÚBLICOS - COCORNÁ</v>
          </cell>
        </row>
        <row r="2761">
          <cell r="B2761">
            <v>230105209</v>
          </cell>
          <cell r="C2761" t="str">
            <v>E.S.P. EMPRESAS PÚBLICAS - CONCORDIA</v>
          </cell>
        </row>
        <row r="2762">
          <cell r="B2762">
            <v>230105237</v>
          </cell>
          <cell r="C2762" t="str">
            <v>E.S.P. SERVICIOS PÚBLICOS DOMICILIARIOS - DON MATÍAS</v>
          </cell>
        </row>
        <row r="2763">
          <cell r="B2763">
            <v>230105240</v>
          </cell>
          <cell r="C2763" t="str">
            <v>E.S.P. EMPRESA DE SERVICIOS PÚBLICOS DE EBEJICO</v>
          </cell>
        </row>
        <row r="2764">
          <cell r="B2764">
            <v>230105250</v>
          </cell>
          <cell r="C2764" t="str">
            <v>EMPRESAS PÚBLICAS - EL BAGRE</v>
          </cell>
        </row>
        <row r="2765">
          <cell r="B2765">
            <v>230105284</v>
          </cell>
          <cell r="C2765" t="str">
            <v>E.S.P. EMPRESA DE SERVICIOS PÚBLICOS - FRONTINO</v>
          </cell>
        </row>
        <row r="2766">
          <cell r="B2766">
            <v>230105313</v>
          </cell>
          <cell r="C2766" t="str">
            <v>E.S.P. EMPRESAS DE SERVICIOS PÚBLICOS - GRANADA</v>
          </cell>
        </row>
        <row r="2767">
          <cell r="B2767">
            <v>230105318</v>
          </cell>
          <cell r="C2767" t="str">
            <v>EMPRESA DE SERVICIOS PÚBLICOS DE GUARNE</v>
          </cell>
        </row>
        <row r="2768">
          <cell r="B2768">
            <v>230105321</v>
          </cell>
          <cell r="C2768" t="str">
            <v>EMPRESA AUTONOMA DEL MUNICIPIO DE GUATAPE -</v>
          </cell>
        </row>
        <row r="2769">
          <cell r="B2769">
            <v>230105364</v>
          </cell>
          <cell r="C2769" t="str">
            <v>E.S.P. EMPRESAS PUBLICAS DE JARDÍN S.A.</v>
          </cell>
        </row>
        <row r="2770">
          <cell r="B2770">
            <v>230105400</v>
          </cell>
          <cell r="C2770" t="str">
            <v>E.S.P. EMPRESA DE SERVICIOS PÚBLICOS - LA UNIÓN</v>
          </cell>
        </row>
        <row r="2771">
          <cell r="B2771">
            <v>230105440</v>
          </cell>
          <cell r="C2771" t="str">
            <v>E.S.P. EMPRESA DE SERVICIOS PÚBLICOS DE ASEO- SAN JOSE DE MARINILLA</v>
          </cell>
        </row>
        <row r="2772">
          <cell r="B2772">
            <v>230105585</v>
          </cell>
          <cell r="C2772" t="str">
            <v>EMPRESAS PÚBLICAS DE PUERTO NARE</v>
          </cell>
        </row>
        <row r="2773">
          <cell r="B2773">
            <v>230105607</v>
          </cell>
          <cell r="C2773" t="str">
            <v>E.S.P. EMPRESA AGUAS DEL ORIENTE ANTIOQUEÑO S.A.</v>
          </cell>
        </row>
        <row r="2774">
          <cell r="B2774">
            <v>230105615</v>
          </cell>
          <cell r="C2774" t="str">
            <v>E.S.P. AGUAS DE RIONEGRO S.A.</v>
          </cell>
        </row>
        <row r="2775">
          <cell r="B2775">
            <v>230105642</v>
          </cell>
          <cell r="C2775" t="str">
            <v>E.S.P. EMPRESAS PUBLICAS MUNICIPALES DE SALGAR</v>
          </cell>
        </row>
        <row r="2776">
          <cell r="B2776">
            <v>230105656</v>
          </cell>
          <cell r="C2776" t="str">
            <v>E.S.P. AGUAS DE SAN JERÓNIMO</v>
          </cell>
        </row>
        <row r="2777">
          <cell r="B2777">
            <v>230105660</v>
          </cell>
          <cell r="C2777" t="str">
            <v>E.S.P. EMPRESA DE SERVICIOS PÚBLICOS- SAN LUIS ANTIOQUIA</v>
          </cell>
        </row>
        <row r="2778">
          <cell r="B2778">
            <v>230105674</v>
          </cell>
          <cell r="C2778" t="str">
            <v>COMERCIALIZADORA LÍDER DEL ORIENTE - COLIDER</v>
          </cell>
        </row>
        <row r="2779">
          <cell r="B2779">
            <v>230105690</v>
          </cell>
          <cell r="C2779" t="str">
            <v>FONDO DE VIVIENDA DE INTERES SOCIAL - SANTO DOMINGO</v>
          </cell>
        </row>
        <row r="2780">
          <cell r="B2780">
            <v>230105761</v>
          </cell>
          <cell r="C2780" t="str">
            <v>E.S.P. EMPRESAS PUBLICAS MUNICIPALES - SOPETRAN</v>
          </cell>
        </row>
        <row r="2781">
          <cell r="B2781">
            <v>230105847</v>
          </cell>
          <cell r="C2781" t="str">
            <v>EMPRESAS PUBLICAS MUNICIPALES DE URRAO</v>
          </cell>
        </row>
        <row r="2782">
          <cell r="B2782">
            <v>230105861</v>
          </cell>
          <cell r="C2782" t="str">
            <v>E.P.S. SERVICIO PÚBLICO DE ASEO - VENECIA</v>
          </cell>
        </row>
        <row r="2783">
          <cell r="B2783">
            <v>230105893</v>
          </cell>
          <cell r="C2783" t="str">
            <v>E.S.P. EMPRESA DE SERVICIOS PÚBLICOS DOMICILIARIOS DE ACUEDUCTO, ALCANTARILLADO Y ASEO - YONDÓ</v>
          </cell>
        </row>
        <row r="2784">
          <cell r="B2784">
            <v>230108421</v>
          </cell>
          <cell r="C2784" t="str">
            <v>E.S.P. EMPRESA DE SERVICIOS PÚBLICOS DOMICILIARIOS - LURUACO  SERVILUR - EN LIQUIDACION</v>
          </cell>
        </row>
        <row r="2785">
          <cell r="B2785">
            <v>230108770</v>
          </cell>
          <cell r="C2785" t="str">
            <v>EMPRESA DE ACUEDUCTO - SUAN</v>
          </cell>
        </row>
        <row r="2786">
          <cell r="B2786">
            <v>230108832</v>
          </cell>
          <cell r="C2786" t="str">
            <v>EMPRESA DE SERVICIOS PÚBLICOS DE ACUEDUCTO, ALCANTARILLADO Y ASEO -</v>
          </cell>
        </row>
        <row r="2787">
          <cell r="B2787">
            <v>230113657</v>
          </cell>
          <cell r="C2787" t="str">
            <v>EMPRESA MUNICIPAL DE SERVICIOS PÚBLICOS - SAN JUAN NEPOMUCENO</v>
          </cell>
        </row>
        <row r="2788">
          <cell r="B2788">
            <v>230114001</v>
          </cell>
          <cell r="C2788" t="str">
            <v>INSTITUTO DE PATRIMONIO Y CULTURA - CARTAGENA DE INDIAS</v>
          </cell>
        </row>
        <row r="2789">
          <cell r="B2789">
            <v>230115299</v>
          </cell>
          <cell r="C2789" t="str">
            <v>E.S.P. EMPRESAS PÚBLICAS DE GARAGOA S.A.</v>
          </cell>
        </row>
        <row r="2790">
          <cell r="B2790">
            <v>230115572</v>
          </cell>
          <cell r="C2790" t="str">
            <v>E.S.P. EMPRESAS PÚBLICAS - PUERTO BOYACÁ</v>
          </cell>
        </row>
        <row r="2791">
          <cell r="B2791">
            <v>230115638</v>
          </cell>
          <cell r="C2791" t="str">
            <v>E.S.P. DOMICILIARIOS - SÁCHICA</v>
          </cell>
        </row>
        <row r="2792">
          <cell r="B2792">
            <v>230115753</v>
          </cell>
          <cell r="C2792" t="str">
            <v>E.S.P. DOMICILIARIOS - SOATA</v>
          </cell>
        </row>
        <row r="2793">
          <cell r="B2793">
            <v>230115759</v>
          </cell>
          <cell r="C2793" t="str">
            <v>E.S.P. COMPAÑÍA DE SERVICIOS PÚBLICOS SOGAMOSO S.A.</v>
          </cell>
        </row>
        <row r="2794">
          <cell r="B2794">
            <v>230117001</v>
          </cell>
          <cell r="C2794" t="str">
            <v>CENTRO DE DIAGNOSTICO AUTOMOTOR DE CALDAS LTDA.</v>
          </cell>
        </row>
        <row r="2795">
          <cell r="B2795">
            <v>230117050</v>
          </cell>
          <cell r="C2795" t="str">
            <v>E.S.P. AGUAS DE ARANZAZU</v>
          </cell>
        </row>
        <row r="2796">
          <cell r="B2796">
            <v>230117388</v>
          </cell>
          <cell r="C2796" t="str">
            <v>E.S.P. AGUAS DE LA MERCED</v>
          </cell>
        </row>
        <row r="2797">
          <cell r="B2797">
            <v>230117541</v>
          </cell>
          <cell r="C2797" t="str">
            <v>EMPRESAS PÚBLICAS DE PENSILVANIA</v>
          </cell>
        </row>
        <row r="2798">
          <cell r="B2798">
            <v>230117614</v>
          </cell>
          <cell r="C2798" t="str">
            <v>EMPRESA MUNICIPAL DE SERVICIOS DE ASEO -- RIOSUCIO</v>
          </cell>
        </row>
        <row r="2799">
          <cell r="B2799">
            <v>230117867</v>
          </cell>
          <cell r="C2799" t="str">
            <v>E.S.P. EMPRESA MUNICIPAL DE ASEO DE VICTORIA -</v>
          </cell>
        </row>
        <row r="2800">
          <cell r="B2800">
            <v>230118001</v>
          </cell>
          <cell r="C2800" t="str">
            <v>TERMINAL DE TRANSPORTES DE FLORENCIA S.A.</v>
          </cell>
        </row>
        <row r="2801">
          <cell r="B2801">
            <v>230118256</v>
          </cell>
          <cell r="C2801" t="str">
            <v>EMPRESA MUNICIPAL DE SERVICIOS PÚBLICOS - EL PAUJIL (CAQUETA)</v>
          </cell>
        </row>
        <row r="2802">
          <cell r="B2802">
            <v>230119142</v>
          </cell>
          <cell r="C2802" t="str">
            <v>E.S.P. DE CALOTO -</v>
          </cell>
        </row>
        <row r="2803">
          <cell r="B2803">
            <v>230119212</v>
          </cell>
          <cell r="C2803" t="str">
            <v>EMPRESA DE ACUEDUCTO Y ALCANTARILLADO - CORINTO</v>
          </cell>
        </row>
        <row r="2804">
          <cell r="B2804">
            <v>230119455</v>
          </cell>
          <cell r="C2804" t="str">
            <v>EMPRESAS MUNICIPALES DE MIRANDA</v>
          </cell>
        </row>
        <row r="2805">
          <cell r="B2805">
            <v>230119532</v>
          </cell>
          <cell r="C2805" t="str">
            <v>E.S.P. EMPRESA DE ACUEDUCTO, ALCANTARILLADO Y ASEO DEL BORDO PATIA</v>
          </cell>
        </row>
        <row r="2806">
          <cell r="B2806">
            <v>230119622</v>
          </cell>
          <cell r="C2806" t="str">
            <v>E.S.P.  SERVICIOS PÚBLICOS DE ROSAS</v>
          </cell>
        </row>
        <row r="2807">
          <cell r="B2807">
            <v>230119698</v>
          </cell>
          <cell r="C2807" t="str">
            <v>EMPRESA DE ACUEDUCTO Y ALCANTARILLADO DE SANTADER DE QUILICHAO --</v>
          </cell>
        </row>
        <row r="2808">
          <cell r="B2808">
            <v>230119845</v>
          </cell>
          <cell r="C2808" t="str">
            <v>E.S.P. EMPRESA  DE SERVICIOS PÚBLICOS - EMVILLARICA</v>
          </cell>
        </row>
        <row r="2809">
          <cell r="B2809">
            <v>230120011</v>
          </cell>
          <cell r="C2809" t="str">
            <v>EMPRESAS PUBLICAS MUNICIPALES - AGUACHICA</v>
          </cell>
        </row>
        <row r="2810">
          <cell r="B2810">
            <v>230120013</v>
          </cell>
          <cell r="C2810" t="str">
            <v>E.S.P. EMPRESA DE SERVICIOS PÚBLICOS DE AGUSTIN CODAZZI</v>
          </cell>
        </row>
        <row r="2811">
          <cell r="B2811">
            <v>230120060</v>
          </cell>
          <cell r="C2811" t="str">
            <v>E.S.P. EMPRESA DE SERVICIOS PÚBLICOS MUNICIPALES</v>
          </cell>
        </row>
        <row r="2812">
          <cell r="B2812">
            <v>230120228</v>
          </cell>
          <cell r="C2812" t="str">
            <v>EMPRESA DE SERVICIOS PÚBLICOS DE ACUEDUCTO,  ALCANTARILLAD  O  Y ASEO MUNICIPAL DE CURUMANI -</v>
          </cell>
        </row>
        <row r="2813">
          <cell r="B2813">
            <v>230120238</v>
          </cell>
          <cell r="C2813" t="str">
            <v>E.S.P. EMPRESA DE SERVICIOS PUBLICOS MUNICIPALES DE EL COPEY</v>
          </cell>
        </row>
        <row r="2814">
          <cell r="B2814">
            <v>230120383</v>
          </cell>
          <cell r="C2814" t="str">
            <v>EMPRESA DE SERVICIOS PÚBLICOS LA GLORIA</v>
          </cell>
        </row>
        <row r="2815">
          <cell r="B2815">
            <v>230120621</v>
          </cell>
          <cell r="C2815" t="str">
            <v>E.S.P. EMPRESA DE SERVICIOS PÚBLICOS DE LA PAZ</v>
          </cell>
        </row>
        <row r="2816">
          <cell r="B2816">
            <v>230123068</v>
          </cell>
          <cell r="C2816" t="str">
            <v>EMPRESAS PÚBLICAS MUNICIPALES DE AYAPEL</v>
          </cell>
        </row>
        <row r="2817">
          <cell r="B2817">
            <v>230123162</v>
          </cell>
          <cell r="C2817" t="str">
            <v>EMPRESA REGIONAL  AGUAS DEL SINU S.A.</v>
          </cell>
        </row>
        <row r="2818">
          <cell r="B2818">
            <v>230123182</v>
          </cell>
          <cell r="C2818" t="str">
            <v>E.S.P. EMPRESA OFICIAL DE ACUEDUCTO, ALCANTARILLADO Y ASEO DE CHINU</v>
          </cell>
        </row>
        <row r="2819">
          <cell r="B2819">
            <v>230123189</v>
          </cell>
          <cell r="C2819" t="str">
            <v>E.S.P.  MUNICIPALES CIENAGA DE ORO -EN LIQUIDACION</v>
          </cell>
        </row>
        <row r="2820">
          <cell r="B2820">
            <v>230123466</v>
          </cell>
          <cell r="C2820" t="str">
            <v>EMPRESAS PÚBLICAS DE MONTELIBANO</v>
          </cell>
        </row>
        <row r="2821">
          <cell r="B2821">
            <v>230123580</v>
          </cell>
          <cell r="C2821" t="str">
            <v>E.S.P. EMPRESAS  DE SERVICIOS PUBLICOS ACUABIJAO - EN LIQUIDACION</v>
          </cell>
        </row>
        <row r="2822">
          <cell r="B2822">
            <v>230125001</v>
          </cell>
          <cell r="C2822" t="str">
            <v>E.S.P. EMPRESA DE SERVICIOS PÚBLICOS DE AGUA DE DIOS - EN LIQUIDACION</v>
          </cell>
        </row>
        <row r="2823">
          <cell r="B2823">
            <v>230125181</v>
          </cell>
          <cell r="C2823" t="str">
            <v>E.S.P. EMPRESA DE ACUEDUCTO, ALCANTARILLADO Y ASEO DE CHOACHÍ -</v>
          </cell>
        </row>
        <row r="2824">
          <cell r="B2824">
            <v>230125269</v>
          </cell>
          <cell r="C2824" t="str">
            <v>E.S.P. EMPRESAS PUBLICAS DE FACATATIVÁ</v>
          </cell>
        </row>
        <row r="2825">
          <cell r="B2825">
            <v>230125290</v>
          </cell>
          <cell r="C2825" t="str">
            <v>TERMINAL DE TRANSPORTES DE FUSAGASUGA</v>
          </cell>
        </row>
        <row r="2826">
          <cell r="B2826">
            <v>230125377</v>
          </cell>
          <cell r="C2826" t="str">
            <v>E.S.P. DE LA CALERA</v>
          </cell>
        </row>
        <row r="2827">
          <cell r="B2827">
            <v>230125402</v>
          </cell>
          <cell r="C2827" t="str">
            <v>E.S.P. EMPRESA DE ACUEDUCTO, ALCANTARILLADO Y ASEO -LA VEGA</v>
          </cell>
        </row>
        <row r="2828">
          <cell r="B2828">
            <v>230125473</v>
          </cell>
          <cell r="C2828" t="str">
            <v>E.S.P. EMPRESA DE ACUEDUCTO Y ALCANTARILLADO -  MOSQUERA</v>
          </cell>
        </row>
        <row r="2829">
          <cell r="B2829">
            <v>230125530</v>
          </cell>
          <cell r="C2829" t="str">
            <v>EMPRESA DE SERVICIOS PÚBLICOS DOMICILIARIOS PARATEBUENO - E.S.P.</v>
          </cell>
        </row>
        <row r="2830">
          <cell r="B2830">
            <v>230125572</v>
          </cell>
          <cell r="C2830" t="str">
            <v>E.S.P. EMPRESA DE SERVICIOS PUBLICOS  PUERTO SALGAR</v>
          </cell>
        </row>
        <row r="2831">
          <cell r="B2831">
            <v>230125740</v>
          </cell>
          <cell r="C2831" t="str">
            <v>E.S.P. EMPRESA DE SERVICIOS PÚBLICOS DOMICILIARIOS - SIBATÉ</v>
          </cell>
        </row>
        <row r="2832">
          <cell r="B2832">
            <v>230125899</v>
          </cell>
          <cell r="C2832" t="str">
            <v>EMPRESA DE ACUEDUCTO Y ALCANTARILLADO ZIPAQUIRA -ESP-</v>
          </cell>
        </row>
        <row r="2833">
          <cell r="B2833">
            <v>230127001</v>
          </cell>
          <cell r="C2833" t="str">
            <v>E.S.P. EMPRESAS PUBLICAS DE QUIBDO - EN LIQUIDACION</v>
          </cell>
        </row>
        <row r="2834">
          <cell r="B2834">
            <v>230127075</v>
          </cell>
          <cell r="C2834" t="str">
            <v>E.S.P. EMPRESA DE ENERGIA DE BAHIA SOLANO S.A.</v>
          </cell>
        </row>
        <row r="2835">
          <cell r="B2835">
            <v>230127495</v>
          </cell>
          <cell r="C2835" t="str">
            <v>E.S.P. ELECTRIFICADORA DEL MUNICIPIO DE NUQUI  S.A</v>
          </cell>
        </row>
        <row r="2836">
          <cell r="B2836">
            <v>230141020</v>
          </cell>
          <cell r="C2836" t="str">
            <v>E.S.P. EMPRESA DE SERVICIOS PÚBLICOS ALGECIRAS -</v>
          </cell>
        </row>
        <row r="2837">
          <cell r="B2837">
            <v>230141078</v>
          </cell>
          <cell r="C2837" t="str">
            <v>E.S.P. DE BARAYA -</v>
          </cell>
        </row>
        <row r="2838">
          <cell r="B2838">
            <v>230141132</v>
          </cell>
          <cell r="C2838" t="str">
            <v>E.S.P. EMPRESA DE SERVICIOS PÚBLICOS CAMPOALEGRE - EN LIQUIDACION</v>
          </cell>
        </row>
        <row r="2839">
          <cell r="B2839">
            <v>230141298</v>
          </cell>
          <cell r="C2839" t="str">
            <v>EMPRESAS PÚBLICAS MUNICIPALES DE GARZON</v>
          </cell>
        </row>
        <row r="2840">
          <cell r="B2840">
            <v>230141349</v>
          </cell>
          <cell r="C2840" t="str">
            <v>E.S.P. EMUSERP HOBO - EN LIQUIDACION</v>
          </cell>
        </row>
        <row r="2841">
          <cell r="B2841">
            <v>230141396</v>
          </cell>
          <cell r="C2841" t="str">
            <v>E.S.P. EMPRESA DE SERVICIOS PÚBLICOS LA PLATA HUILA -</v>
          </cell>
        </row>
        <row r="2842">
          <cell r="B2842">
            <v>230141668</v>
          </cell>
          <cell r="C2842" t="str">
            <v>E.S.P. SAN AGUSTIN</v>
          </cell>
        </row>
        <row r="2843">
          <cell r="B2843">
            <v>230147245</v>
          </cell>
          <cell r="C2843" t="str">
            <v>EMPRESA DE SERVICIOS PÚBLICOS DE EL BANCO</v>
          </cell>
        </row>
        <row r="2844">
          <cell r="B2844">
            <v>230147551</v>
          </cell>
          <cell r="C2844" t="str">
            <v>EMPRESA DE SERVICIOS PÚBLICOS DE PIVIJAY -</v>
          </cell>
        </row>
        <row r="2845">
          <cell r="B2845">
            <v>230150006</v>
          </cell>
          <cell r="C2845" t="str">
            <v>E.S.P. EMPRESA DE ACUEDUCTO, ALCANTARILLADO Y ASEO DE ACACÍAS</v>
          </cell>
        </row>
        <row r="2846">
          <cell r="B2846">
            <v>230150313</v>
          </cell>
          <cell r="C2846" t="str">
            <v>EMPRESA MUNICIPAL DE SERVICIOS PUBLICOS DE GRANADA</v>
          </cell>
        </row>
        <row r="2847">
          <cell r="B2847">
            <v>230152240</v>
          </cell>
          <cell r="C2847" t="str">
            <v>E.S.P. EMPRESA DE SERVICIOS PÚBLICOS DE ACUEDUCTO Y ALCANTARILLADO -CHACHAGÜI</v>
          </cell>
        </row>
        <row r="2848">
          <cell r="B2848">
            <v>230152317</v>
          </cell>
          <cell r="C2848" t="str">
            <v>E.S.P. EMPRESA DE SERVICIOS PÚBLICOS  EMPAGUA  - GUACHUCAL</v>
          </cell>
        </row>
        <row r="2849">
          <cell r="B2849">
            <v>230152838</v>
          </cell>
          <cell r="C2849" t="str">
            <v>E.S.P. EMPRESA DE SERVICIOS PUBLICOS DOMICILIARIOS DE TUQUERRES</v>
          </cell>
        </row>
        <row r="2850">
          <cell r="B2850">
            <v>230152999</v>
          </cell>
          <cell r="C2850" t="str">
            <v>EMPRESA DE OBRAS SANITARIAS DE LA PROVINCIA DE OBANDO -</v>
          </cell>
        </row>
        <row r="2851">
          <cell r="B2851">
            <v>230154172</v>
          </cell>
          <cell r="C2851" t="str">
            <v>EMPRESA MUNICIPALES DE CHINACOTA</v>
          </cell>
        </row>
        <row r="2852">
          <cell r="B2852">
            <v>230154405</v>
          </cell>
          <cell r="C2852" t="str">
            <v>EMPRESA MUNICIPAL DE LOS PATIOS</v>
          </cell>
        </row>
        <row r="2853">
          <cell r="B2853">
            <v>230154874</v>
          </cell>
          <cell r="C2853" t="str">
            <v>E.S.P. EMPRESAS MUNICIPALES DE VILLA DEL ROSARIO  -</v>
          </cell>
        </row>
        <row r="2854">
          <cell r="B2854">
            <v>230163212</v>
          </cell>
          <cell r="C2854" t="str">
            <v>E.S.P. EMPRESA DE SERVICIOS SANITARIOS DE CÓRDOBA -</v>
          </cell>
        </row>
        <row r="2855">
          <cell r="B2855">
            <v>230166045</v>
          </cell>
          <cell r="C2855" t="str">
            <v>E.S.P. EMPRESAS PÚBLICAS MUNICIPALES DE APIA</v>
          </cell>
        </row>
        <row r="2856">
          <cell r="B2856">
            <v>230166075</v>
          </cell>
          <cell r="C2856" t="str">
            <v>E.S.P. EMILIO GARTNER EMPRESA DE SERVICIOS PÚBLICOS DE BALBOA</v>
          </cell>
        </row>
        <row r="2857">
          <cell r="B2857">
            <v>230166088</v>
          </cell>
          <cell r="C2857" t="str">
            <v>E.S.P. EMPRESAS PÚBLICAS MUNICIPALES DE BELÉN DE UMBRÍA S.A.S.</v>
          </cell>
        </row>
        <row r="2858">
          <cell r="B2858">
            <v>230166170</v>
          </cell>
          <cell r="C2858" t="str">
            <v>E.S.P. EMPRESA DE SERVICIOS PUBLICOS DOMICILIARIOS DE DOSQUEBRADAS</v>
          </cell>
        </row>
        <row r="2859">
          <cell r="B2859">
            <v>230166318</v>
          </cell>
          <cell r="C2859" t="str">
            <v>E.S.P. EMPRESAS PÚBLICAS MUNICIPALES DE GUATICA</v>
          </cell>
        </row>
        <row r="2860">
          <cell r="B2860">
            <v>230166383</v>
          </cell>
          <cell r="C2860" t="str">
            <v>EMPRESAS PÚBLICAS MUNICIPALES LA CELIA</v>
          </cell>
        </row>
        <row r="2861">
          <cell r="B2861">
            <v>230166400</v>
          </cell>
          <cell r="C2861" t="str">
            <v>E.S.P. EMPRESAS DE SERVICIOS PUBLICOS DE LA VIRGINIA</v>
          </cell>
        </row>
        <row r="2862">
          <cell r="B2862">
            <v>230166440</v>
          </cell>
          <cell r="C2862" t="str">
            <v>TERMINAL DE TRANSPORTES DE MARSELLA S.A. - EN LIQUIDACION</v>
          </cell>
        </row>
        <row r="2863">
          <cell r="B2863">
            <v>230166456</v>
          </cell>
          <cell r="C2863" t="str">
            <v>EMPRESAS PÚBLICAS MUNICIPALES DE MISTRATO</v>
          </cell>
        </row>
        <row r="2864">
          <cell r="B2864">
            <v>230166572</v>
          </cell>
          <cell r="C2864" t="str">
            <v>EMPRESA DE SERVICIOS PÚBLICOS DE PUEBLO RICO</v>
          </cell>
        </row>
        <row r="2865">
          <cell r="B2865">
            <v>230166594</v>
          </cell>
          <cell r="C2865" t="str">
            <v>E.S.P. EMPRESAS PÚBLICAS MUNICIPALES DE QUINCHIA</v>
          </cell>
        </row>
        <row r="2866">
          <cell r="B2866">
            <v>230166687</v>
          </cell>
          <cell r="C2866" t="str">
            <v>EMPRESA MUNICIPAL DE SERVICIOS DE SANTUARIO</v>
          </cell>
        </row>
        <row r="2867">
          <cell r="B2867">
            <v>230168001</v>
          </cell>
          <cell r="C2867" t="str">
            <v>E.S.P. EMPRESA DE ASEO DE BUCARAMANGA S.A.</v>
          </cell>
        </row>
        <row r="2868">
          <cell r="B2868">
            <v>230168077</v>
          </cell>
          <cell r="C2868" t="str">
            <v>DIRECCIÓN DE TRÁNSITO Y TRANSPORTE DE BARBOSA</v>
          </cell>
        </row>
        <row r="2869">
          <cell r="B2869">
            <v>230168167</v>
          </cell>
          <cell r="C2869" t="str">
            <v>INSTITUTO DE TRANSITO Y TRANSPORTE DE CHARALÁ</v>
          </cell>
        </row>
        <row r="2870">
          <cell r="B2870">
            <v>230168276</v>
          </cell>
          <cell r="C2870" t="str">
            <v>E.S.P. EMPRESA MUNICIPAL DE ASEO - FLORIDABLANCA</v>
          </cell>
        </row>
        <row r="2871">
          <cell r="B2871">
            <v>230168406</v>
          </cell>
          <cell r="C2871" t="str">
            <v>EMPRESA DE SERVICIOS PÚBLICOS DE LEBRIJA</v>
          </cell>
        </row>
        <row r="2872">
          <cell r="B2872">
            <v>230168432</v>
          </cell>
          <cell r="C2872" t="str">
            <v>EMPRESAS PUBLICAS MUNICIPALES DE MALAGA</v>
          </cell>
        </row>
        <row r="2873">
          <cell r="B2873">
            <v>230168500</v>
          </cell>
          <cell r="C2873" t="str">
            <v>OIBANA DE SERVICIOS PUBLICOS</v>
          </cell>
        </row>
        <row r="2874">
          <cell r="B2874">
            <v>230168655</v>
          </cell>
          <cell r="C2874" t="str">
            <v>EMPRESAS PUBLICAS - SABANA DE TORRES</v>
          </cell>
        </row>
        <row r="2875">
          <cell r="B2875">
            <v>230168679</v>
          </cell>
          <cell r="C2875" t="str">
            <v>TERMINAL DE TRANSPORTES DE SAN GIL</v>
          </cell>
        </row>
        <row r="2876">
          <cell r="B2876">
            <v>230168755</v>
          </cell>
          <cell r="C2876" t="str">
            <v>EMPRESA DESCENTRALIZADA PLAZA DE MERCADO CUBIERTO - SOCORRO</v>
          </cell>
        </row>
        <row r="2877">
          <cell r="B2877">
            <v>230170110</v>
          </cell>
          <cell r="C2877" t="str">
            <v>E.S.P. BUENAVISTA</v>
          </cell>
        </row>
        <row r="2878">
          <cell r="B2878">
            <v>230170215</v>
          </cell>
          <cell r="C2878" t="str">
            <v>E.S.P. DE COROZAL</v>
          </cell>
        </row>
        <row r="2879">
          <cell r="B2879">
            <v>230170702</v>
          </cell>
          <cell r="C2879" t="str">
            <v>E.S.P. EMPRESA DE ACUEDUCTO, ALCANTARILLADO Y ASEO DE SAN JUAN DE BETULIA   -</v>
          </cell>
        </row>
        <row r="2880">
          <cell r="B2880">
            <v>230170708</v>
          </cell>
          <cell r="C2880" t="str">
            <v>E.S.P. EMPRESA DE SERVICIOS DE SAN MARCOS -</v>
          </cell>
        </row>
        <row r="2881">
          <cell r="B2881">
            <v>230170820</v>
          </cell>
          <cell r="C2881" t="str">
            <v>EMPRESAS PUBLICAS DE SANTIAGO DE TOLÚ</v>
          </cell>
        </row>
        <row r="2882">
          <cell r="B2882">
            <v>230173168</v>
          </cell>
          <cell r="C2882" t="str">
            <v>E.S.P. EMPRESA DE SERVICIOS PÚBLICOS DE CHAPARRAL</v>
          </cell>
        </row>
        <row r="2883">
          <cell r="B2883">
            <v>230173200</v>
          </cell>
          <cell r="C2883" t="str">
            <v>E.S.P. EMPRESA DE SERVICIOS PÚBLICOS DE COELLO</v>
          </cell>
        </row>
        <row r="2884">
          <cell r="B2884">
            <v>230173236</v>
          </cell>
          <cell r="C2884" t="str">
            <v>E.S.P. SERVIDOLORES</v>
          </cell>
        </row>
        <row r="2885">
          <cell r="B2885">
            <v>230173319</v>
          </cell>
          <cell r="C2885" t="str">
            <v>E.S.P. EMPRESA DE SERVICIOS PUBLICOS DE ACUEDUCTO, ALCANTARILLADO Y ASEO DEL GUAMO</v>
          </cell>
        </row>
        <row r="2886">
          <cell r="B2886">
            <v>230173408</v>
          </cell>
          <cell r="C2886" t="str">
            <v>E.S.P. EMPRESA DE SERVICIOS PÚBLICOS DE LÉRIDA -</v>
          </cell>
        </row>
        <row r="2887">
          <cell r="B2887">
            <v>230173449</v>
          </cell>
          <cell r="C2887" t="str">
            <v>E.S.P. HYDROS MELGAR S.EN C.A.</v>
          </cell>
        </row>
        <row r="2888">
          <cell r="B2888">
            <v>230173504</v>
          </cell>
          <cell r="C2888" t="str">
            <v>E.S.P. EMPRESA DE SERVICIOS PÚBLICOS DOMICILIARIOS DE ORTEGA - EMPORTEGA</v>
          </cell>
        </row>
        <row r="2889">
          <cell r="B2889">
            <v>230173585</v>
          </cell>
          <cell r="C2889" t="str">
            <v>E.S.P. EMPRESA DE SERVICIOS PUBLICOS DE PURIFICACION -</v>
          </cell>
        </row>
        <row r="2890">
          <cell r="B2890">
            <v>230173675</v>
          </cell>
          <cell r="C2890" t="str">
            <v>E.S.P. EMPRESA DE SERVICIOS PÚBLICOS DE SAN ANTONIO -</v>
          </cell>
        </row>
        <row r="2891">
          <cell r="B2891">
            <v>230173861</v>
          </cell>
          <cell r="C2891" t="str">
            <v>EMPRESA DE SERVICIOS PÚBLICOS DE VENADILLO</v>
          </cell>
        </row>
        <row r="2892">
          <cell r="B2892">
            <v>230176109</v>
          </cell>
          <cell r="C2892" t="str">
            <v>E.S.P. SOCIEDAD DE ACUEDUCTO Y ALCANTARILLADO DE BUENAVENTURA S.A.</v>
          </cell>
        </row>
        <row r="2893">
          <cell r="B2893">
            <v>230176122</v>
          </cell>
          <cell r="C2893" t="str">
            <v>E.S.P. EMPRESAS VARIAS DE CAICEDONIA E.V.C</v>
          </cell>
        </row>
        <row r="2894">
          <cell r="B2894">
            <v>230176126</v>
          </cell>
          <cell r="C2894" t="str">
            <v>EMPRESA DE SERVICIO PUBLICOS MUNICIPALES DE CALIMA DEL DARIEN</v>
          </cell>
        </row>
        <row r="2895">
          <cell r="B2895">
            <v>230176130</v>
          </cell>
          <cell r="C2895" t="str">
            <v>EMPRESAS PÚBLICAS MUNICIPALES DE CANDELARIA - ENCANDELARIA EN LIQUIDACION</v>
          </cell>
        </row>
        <row r="2896">
          <cell r="B2896">
            <v>230176823</v>
          </cell>
          <cell r="C2896" t="str">
            <v>EMPRESAS DE SERVICIOS PÚBLICOS DE TORO</v>
          </cell>
        </row>
        <row r="2897">
          <cell r="B2897">
            <v>230176892</v>
          </cell>
          <cell r="C2897" t="str">
            <v>INSTITUTO MUNICIPAL DE VIVIENDA DE YUMBO</v>
          </cell>
        </row>
        <row r="2898">
          <cell r="B2898">
            <v>230181001</v>
          </cell>
          <cell r="C2898" t="str">
            <v>EMPRESA MUNICIPAL DE SERVICIOS PÚBLICOS DE ARAUCA --</v>
          </cell>
        </row>
        <row r="2899">
          <cell r="B2899">
            <v>230181794</v>
          </cell>
          <cell r="C2899" t="str">
            <v>EMPRESA DE SERVICIOS PÚBLICOS DE TAME</v>
          </cell>
        </row>
        <row r="2900">
          <cell r="B2900">
            <v>230185162</v>
          </cell>
          <cell r="C2900" t="str">
            <v>E.S.P. EMPRESAS PÚBLICAS DE MONTERREY S.A.</v>
          </cell>
        </row>
        <row r="2901">
          <cell r="B2901">
            <v>230185250</v>
          </cell>
          <cell r="C2901" t="str">
            <v>E.S.P. EMPRESA DE ACUEDUCTO, ALCANTARILLADO Y ASEO- PAZ DE ARIPORO</v>
          </cell>
        </row>
        <row r="2902">
          <cell r="B2902">
            <v>230185300</v>
          </cell>
          <cell r="C2902" t="str">
            <v>EMPRESA MUNICIPAL DE SERVICIOS PÚBLICOS DOMICILIARIOS - SABANALARGA</v>
          </cell>
        </row>
        <row r="2903">
          <cell r="B2903">
            <v>230185410</v>
          </cell>
          <cell r="C2903" t="str">
            <v>E.S.P. EMPRESA MUNICIPAL DE SERVICIOS PÚBLICOS DE TAURAMENA</v>
          </cell>
        </row>
        <row r="2904">
          <cell r="B2904">
            <v>230186219</v>
          </cell>
          <cell r="C2904" t="str">
            <v>CENTRO TURISTICO AMBIAKU S.A.</v>
          </cell>
        </row>
        <row r="2905">
          <cell r="B2905">
            <v>230186320</v>
          </cell>
          <cell r="C2905" t="str">
            <v>E.S.P. EMPRESA DE SERVICIOS PÚBLICOS ELECTRO ORITO - EN LIQUIDACIÓN</v>
          </cell>
        </row>
        <row r="2906">
          <cell r="B2906">
            <v>230186865</v>
          </cell>
          <cell r="C2906" t="str">
            <v>E.S.P. SERVICIOS PÚBLICOS DOMICILIARIOS DEL VALLE DEL GUAMUEZ - EN LIQUIDACION</v>
          </cell>
        </row>
        <row r="2907">
          <cell r="B2907">
            <v>230195001</v>
          </cell>
          <cell r="C2907" t="str">
            <v>E.S.P. EMPRESA DE ACUEDUCTO Y ALCANTARILLADO DE SAN JOSE DEL GUAVIARE -</v>
          </cell>
        </row>
        <row r="2908">
          <cell r="B2908">
            <v>230195025</v>
          </cell>
          <cell r="C2908" t="str">
            <v>E.S.P. EICAM - EL RETORNO</v>
          </cell>
        </row>
        <row r="2909">
          <cell r="B2909">
            <v>230199524</v>
          </cell>
          <cell r="C2909" t="str">
            <v>E.S.P. EMPRESA DE GASY ENERGIA ELÉCTRICA SIGLO XXI - LA PRIMAVERA</v>
          </cell>
        </row>
        <row r="2910">
          <cell r="B2910">
            <v>230199624</v>
          </cell>
          <cell r="C2910" t="str">
            <v>EMPRESA DE SERVICIOS PÚBLICOS DE ENERGÍA ELÉCTRICA DE SANTA ROSALÍA</v>
          </cell>
        </row>
        <row r="2911">
          <cell r="B2911">
            <v>230205001</v>
          </cell>
          <cell r="C2911" t="str">
            <v>EMPRESAS VARIAS DE MEDELLÍN</v>
          </cell>
        </row>
        <row r="2912">
          <cell r="B2912">
            <v>230205690</v>
          </cell>
          <cell r="C2912" t="str">
            <v>E.S.P. DE SANTO DOMINGO</v>
          </cell>
        </row>
        <row r="2913">
          <cell r="B2913">
            <v>230213430</v>
          </cell>
          <cell r="C2913" t="str">
            <v>EMPRESA DE SERVICIOS PÚBLICOS DE MAGANGUE -</v>
          </cell>
        </row>
        <row r="2914">
          <cell r="B2914">
            <v>230213468</v>
          </cell>
          <cell r="C2914" t="str">
            <v>EMPRESA DE SERVICIOS PÚBLICOS DE MOMPOS -</v>
          </cell>
        </row>
        <row r="2915">
          <cell r="B2915">
            <v>230213873</v>
          </cell>
          <cell r="C2915" t="str">
            <v>E.S.P. EMPRESA INTERMUNICIPAL DE SERVICIOS PUBLICOS DOMICILIARIOS DE ACUEDUCTO Y ALCANTARILLADO S.A.</v>
          </cell>
        </row>
        <row r="2916">
          <cell r="B2916">
            <v>230215176</v>
          </cell>
          <cell r="C2916" t="str">
            <v>E.S.P. EMPRESA DE SERVICIOS PÚBLICOS DE CHIQUINQUIRA -</v>
          </cell>
        </row>
        <row r="2917">
          <cell r="B2917">
            <v>230215407</v>
          </cell>
          <cell r="C2917" t="str">
            <v>SORTEO EXTRAORDINARIO DE VILLA DE LEIVA</v>
          </cell>
        </row>
        <row r="2918">
          <cell r="B2918">
            <v>230218205</v>
          </cell>
          <cell r="C2918" t="str">
            <v>E.S.P. EMPRESA DE SERVICIOS DE CURILLO -ESERCU- S.A.</v>
          </cell>
        </row>
        <row r="2919">
          <cell r="B2919">
            <v>230219532</v>
          </cell>
          <cell r="C2919" t="str">
            <v>EMPRESA MUNICIPAL GALERIA EL BORDO EN LIQUIDACION</v>
          </cell>
        </row>
        <row r="2920">
          <cell r="B2920">
            <v>230223162</v>
          </cell>
          <cell r="C2920" t="str">
            <v>E.S.P. EMPRESA DE SERVICIOS DE ACUEDUCTO, ALCANTARILLADO Y ASEO DE CERETÉ -  -EN LIQUIDACION-</v>
          </cell>
        </row>
        <row r="2921">
          <cell r="B2921">
            <v>230223417</v>
          </cell>
          <cell r="C2921" t="str">
            <v>E.S.P. EMPRESA DE ACUEDUCTO Y ALCANTARILLADO DE LORICA S.A.</v>
          </cell>
        </row>
        <row r="2922">
          <cell r="B2922">
            <v>230225175</v>
          </cell>
          <cell r="C2922" t="str">
            <v>E.S.P. HYDROS CHIA S. EN C.A.</v>
          </cell>
        </row>
        <row r="2923">
          <cell r="B2923">
            <v>230225758</v>
          </cell>
          <cell r="C2923" t="str">
            <v>E.S.P. DE SOPO -</v>
          </cell>
        </row>
        <row r="2924">
          <cell r="B2924">
            <v>230241396</v>
          </cell>
          <cell r="C2924" t="str">
            <v>E.S.P. BIORGANICOS DEL PAEZ S.A.</v>
          </cell>
        </row>
        <row r="2925">
          <cell r="B2925">
            <v>230241551</v>
          </cell>
          <cell r="C2925" t="str">
            <v>EMPRESA DE SERVICIOS PÚBLICOS DE PITALITO -</v>
          </cell>
        </row>
        <row r="2926">
          <cell r="B2926">
            <v>230247189</v>
          </cell>
          <cell r="C2926" t="str">
            <v>INSTITUTO DE TRANSITO Y TRANSPORTE MUNICIPAL DE CIENAGA</v>
          </cell>
        </row>
        <row r="2927">
          <cell r="B2927">
            <v>230252356</v>
          </cell>
          <cell r="C2927" t="str">
            <v>E.S.P. INSTITUTO DE SERVICIOS VARIOS DE IPIALES -ISERVI-</v>
          </cell>
        </row>
        <row r="2928">
          <cell r="B2928">
            <v>230254874</v>
          </cell>
          <cell r="C2928" t="str">
            <v>DEPARTAMENTO ADMINISTRATIVO DE TRANSPORTE Y TRÁNSITO DE VILLA DEL ROSARIO</v>
          </cell>
        </row>
        <row r="2929">
          <cell r="B2929">
            <v>230266594</v>
          </cell>
          <cell r="C2929" t="str">
            <v>EMPRESA VIAL Y TRANSPORTE DEL MUNICIPIO DE QUINCHIA</v>
          </cell>
        </row>
        <row r="2930">
          <cell r="B2930">
            <v>230268755</v>
          </cell>
          <cell r="C2930" t="str">
            <v>INSTITUTO MUNICIPAL DE DEPORTE Y RECREACION DE SOCORRO</v>
          </cell>
        </row>
        <row r="2931">
          <cell r="B2931">
            <v>230273411</v>
          </cell>
          <cell r="C2931" t="str">
            <v>E.S.P. EMPRESA DE SERVICIOS DE ACUEDUCTO, ALCANTARILLADO Y ASEO -  - LIBANO</v>
          </cell>
        </row>
        <row r="2932">
          <cell r="B2932">
            <v>230276020</v>
          </cell>
          <cell r="C2932" t="str">
            <v>INSTITUTO MUNICIPAL DE DEPORTE Y RECREACIÓN DE ALCALA - VALLE DEL CAUCA</v>
          </cell>
        </row>
        <row r="2933">
          <cell r="B2933">
            <v>230286001</v>
          </cell>
          <cell r="C2933" t="str">
            <v>ACUEDUCTO Y ALCANTARILLADO DE MOCOA - EN LIQUIDACION</v>
          </cell>
        </row>
        <row r="2934">
          <cell r="B2934">
            <v>230286320</v>
          </cell>
          <cell r="C2934" t="str">
            <v>E.S.P. EMPRESA DE SERVICIOS PUBLICOS - ORITO</v>
          </cell>
        </row>
        <row r="2935">
          <cell r="B2935">
            <v>230305001</v>
          </cell>
          <cell r="C2935" t="str">
            <v>TERMINALES DE TRANSPORTES DE MEDELLÍN S.A.</v>
          </cell>
        </row>
        <row r="2936">
          <cell r="B2936">
            <v>230318001</v>
          </cell>
          <cell r="C2936" t="str">
            <v>CENTRO COMERCIAL MUNICIPAL LA PERDIZ</v>
          </cell>
        </row>
        <row r="2937">
          <cell r="B2937">
            <v>230318860</v>
          </cell>
          <cell r="C2937" t="str">
            <v>E.S.P. EMPRESA DE SERVICIOS PUBLICOS DE VALPARAISO  S.A.</v>
          </cell>
        </row>
        <row r="2938">
          <cell r="B2938">
            <v>230325001</v>
          </cell>
          <cell r="C2938" t="str">
            <v>E.S.P.  TOCAGUA</v>
          </cell>
        </row>
        <row r="2939">
          <cell r="B2939">
            <v>230325899</v>
          </cell>
          <cell r="C2939" t="str">
            <v>EMPRESA INDUSTRIAL, COMERCIAL,FRIGORIFICO Y PLAZA DE FERIAS DE ZIPAQUIRA</v>
          </cell>
        </row>
        <row r="2940">
          <cell r="B2940">
            <v>230341551</v>
          </cell>
          <cell r="C2940" t="str">
            <v>E.S.P. BIORGANICOS DEL SUR DEL HUILA S.A.</v>
          </cell>
        </row>
        <row r="2941">
          <cell r="B2941">
            <v>230373624</v>
          </cell>
          <cell r="C2941" t="str">
            <v>E.S.P. EMPRESAS DE SERVICIOS PÚBLICOS  DE ROVIRA</v>
          </cell>
        </row>
        <row r="2942">
          <cell r="B2942">
            <v>230386001</v>
          </cell>
          <cell r="C2942" t="str">
            <v>PLAZA DE MERCADO DE MOCOA</v>
          </cell>
        </row>
        <row r="2943">
          <cell r="B2943">
            <v>230405001</v>
          </cell>
          <cell r="C2943" t="str">
            <v>ESCOMBROS SOLIDOS ADECUADOS LTDA.</v>
          </cell>
        </row>
        <row r="2944">
          <cell r="B2944">
            <v>230415759</v>
          </cell>
          <cell r="C2944" t="str">
            <v>TERMINAL DE TRANSPORTES DE SOGAMOSO LTDA.</v>
          </cell>
        </row>
        <row r="2945">
          <cell r="B2945">
            <v>230420001</v>
          </cell>
          <cell r="C2945" t="str">
            <v>COMERCIALIZADORA MERCABASTOS</v>
          </cell>
        </row>
        <row r="2946">
          <cell r="B2946">
            <v>230425473</v>
          </cell>
          <cell r="C2946" t="str">
            <v>E.S.P. HYDROS MOSQUERA S. en C.A.</v>
          </cell>
        </row>
        <row r="2947">
          <cell r="B2947">
            <v>230468081</v>
          </cell>
          <cell r="C2947" t="str">
            <v>E.S.P. AGUAS DE BARRANCABERMEJA S.A.</v>
          </cell>
        </row>
        <row r="2948">
          <cell r="B2948">
            <v>230473275</v>
          </cell>
          <cell r="C2948" t="str">
            <v>EMPRESA DE SERVICIOS PÚBLICOS DE FLANDES E.S.P.</v>
          </cell>
        </row>
        <row r="2949">
          <cell r="B2949">
            <v>230486001</v>
          </cell>
          <cell r="C2949" t="str">
            <v>E.S.P. SERVICIOS PUBLICOS DOMICILIARIOS DE MOCOA</v>
          </cell>
        </row>
        <row r="2950">
          <cell r="B2950">
            <v>230505001</v>
          </cell>
          <cell r="C2950" t="str">
            <v>EMPRESA DE TRANSPORTE MASIVO DEL VALLE DE ABURRA LTDA.</v>
          </cell>
        </row>
        <row r="2951">
          <cell r="B2951">
            <v>230513430</v>
          </cell>
          <cell r="C2951" t="str">
            <v>FONDO MUNICIPAL DE TRÁNSITO Y TRANSPORTE DE MAGANGUÉ</v>
          </cell>
        </row>
        <row r="2952">
          <cell r="B2952">
            <v>230552356</v>
          </cell>
          <cell r="C2952" t="str">
            <v>EMPRESA MUNICIPAL DE TELECOMUNICACIONES TELEOBANDO (IPIALES)  - EN LIQUIDACION</v>
          </cell>
        </row>
        <row r="2953">
          <cell r="B2953">
            <v>230573001</v>
          </cell>
          <cell r="C2953" t="str">
            <v>INSTITUTO DE FINANCIAMIENTO, PROMOCIÓN Y DESARROLLO DE IBAGUE -INFIBAGUE</v>
          </cell>
        </row>
        <row r="2954">
          <cell r="B2954">
            <v>230576122</v>
          </cell>
          <cell r="C2954" t="str">
            <v>E.S.P. EMPRESAS PUBLICAS DE CAICEDONIA - E.P.C.</v>
          </cell>
        </row>
        <row r="2955">
          <cell r="B2955">
            <v>230605001</v>
          </cell>
          <cell r="C2955" t="str">
            <v>AEROPUERTO OLAYA HERRERA</v>
          </cell>
        </row>
        <row r="2956">
          <cell r="B2956">
            <v>230608606</v>
          </cell>
          <cell r="C2956" t="str">
            <v>EMPRESA DE ACUEDUCTO Y ALCANTARILLADO Y ASEO DE REPELON</v>
          </cell>
        </row>
        <row r="2957">
          <cell r="B2957">
            <v>230673001</v>
          </cell>
          <cell r="C2957" t="str">
            <v>E.S.P. EMPRESA IBAGUEREÑA DE ACUEDUCTO Y ALCANTARILLADO S.A.</v>
          </cell>
        </row>
        <row r="2958">
          <cell r="B2958">
            <v>230705001</v>
          </cell>
          <cell r="C2958" t="str">
            <v>ASOCIACIÓN CANAL LOCAL DE TELEVISION DE MEDELLÍN  TELEMEDELLIN</v>
          </cell>
        </row>
        <row r="2959">
          <cell r="B2959">
            <v>230741551</v>
          </cell>
          <cell r="C2959" t="str">
            <v>AGROEMPRESARIAL S.A.</v>
          </cell>
        </row>
        <row r="2960">
          <cell r="B2960">
            <v>230773001</v>
          </cell>
          <cell r="C2960" t="str">
            <v>EMPRESAS DE OBRAS SANITARIAS DE IBAGUE S.A. - EN LIQUIDACION</v>
          </cell>
        </row>
        <row r="2961">
          <cell r="B2961">
            <v>230973349</v>
          </cell>
          <cell r="C2961" t="str">
            <v>E.S.P. EMPRESA DE SERVICIOS DOMICILIARIOS DE HONDA</v>
          </cell>
        </row>
        <row r="2962">
          <cell r="B2962">
            <v>231005736</v>
          </cell>
          <cell r="C2962" t="str">
            <v>FONDO DE FOMENTO A LA MINERIA Y AL MEDIO AMBIENTE - SEGOVIA</v>
          </cell>
        </row>
        <row r="2963">
          <cell r="B2963">
            <v>231073268</v>
          </cell>
          <cell r="C2963" t="str">
            <v>E.S.P. EMPRESA DE ACUEDUCTO, ALCANTARILLADO Y ASEO DEL ESPINAL</v>
          </cell>
        </row>
        <row r="2964">
          <cell r="B2964">
            <v>231073349</v>
          </cell>
          <cell r="C2964" t="str">
            <v>TERMINAL DE TRANSPORTES DE HONDA S.A.</v>
          </cell>
        </row>
        <row r="2965">
          <cell r="B2965">
            <v>231119584</v>
          </cell>
          <cell r="C2965" t="str">
            <v>EMPRESAS MUNICIPALES DE PIENDAMO</v>
          </cell>
        </row>
        <row r="2966">
          <cell r="B2966">
            <v>231170001</v>
          </cell>
          <cell r="C2966" t="str">
            <v>EMPRESA DE ACUEDUCTO Y ALCANTARILLADO DE SINCELEJO -</v>
          </cell>
        </row>
        <row r="2967">
          <cell r="B2967">
            <v>231176001</v>
          </cell>
          <cell r="C2967" t="str">
            <v>CALIGEN LTDA.</v>
          </cell>
        </row>
        <row r="2968">
          <cell r="B2968">
            <v>231205001</v>
          </cell>
          <cell r="C2968" t="str">
            <v>METROPLUS S.A.</v>
          </cell>
        </row>
        <row r="2969">
          <cell r="B2969">
            <v>231208001</v>
          </cell>
          <cell r="C2969" t="str">
            <v>FONDO DE RESTAURACION, OBRAS E INVERSIONES HIDRICAS DISTRITAL</v>
          </cell>
        </row>
        <row r="2970">
          <cell r="B2970">
            <v>231276001</v>
          </cell>
          <cell r="C2970" t="str">
            <v>EMPRESAS  MUNICIPALES DE CALI E.I.C.E E.S.P.</v>
          </cell>
        </row>
        <row r="2971">
          <cell r="B2971">
            <v>231376001</v>
          </cell>
          <cell r="C2971" t="str">
            <v>EMPRESA DE SERVICIOS VARIOS DE CALI - EN LIQUIDACION</v>
          </cell>
        </row>
        <row r="2972">
          <cell r="B2972">
            <v>231413001</v>
          </cell>
          <cell r="C2972" t="str">
            <v>E.S.P.  DISTRITALES DE CARTAGENA - EN LIQUIDACIÓN</v>
          </cell>
        </row>
        <row r="2973">
          <cell r="B2973">
            <v>231576001</v>
          </cell>
          <cell r="C2973" t="str">
            <v>CENTRALES DE TRANSPORTES S.A.</v>
          </cell>
        </row>
        <row r="2974">
          <cell r="B2974">
            <v>231776001</v>
          </cell>
          <cell r="C2974" t="str">
            <v>CORPORACIÓN DE EVENTOS, FERIAS Y ESPECTACULOS DE CALI</v>
          </cell>
        </row>
        <row r="2975">
          <cell r="B2975">
            <v>231876001</v>
          </cell>
          <cell r="C2975" t="str">
            <v>EMPRESA DE TRANSPORTE MASIVO DE CALI S.A.</v>
          </cell>
        </row>
        <row r="2976">
          <cell r="B2976">
            <v>232113001</v>
          </cell>
          <cell r="C2976" t="str">
            <v>LOTERIA  LA CARTAGENERA</v>
          </cell>
        </row>
        <row r="2977">
          <cell r="B2977">
            <v>232276109</v>
          </cell>
          <cell r="C2977" t="str">
            <v>TERMINAL DE TRANSPORTES DE BUENAVENTURA</v>
          </cell>
        </row>
        <row r="2978">
          <cell r="B2978">
            <v>232313001</v>
          </cell>
          <cell r="C2978" t="str">
            <v>EMPRESA DE DESARROLLO URBANO DE BOLÍVAR  S.A.</v>
          </cell>
        </row>
        <row r="2979">
          <cell r="B2979">
            <v>232315001</v>
          </cell>
          <cell r="C2979" t="str">
            <v>EMPRESA MATADERO DE TUNJA</v>
          </cell>
        </row>
        <row r="2980">
          <cell r="B2980">
            <v>232413001</v>
          </cell>
          <cell r="C2980" t="str">
            <v>E.S.P. AGUAS DE CARTAGENA S.A.</v>
          </cell>
        </row>
        <row r="2981">
          <cell r="B2981">
            <v>232476111</v>
          </cell>
          <cell r="C2981" t="str">
            <v>INSTITUTO MUNICIPAL DE REFORMA URBANA Y VIVIENDA DE INTERES SOCIAL DE GUADALAJARA DE BUGA -IMVIBUGA</v>
          </cell>
        </row>
        <row r="2982">
          <cell r="B2982">
            <v>232517001</v>
          </cell>
          <cell r="C2982" t="str">
            <v>INSTITUTO DE FINANCIAMIENTO, PROMOCIÓN Y DESARROLLO DE MANIZALES - INFIMANIZALES</v>
          </cell>
        </row>
        <row r="2983">
          <cell r="B2983">
            <v>232566001</v>
          </cell>
          <cell r="C2983" t="str">
            <v>E.S.P. PLANTA DE TRATAMIENTO VILLA SANTANA S.A.</v>
          </cell>
        </row>
        <row r="2984">
          <cell r="B2984">
            <v>232576111</v>
          </cell>
          <cell r="C2984" t="str">
            <v>E.S.P. AGUAS DE BUGA S.A.</v>
          </cell>
        </row>
        <row r="2985">
          <cell r="B2985">
            <v>232617001</v>
          </cell>
          <cell r="C2985" t="str">
            <v>TERMINAL DE TRANSPORTES DE MANIZALES LTDA.</v>
          </cell>
        </row>
        <row r="2986">
          <cell r="B2986">
            <v>232676147</v>
          </cell>
          <cell r="C2986" t="str">
            <v>EMPRESAS PÚBLICAS MUNICIPALES DE CARTAGO</v>
          </cell>
        </row>
        <row r="2987">
          <cell r="B2987">
            <v>232876147</v>
          </cell>
          <cell r="C2987" t="str">
            <v>INSTITUTO CARTAGUEÑO DE VIVIENDA  INCAVI</v>
          </cell>
        </row>
        <row r="2988">
          <cell r="B2988">
            <v>232917001</v>
          </cell>
          <cell r="C2988" t="str">
            <v>FOMENTO Y TURISMO DE MANIZALES</v>
          </cell>
        </row>
        <row r="2989">
          <cell r="B2989">
            <v>233319001</v>
          </cell>
          <cell r="C2989" t="str">
            <v>E.S.P. EMPRESA DE TELECOMUNICACIONES DE POPAYÁN S.A.</v>
          </cell>
        </row>
        <row r="2990">
          <cell r="B2990">
            <v>233420001</v>
          </cell>
          <cell r="C2990" t="str">
            <v>EMPRESA DE SERVICIOS PÚBLICOS DE VALLEDUPAR  S. A. -</v>
          </cell>
        </row>
        <row r="2991">
          <cell r="B2991">
            <v>233476736</v>
          </cell>
          <cell r="C2991" t="str">
            <v>EMPRESAS PUBLICAS MUNICIPALES DE SEVILLA - EN LIQUIDACION</v>
          </cell>
        </row>
        <row r="2992">
          <cell r="B2992">
            <v>233711001</v>
          </cell>
          <cell r="C2992" t="str">
            <v>E.S.P. TRANSPORTADORA COLOMBIANA DE GAS S.A.</v>
          </cell>
        </row>
        <row r="2993">
          <cell r="B2993">
            <v>233811001</v>
          </cell>
          <cell r="C2993" t="str">
            <v>E.S.P. GESTAGUAS S.A.</v>
          </cell>
        </row>
        <row r="2994">
          <cell r="B2994">
            <v>233815238</v>
          </cell>
          <cell r="C2994" t="str">
            <v>EMPRESA DE SERVICIOS PÚBLICOS DE DUITAMA</v>
          </cell>
        </row>
        <row r="2995">
          <cell r="B2995">
            <v>233876834</v>
          </cell>
          <cell r="C2995" t="str">
            <v>E.S.P. EMPRESAS MUNICIPALES DE TULUA</v>
          </cell>
        </row>
        <row r="2996">
          <cell r="B2996">
            <v>233911001</v>
          </cell>
          <cell r="C2996" t="str">
            <v>E.S.P. EMPRESA DE ENERGIA DE BOGOTÁ  S.A.</v>
          </cell>
        </row>
        <row r="2997">
          <cell r="B2997">
            <v>233915238</v>
          </cell>
          <cell r="C2997" t="str">
            <v>E.S.P. SERVICIOS PUBLICOS DE DUITAMA S.A.</v>
          </cell>
        </row>
        <row r="2998">
          <cell r="B2998">
            <v>233991001</v>
          </cell>
          <cell r="C2998" t="str">
            <v>EMPRESA DE OBRAS SANITARIAS DE LETICIA - EN LIQUIDACION</v>
          </cell>
        </row>
        <row r="2999">
          <cell r="B2999">
            <v>234011001</v>
          </cell>
          <cell r="C2999" t="str">
            <v>E.S.P. EMPRESA DE ACUEDUCTO Y ALCANTARILLADO DE BOGOTÁ</v>
          </cell>
        </row>
        <row r="3000">
          <cell r="B3000">
            <v>234111001</v>
          </cell>
          <cell r="C3000" t="str">
            <v>E.S.P. EMPRESA DE TELECOMUNICACIONES DE BOGOTA S.A.</v>
          </cell>
        </row>
        <row r="3001">
          <cell r="B3001">
            <v>234176834</v>
          </cell>
          <cell r="C3001" t="str">
            <v>CENTRAL DE TRANSPORTES DE TULUA S.A.</v>
          </cell>
        </row>
        <row r="3002">
          <cell r="B3002">
            <v>234376834</v>
          </cell>
          <cell r="C3002" t="str">
            <v>EMPRESA DE MERCADO PUBLICO DE TULUA -</v>
          </cell>
        </row>
        <row r="3003">
          <cell r="B3003">
            <v>234411001</v>
          </cell>
          <cell r="C3003" t="str">
            <v>LOTERIA DE BOGOTÁ</v>
          </cell>
        </row>
        <row r="3004">
          <cell r="B3004">
            <v>234476834</v>
          </cell>
          <cell r="C3004" t="str">
            <v>CENTRO DE DIAGNOSTICO AUTOMOTOR DE TULUA LTDA.</v>
          </cell>
        </row>
        <row r="3005">
          <cell r="B3005">
            <v>234520001</v>
          </cell>
          <cell r="C3005" t="str">
            <v>TERMINAL DE TRANSPORTES DE VALLEDUPAR S.A.</v>
          </cell>
        </row>
        <row r="3006">
          <cell r="B3006">
            <v>235011001</v>
          </cell>
          <cell r="C3006" t="str">
            <v>TERMINAL DE TRANSPORTE S.A.</v>
          </cell>
        </row>
        <row r="3007">
          <cell r="B3007">
            <v>235025307</v>
          </cell>
          <cell r="C3007" t="str">
            <v>EMPRESA DE SERVICIOS MUNICIPALES Y REGIONALES - SER REGIONALES</v>
          </cell>
        </row>
        <row r="3008">
          <cell r="B3008">
            <v>235111001</v>
          </cell>
          <cell r="C3008" t="str">
            <v>EMPRESA DE TRANSPORTE DEL TERCER MILENIO  TRANSMILENIO S.A.</v>
          </cell>
        </row>
        <row r="3009">
          <cell r="B3009">
            <v>235125290</v>
          </cell>
          <cell r="C3009" t="str">
            <v>EMPRESAS DE SERVICIOS PUBLICOS MUNICIPALES DE FUSAGASUGA</v>
          </cell>
        </row>
        <row r="3010">
          <cell r="B3010">
            <v>235225307</v>
          </cell>
          <cell r="C3010" t="str">
            <v>JUNTA MUNICIPAL DE FERIAS Y EXPOSICIONES AGROPECUARIAS DE GIRARDOT</v>
          </cell>
        </row>
        <row r="3011">
          <cell r="B3011">
            <v>235641001</v>
          </cell>
          <cell r="C3011" t="str">
            <v>EMPRESAS PÚBLICAS MUNICIPALES DE NEIVA</v>
          </cell>
        </row>
        <row r="3012">
          <cell r="B3012">
            <v>237347001</v>
          </cell>
          <cell r="C3012" t="str">
            <v>EMPRESA DE SERVICIO PÚBLICO DE ASEO DEL DISTRITO DE SANTA MARTA -</v>
          </cell>
        </row>
        <row r="3013">
          <cell r="B3013">
            <v>237352001</v>
          </cell>
          <cell r="C3013" t="str">
            <v>E.S.P. SERVICIO PÚBLICO DE ALUMBRADO DE PASTO - SEPAL S.A.</v>
          </cell>
        </row>
        <row r="3014">
          <cell r="B3014">
            <v>237450001</v>
          </cell>
          <cell r="C3014" t="str">
            <v>E.S.P. ACUEDUCTO Y ALCANTARILLADO DE VILLAVICENCIO</v>
          </cell>
        </row>
        <row r="3015">
          <cell r="B3015">
            <v>237550001</v>
          </cell>
          <cell r="C3015" t="str">
            <v>TERMINAL DE TRANSPORTES DE VILLAVICENCIO S.A.</v>
          </cell>
        </row>
        <row r="3016">
          <cell r="B3016">
            <v>237650001</v>
          </cell>
          <cell r="C3016" t="str">
            <v>EMPRESA DE DESARROLLO URBANO DE VILLAVICENCIO - EN LIQUIDACION</v>
          </cell>
        </row>
        <row r="3017">
          <cell r="B3017">
            <v>237752001</v>
          </cell>
          <cell r="C3017" t="str">
            <v>EMPRESA DE OBRAS SANITARIAS DE PASTO -</v>
          </cell>
        </row>
        <row r="3018">
          <cell r="B3018">
            <v>237952001</v>
          </cell>
          <cell r="C3018" t="str">
            <v>TERMINAL DE TRANSPORTES DE PASTO S.A.</v>
          </cell>
        </row>
        <row r="3019">
          <cell r="B3019">
            <v>238054001</v>
          </cell>
          <cell r="C3019" t="str">
            <v>E.S.P. EMPRESA DE SERVICIOS PÚBLICOS E.I.S. CÚCUTA</v>
          </cell>
        </row>
        <row r="3020">
          <cell r="B3020">
            <v>238154001</v>
          </cell>
          <cell r="C3020" t="str">
            <v>CENTRAL DE TRANSPORTES ESTACION CUCUTA  EN LIQUIDACION</v>
          </cell>
        </row>
        <row r="3021">
          <cell r="B3021">
            <v>238254518</v>
          </cell>
          <cell r="C3021" t="str">
            <v>EMPRESA DE OBRAS SANITARIAS DE PAMPLONA LTDA.</v>
          </cell>
        </row>
        <row r="3022">
          <cell r="B3022">
            <v>238363001</v>
          </cell>
          <cell r="C3022" t="str">
            <v>EMPRESAS PUBLICAS MUNICIPALES DE ARMENIA</v>
          </cell>
        </row>
        <row r="3023">
          <cell r="B3023">
            <v>238373283</v>
          </cell>
          <cell r="C3023" t="str">
            <v>E.S.P. CORPORACION FRESNENSE DE OBRAS SANITARIAS</v>
          </cell>
        </row>
        <row r="3024">
          <cell r="B3024">
            <v>238763130</v>
          </cell>
          <cell r="C3024" t="str">
            <v>E.S.P. EMPRESAS PUBLICAS MUNICIPALES DE CALARCA</v>
          </cell>
        </row>
        <row r="3025">
          <cell r="B3025">
            <v>238866001</v>
          </cell>
          <cell r="C3025" t="str">
            <v>AEROPUERTO MATECAÑA</v>
          </cell>
        </row>
        <row r="3026">
          <cell r="B3026">
            <v>238968001</v>
          </cell>
          <cell r="C3026" t="str">
            <v>EMPRESA DE TRANSPORTE DE BUCARAMANGA - METROLINEA</v>
          </cell>
        </row>
        <row r="3027">
          <cell r="B3027">
            <v>239066001</v>
          </cell>
          <cell r="C3027" t="str">
            <v>TERMINAL DE TRANSPORTES DE PEREIRA S.A.</v>
          </cell>
        </row>
        <row r="3028">
          <cell r="B3028">
            <v>239163001</v>
          </cell>
          <cell r="C3028" t="str">
            <v>EMPRESA DE DESARROLLO URBANO DE ARMENIA -</v>
          </cell>
        </row>
        <row r="3029">
          <cell r="B3029">
            <v>239168001</v>
          </cell>
          <cell r="C3029" t="str">
            <v>E.S.P. EMPRESA DE TELECOMUNICACIONES DE BUCARAMANGA S.A. -</v>
          </cell>
        </row>
        <row r="3030">
          <cell r="B3030">
            <v>239366682</v>
          </cell>
          <cell r="C3030" t="str">
            <v>E.S.P. EMPRESA DE OBRAS SANITARIAS DE SANTA ROSA DE CABAL - -E.I.C.E.</v>
          </cell>
        </row>
        <row r="3031">
          <cell r="B3031">
            <v>239568001</v>
          </cell>
          <cell r="C3031" t="str">
            <v>CENTRAL DE ABASTOS DE BUCARAMANGA S.A.</v>
          </cell>
        </row>
        <row r="3032">
          <cell r="B3032">
            <v>239868001</v>
          </cell>
          <cell r="C3032" t="str">
            <v>E.S.P. ACUEDUCTO METROPOLITANO DE BUCARAMANGA S.A.</v>
          </cell>
        </row>
        <row r="3033">
          <cell r="B3033">
            <v>240105001</v>
          </cell>
          <cell r="C3033" t="str">
            <v>AGENCIA DE COOPERACION E INVERSION DE MEDELLÍN Y EL AREA METROPOLITANA</v>
          </cell>
        </row>
        <row r="3034">
          <cell r="B3034">
            <v>240105172</v>
          </cell>
          <cell r="C3034" t="str">
            <v>INSTITUTO MUNICIPAL DE VIVIENDA PARA EL DESARROLLO SOCIAL DE CHIGORODÓ - IMVIDES</v>
          </cell>
        </row>
        <row r="3035">
          <cell r="B3035">
            <v>240105206</v>
          </cell>
          <cell r="C3035" t="str">
            <v>FONDO DE VIVIENDA DE INTERES SOCIAL</v>
          </cell>
        </row>
        <row r="3036">
          <cell r="B3036">
            <v>240105321</v>
          </cell>
          <cell r="C3036" t="str">
            <v>EMPRESA DE SERVICIOS PÚBLICOS DOMICILIARIOS DEL MUNICIPIO DE GUATAPÉ E.S.P.</v>
          </cell>
        </row>
        <row r="3037">
          <cell r="B3037">
            <v>240105631</v>
          </cell>
          <cell r="C3037" t="str">
            <v>FONDO DE VIVIENDA DE INTERÉS SOCIAL - SABANETA</v>
          </cell>
        </row>
        <row r="3038">
          <cell r="B3038">
            <v>240105736</v>
          </cell>
          <cell r="C3038" t="str">
            <v>FONDO DE VIVIENDA DE INTERÉS SOCIAL Y REFORMA URBANA - FOVIS - SEGOVIA - EN LIQUIDACION</v>
          </cell>
        </row>
        <row r="3039">
          <cell r="B3039">
            <v>240108001</v>
          </cell>
          <cell r="C3039" t="str">
            <v>EMPRESA DE DESARROLLO URBANO DE BARRANQUILLA S.A.</v>
          </cell>
        </row>
        <row r="3040">
          <cell r="B3040">
            <v>240111001</v>
          </cell>
          <cell r="C3040" t="str">
            <v>CAJA DE VIVIENDA POPULAR</v>
          </cell>
        </row>
        <row r="3041">
          <cell r="B3041">
            <v>240119001</v>
          </cell>
          <cell r="C3041" t="str">
            <v>FONDO DE VIVIENDA DE POPAYÁN</v>
          </cell>
        </row>
        <row r="3042">
          <cell r="B3042">
            <v>240147001</v>
          </cell>
          <cell r="C3042" t="str">
            <v>INSTITUTO DISTRITAL DE VIVIENDA DE INTERES SOCIAL Y REFORMA URBNA  INVISAN</v>
          </cell>
        </row>
        <row r="3043">
          <cell r="B3043">
            <v>240150006</v>
          </cell>
          <cell r="C3043" t="str">
            <v>EMPRESA DE VIVIENDA MUNICIPAL DE ACACIAS</v>
          </cell>
        </row>
        <row r="3044">
          <cell r="B3044">
            <v>240150318</v>
          </cell>
          <cell r="C3044" t="str">
            <v>EMPRESA DE DESARROLLO ECONOMICO SOCIAL Y DE VIVIENDA</v>
          </cell>
        </row>
        <row r="3045">
          <cell r="B3045">
            <v>240154001</v>
          </cell>
          <cell r="C3045" t="str">
            <v>METROVIVIENDA CUCUTA</v>
          </cell>
        </row>
        <row r="3046">
          <cell r="B3046">
            <v>240166572</v>
          </cell>
          <cell r="C3046" t="str">
            <v>INSTITUTO DE VIVIENDA DE INTERES SOCIAL Y REFORMA URBANA - PUEBLO RICO - EN LIQUIDACION</v>
          </cell>
        </row>
        <row r="3047">
          <cell r="B3047">
            <v>240168081</v>
          </cell>
          <cell r="C3047" t="str">
            <v>EMPRESA DE DESARROLLO URBANO DE BARRANCABERMEJA -</v>
          </cell>
        </row>
        <row r="3048">
          <cell r="B3048">
            <v>240173124</v>
          </cell>
          <cell r="C3048" t="str">
            <v>EMPRESA DE SERVICIOS PUBLICOS DE CAJAMARCA  TOLIMA</v>
          </cell>
        </row>
        <row r="3049">
          <cell r="B3049">
            <v>240173217</v>
          </cell>
          <cell r="C3049" t="str">
            <v>EMPRESA DE SERVICIOS PÚBLICOS DE COYAIMA E.S.P -</v>
          </cell>
        </row>
        <row r="3050">
          <cell r="B3050">
            <v>240176001</v>
          </cell>
          <cell r="C3050" t="str">
            <v>FONDO ESPECIAL DE VIVIENDA DE SANTIAGO DE CALI</v>
          </cell>
        </row>
        <row r="3051">
          <cell r="B3051">
            <v>240176400</v>
          </cell>
          <cell r="C3051" t="str">
            <v>INSTITUTO DE VIVIENDA DE INTERES SOCIAL Y REFORMA URBANA  INVIUNION  - LA UNION</v>
          </cell>
        </row>
        <row r="3052">
          <cell r="B3052">
            <v>240176520</v>
          </cell>
          <cell r="C3052" t="str">
            <v>FONDO FINANCIERO DEL MUNICIPIO DE PALMIRA - FINANPAL</v>
          </cell>
        </row>
        <row r="3053">
          <cell r="B3053">
            <v>240176834</v>
          </cell>
          <cell r="C3053" t="str">
            <v>INSTITUTO DE FINANCIAMIENTO, PROMOCION Y DESARROLLO DE TULUA</v>
          </cell>
        </row>
        <row r="3054">
          <cell r="B3054">
            <v>240176895</v>
          </cell>
          <cell r="C3054" t="str">
            <v>INSTITUTO MUNICIPAL DE VIVIENDA Y REFORMA URBANA DE ZARZAL</v>
          </cell>
        </row>
        <row r="3055">
          <cell r="B3055">
            <v>240185010</v>
          </cell>
          <cell r="C3055" t="str">
            <v>FONDO DE FOMENTO AGROPECUARIO Y MICROEMPRESARIAL DE AGUAZUL - FFMA</v>
          </cell>
        </row>
        <row r="3056">
          <cell r="B3056">
            <v>240185250</v>
          </cell>
          <cell r="C3056" t="str">
            <v>INSTITUTO PARA EL DEPORTE Y LA RECREACIÓN DE PAZ DE ARIPORO - INDERPAZ</v>
          </cell>
        </row>
        <row r="3057">
          <cell r="B3057">
            <v>240185410</v>
          </cell>
          <cell r="C3057" t="str">
            <v>FONDO DE FOMENTO AGROPECUARIO DE TAURAMENA</v>
          </cell>
        </row>
        <row r="3058">
          <cell r="B3058">
            <v>240195001</v>
          </cell>
          <cell r="C3058" t="str">
            <v>INSTITUTO MUNICIPAL DE VIVIENDA DE INTERÉS SOCIAL Y REFORMA URBANA - INVICASA</v>
          </cell>
        </row>
        <row r="3059">
          <cell r="B3059">
            <v>240208001</v>
          </cell>
          <cell r="C3059" t="str">
            <v>INSTITUTO DISTRITAL DE URBANISMO Y CONTROL</v>
          </cell>
        </row>
        <row r="3060">
          <cell r="B3060">
            <v>240308001</v>
          </cell>
          <cell r="C3060" t="str">
            <v>BANCO INMOBILIARIO METROPOLITANO</v>
          </cell>
        </row>
        <row r="3061">
          <cell r="B3061">
            <v>240405001</v>
          </cell>
          <cell r="C3061" t="str">
            <v>FONDO DE VIVIENDA DE INTERES SOCIAL DE MEDELLIN - FOVIMED</v>
          </cell>
        </row>
        <row r="3062">
          <cell r="B3062">
            <v>240408001</v>
          </cell>
          <cell r="C3062" t="str">
            <v>PROMOTORA DEL DESARROLLO DEL DISTRITO CENTRAL DE BARRANQUILLA</v>
          </cell>
        </row>
        <row r="3063">
          <cell r="B3063">
            <v>240911001</v>
          </cell>
          <cell r="C3063" t="str">
            <v>EMPRESA DE RENOVACIÓN URBANA DE BOGOTÁ</v>
          </cell>
        </row>
        <row r="3064">
          <cell r="B3064">
            <v>240917001</v>
          </cell>
          <cell r="C3064" t="str">
            <v>CAJA DE VIVIENDA POPULAR DE MANIZALES</v>
          </cell>
        </row>
        <row r="3065">
          <cell r="B3065">
            <v>241011001</v>
          </cell>
          <cell r="C3065" t="str">
            <v>METROVIVIENDA</v>
          </cell>
        </row>
        <row r="3066">
          <cell r="B3066">
            <v>241511001</v>
          </cell>
          <cell r="C3066" t="str">
            <v>FONDO DE PRESTACIONES ECONOMICAS, CESANTIAS Y PENSIONES</v>
          </cell>
        </row>
        <row r="3067">
          <cell r="B3067">
            <v>250105001</v>
          </cell>
          <cell r="C3067" t="str">
            <v>PLAZA MAYOR MEDELLIN CONVENCIONES Y EXPOSICIONES  S.A.</v>
          </cell>
        </row>
        <row r="3068">
          <cell r="B3068">
            <v>250108001</v>
          </cell>
          <cell r="C3068" t="str">
            <v>TERMINAL DE TRANSPORTES DE BARRANQUILLA S. A.</v>
          </cell>
        </row>
        <row r="3069">
          <cell r="B3069">
            <v>251119001</v>
          </cell>
          <cell r="C3069" t="str">
            <v>ACUEDUCTO Y ALCANTARILLADO DE POPAYAN S. A.</v>
          </cell>
        </row>
        <row r="3070">
          <cell r="B3070">
            <v>254576001</v>
          </cell>
          <cell r="C3070" t="str">
            <v>CENTRO DE DIAGNOSTICO AUTOMOTOR DEL VALLE LTDA.</v>
          </cell>
        </row>
        <row r="3071">
          <cell r="B3071">
            <v>256925269</v>
          </cell>
          <cell r="C3071" t="str">
            <v>E.S.P. AGUAS DEL OCCIDENTE CUNDINAMARQUES, ACUEDUCTO, ALCANTARILLADO , ASEO Y SERVICIOS COMPLEMENTARIOS</v>
          </cell>
        </row>
        <row r="3072">
          <cell r="B3072">
            <v>260105001</v>
          </cell>
          <cell r="C3072" t="str">
            <v>INSTITUTO TECNOLOGICO METROPOLITANO</v>
          </cell>
        </row>
        <row r="3073">
          <cell r="B3073">
            <v>260105390</v>
          </cell>
          <cell r="C3073" t="str">
            <v>E.S.E. HOSPITAL  ANTONIO ROLDAN  - LA PINTADA</v>
          </cell>
        </row>
        <row r="3074">
          <cell r="B3074">
            <v>260127787</v>
          </cell>
          <cell r="C3074" t="str">
            <v>E.S.E. HOSPITAL SAN JOSÉ DE TADO</v>
          </cell>
        </row>
        <row r="3075">
          <cell r="B3075">
            <v>260154001</v>
          </cell>
          <cell r="C3075" t="str">
            <v>CENTRO TECNOLOGICO DE CUCUTA</v>
          </cell>
        </row>
        <row r="3076">
          <cell r="B3076">
            <v>260168872</v>
          </cell>
          <cell r="C3076" t="str">
            <v>E.S.E. CENTRO DE SALUD CAMILO RUEDA - VILLANUEVA</v>
          </cell>
        </row>
        <row r="3077">
          <cell r="B3077">
            <v>260176001</v>
          </cell>
          <cell r="C3077" t="str">
            <v>INSTITUTO TECNOLOGICO MUNICIPAL  ANTONIO JOSÉ CAMACHO</v>
          </cell>
        </row>
        <row r="3078">
          <cell r="B3078">
            <v>260305088</v>
          </cell>
          <cell r="C3078" t="str">
            <v>E.S.E. BELLOSALUD</v>
          </cell>
        </row>
        <row r="3079">
          <cell r="B3079">
            <v>260405129</v>
          </cell>
          <cell r="C3079" t="str">
            <v>CASA MUNICIPAL DE LA CULTURA DE CALDAS</v>
          </cell>
        </row>
        <row r="3080">
          <cell r="B3080">
            <v>260505615</v>
          </cell>
          <cell r="C3080" t="str">
            <v>E.S.E.  HOSPITAL GILBERTO MEJIA MEJIA</v>
          </cell>
        </row>
        <row r="3081">
          <cell r="B3081">
            <v>260747268</v>
          </cell>
          <cell r="C3081" t="str">
            <v>E.S.E. HOSPITAL LOCAL DE EL RETEN</v>
          </cell>
        </row>
        <row r="3082">
          <cell r="B3082">
            <v>260870215</v>
          </cell>
          <cell r="C3082" t="str">
            <v>E.S.E. CENTRO DE SALUD CARTAGENA DE INDIAS</v>
          </cell>
        </row>
        <row r="3083">
          <cell r="B3083">
            <v>261008558</v>
          </cell>
          <cell r="C3083" t="str">
            <v>E.S.E.  CENTRO DE SALUD DE POLONUEVO</v>
          </cell>
        </row>
        <row r="3084">
          <cell r="B3084">
            <v>261120383</v>
          </cell>
          <cell r="C3084" t="str">
            <v>E.S.E. HOSPITAL SAN JOSÉ - LA GLORIA</v>
          </cell>
        </row>
        <row r="3085">
          <cell r="B3085">
            <v>261320175</v>
          </cell>
          <cell r="C3085" t="str">
            <v>E.S.E. HOSPITAL SAN ANDRES - CHIRIGUANÁ</v>
          </cell>
        </row>
        <row r="3086">
          <cell r="B3086">
            <v>261423168</v>
          </cell>
          <cell r="C3086" t="str">
            <v>E.S.E. CAMU - CHIMA</v>
          </cell>
        </row>
        <row r="3087">
          <cell r="B3087">
            <v>261785001</v>
          </cell>
          <cell r="C3087" t="str">
            <v>EMPRESA DE SERVICIOS PÚBLICOS DOMICILIARIOS DE ACUEDUCTO Y ALCANTARILLADO DE YOPAL</v>
          </cell>
        </row>
        <row r="3088">
          <cell r="B3088">
            <v>261925269</v>
          </cell>
          <cell r="C3088" t="str">
            <v>INSTITUTO DE DEPORTE Y RECREACION DE FACATATIVÁ</v>
          </cell>
        </row>
        <row r="3089">
          <cell r="B3089">
            <v>262005376</v>
          </cell>
          <cell r="C3089" t="str">
            <v>E.S.P. EMPRESAS PUBLICAS  DE LA CEJA</v>
          </cell>
        </row>
        <row r="3090">
          <cell r="B3090">
            <v>262173461</v>
          </cell>
          <cell r="C3090" t="str">
            <v>E.S.E. HOSPITAL RAMON MARIA ARANA  -  MURILLO</v>
          </cell>
        </row>
        <row r="3091">
          <cell r="B3091">
            <v>262205266</v>
          </cell>
          <cell r="C3091" t="str">
            <v>CENTRO DE FORMACION INTEGRAL PARA EL TRABAJO - ENVIGADO</v>
          </cell>
        </row>
        <row r="3092">
          <cell r="B3092">
            <v>262273525</v>
          </cell>
          <cell r="C3092" t="str">
            <v>E.S.E. CENTRO DE SALUD RICARDO ACOSTA  - PALOCABILDO</v>
          </cell>
        </row>
        <row r="3093">
          <cell r="B3093">
            <v>262305266</v>
          </cell>
          <cell r="C3093" t="str">
            <v>ESCUELA SUPERIOR TECNOLÓGICA DE ARTES DÉBORA ARANGO</v>
          </cell>
        </row>
        <row r="3094">
          <cell r="B3094">
            <v>262325430</v>
          </cell>
          <cell r="C3094" t="str">
            <v>E.S.P. EMPRESA DE ACUEDUCTO Y ALCANTARILLADO Y ASEO DE MADRID</v>
          </cell>
        </row>
        <row r="3095">
          <cell r="B3095">
            <v>262466001</v>
          </cell>
          <cell r="C3095" t="str">
            <v>E.S.P. EMPRESA DE ASEO DE PEREIRA S.A.</v>
          </cell>
        </row>
        <row r="3096">
          <cell r="B3096">
            <v>262505266</v>
          </cell>
          <cell r="C3096" t="str">
            <v>INSTITUCIÓN UNIVERSITARIA DE ENVIGADO</v>
          </cell>
        </row>
        <row r="3097">
          <cell r="B3097">
            <v>262566001</v>
          </cell>
          <cell r="C3097" t="str">
            <v>EMPRESA DE TELECOMUNICACIONES DE PEREIRA</v>
          </cell>
        </row>
        <row r="3098">
          <cell r="B3098">
            <v>262605001</v>
          </cell>
          <cell r="C3098" t="str">
            <v>E.S.P. E.P.M. BOGOTÁ S.A.</v>
          </cell>
        </row>
        <row r="3099">
          <cell r="B3099">
            <v>262615806</v>
          </cell>
          <cell r="C3099" t="str">
            <v>E.S.P. EMPRESAS MUNICIPALES DE TIBASOSA</v>
          </cell>
        </row>
        <row r="3100">
          <cell r="B3100">
            <v>262705266</v>
          </cell>
          <cell r="C3100" t="str">
            <v>E.S.P. ENVIASEO</v>
          </cell>
        </row>
        <row r="3101">
          <cell r="B3101">
            <v>262819807</v>
          </cell>
          <cell r="C3101" t="str">
            <v>E.S.P. EMPRESA MUNICIPAL DE SERVICIOS PÚBLICOS DE TIMBIO</v>
          </cell>
        </row>
        <row r="3102">
          <cell r="B3102">
            <v>262868679</v>
          </cell>
          <cell r="C3102" t="str">
            <v>E.S.E. I.P.S. GUANENTA</v>
          </cell>
        </row>
        <row r="3103">
          <cell r="B3103">
            <v>262925754</v>
          </cell>
          <cell r="C3103" t="str">
            <v>INSTITUTO MUNICIPAL PARA LA RECREACIÓN Y EL DEPORTE  DE SOACHA</v>
          </cell>
        </row>
        <row r="3104">
          <cell r="B3104">
            <v>263008001</v>
          </cell>
          <cell r="C3104" t="str">
            <v>SUPERINTENDENCIA DISTRITAL DE LIQUIDACIONES</v>
          </cell>
        </row>
        <row r="3105">
          <cell r="B3105">
            <v>263066001</v>
          </cell>
          <cell r="C3105" t="str">
            <v>E.S.P. EMPRESA DE ACUEDUCTO Y ALCANTARILLADO DE PEREIRA S.A.</v>
          </cell>
        </row>
        <row r="3106">
          <cell r="B3106">
            <v>263068081</v>
          </cell>
          <cell r="C3106" t="str">
            <v>INSTITUTO PARA EL FOMENTO DEL DEPORTE DE BARRANCABERMAJA -INDERBA-</v>
          </cell>
        </row>
        <row r="3107">
          <cell r="B3107">
            <v>263125875</v>
          </cell>
          <cell r="C3107" t="str">
            <v>E.S.P. EMPRESA DE SERVICIOS PUBLICOS DE VILLETA</v>
          </cell>
        </row>
        <row r="3108">
          <cell r="B3108">
            <v>263176869</v>
          </cell>
          <cell r="C3108" t="str">
            <v>E.S.E. HOSPITAL MATERNO INFANTIL - VIJES (VALLE)</v>
          </cell>
        </row>
        <row r="3109">
          <cell r="B3109">
            <v>263217873</v>
          </cell>
          <cell r="C3109" t="str">
            <v>E.S.P. EMPRESAS PÚBLICAS DE VILLAMARIA- CALDAS</v>
          </cell>
        </row>
        <row r="3110">
          <cell r="B3110">
            <v>263219001</v>
          </cell>
          <cell r="C3110" t="str">
            <v>INSTITUTO MUNICIPAL DE DEPORTE Y RECREACION DE POPAYAN</v>
          </cell>
        </row>
        <row r="3111">
          <cell r="B3111">
            <v>263225799</v>
          </cell>
          <cell r="C3111" t="str">
            <v>INSTITUTO MUNICIPAL PARA LA RECREACIÓN Y EL DEPORTES DE TENJO</v>
          </cell>
        </row>
        <row r="3112">
          <cell r="B3112">
            <v>263425430</v>
          </cell>
          <cell r="C3112" t="str">
            <v>INSTITUTO MUNICIPAL PARA EL DEORTE Y LA RECREACION DE MADRID</v>
          </cell>
        </row>
        <row r="3113">
          <cell r="B3113">
            <v>263463001</v>
          </cell>
          <cell r="C3113" t="str">
            <v>INSTITUTO MUNICIPAL DEL DEPORTE Y RECREACION DE ARMENIA  - QUINDIO</v>
          </cell>
        </row>
        <row r="3114">
          <cell r="B3114">
            <v>263473030</v>
          </cell>
          <cell r="C3114" t="str">
            <v>E.S.P. EMPRESA DE SERVICIOS PUBLICOS DOMICILIARIOS - AMBALEMA</v>
          </cell>
        </row>
        <row r="3115">
          <cell r="B3115">
            <v>263486573</v>
          </cell>
          <cell r="C3115" t="str">
            <v>EMPRESA DE SERVICIOS PÚBLICOS DOMICILIARIOS DE LEGUIZAMO</v>
          </cell>
        </row>
        <row r="3116">
          <cell r="B3116">
            <v>263525377</v>
          </cell>
          <cell r="C3116" t="str">
            <v>INSTITUTO MUNICIPAL DE VIVIENDA URBANA Y RURAL  IMVIUR  -LA CALERA</v>
          </cell>
        </row>
        <row r="3117">
          <cell r="B3117">
            <v>263573026</v>
          </cell>
          <cell r="C3117" t="str">
            <v>E.S.E. CENTRO DE SALUD SAN ROQUE  - ALVARADO</v>
          </cell>
        </row>
        <row r="3118">
          <cell r="B3118">
            <v>263647692</v>
          </cell>
          <cell r="C3118" t="str">
            <v>E.S.E. HOSPITAL RAFAEL PABA MANJARREZ - SAN SEBASTIAN</v>
          </cell>
        </row>
        <row r="3119">
          <cell r="B3119">
            <v>263720621</v>
          </cell>
          <cell r="C3119" t="str">
            <v>E.S.E. HOSPITAL MARINO ZULETA RAMIREZ  - LA PAZ</v>
          </cell>
        </row>
        <row r="3120">
          <cell r="B3120">
            <v>263811001</v>
          </cell>
          <cell r="C3120" t="str">
            <v>E.S.E. HOSPITAL  SAN CRISTOBAL - BOGOTA</v>
          </cell>
        </row>
        <row r="3121">
          <cell r="B3121">
            <v>263820228</v>
          </cell>
          <cell r="C3121" t="str">
            <v>E.S.E. HOSPITAL LOCAL CRISTIAN MORENO  - CURUMANI</v>
          </cell>
        </row>
        <row r="3122">
          <cell r="B3122">
            <v>263920310</v>
          </cell>
          <cell r="C3122" t="str">
            <v>E.S.E. HOSPITAL LOCAL DE GONZALEZ</v>
          </cell>
        </row>
        <row r="3123">
          <cell r="B3123">
            <v>264020060</v>
          </cell>
          <cell r="C3123" t="str">
            <v>E.S.E. HOSPITAL SAN JUAN BOSCO</v>
          </cell>
        </row>
        <row r="3124">
          <cell r="B3124">
            <v>264120550</v>
          </cell>
          <cell r="C3124" t="str">
            <v>E.S.E. HOSPITAL FRANCISCO CANOSA  - PELAYA</v>
          </cell>
        </row>
        <row r="3125">
          <cell r="B3125">
            <v>264220614</v>
          </cell>
          <cell r="C3125" t="str">
            <v>E.S.E. HOSPITAL LOCAL DEL RIO DE ORO</v>
          </cell>
        </row>
        <row r="3126">
          <cell r="B3126">
            <v>264320750</v>
          </cell>
          <cell r="C3126" t="str">
            <v>E.S.E. HOSPITAL EL SOCORRO  - SAN DIEGO</v>
          </cell>
        </row>
        <row r="3127">
          <cell r="B3127">
            <v>264325279</v>
          </cell>
          <cell r="C3127" t="str">
            <v>JUNDEPORTES FÓMEQUE</v>
          </cell>
        </row>
        <row r="3128">
          <cell r="B3128">
            <v>264420517</v>
          </cell>
          <cell r="C3128" t="str">
            <v>E.S.E. HOSPITAL HELI MORENO BLANCO  - PAILITAS</v>
          </cell>
        </row>
        <row r="3129">
          <cell r="B3129">
            <v>264441524</v>
          </cell>
          <cell r="C3129" t="str">
            <v>EMPRESA DE SERVICIOS PÚBLICOS DE PALERMO</v>
          </cell>
        </row>
        <row r="3130">
          <cell r="B3130">
            <v>264623417</v>
          </cell>
          <cell r="C3130" t="str">
            <v>E.S.E. SANTA TERESITA</v>
          </cell>
        </row>
        <row r="3131">
          <cell r="B3131">
            <v>264673449</v>
          </cell>
          <cell r="C3131" t="str">
            <v>EMPRESA DE SERVICIOS PÚBLICOS DOMICILIARIOS DE MELGAR -</v>
          </cell>
        </row>
        <row r="3132">
          <cell r="B3132">
            <v>264723660</v>
          </cell>
          <cell r="C3132" t="str">
            <v>EMPRESAS VARIAS MUNICIPALES DE SAHAGUN - EN LIQUIDACION</v>
          </cell>
        </row>
        <row r="3133">
          <cell r="B3133">
            <v>264954810</v>
          </cell>
          <cell r="C3133" t="str">
            <v>E.S.P. EMPRESAS PUBLICAS MUNICIPALES DE TIBÚ</v>
          </cell>
        </row>
        <row r="3134">
          <cell r="B3134">
            <v>265017001</v>
          </cell>
          <cell r="C3134" t="str">
            <v>EMPRESA DE RENOVACIÓN URBANA DE LA BAJA SUIZA LTDA.</v>
          </cell>
        </row>
        <row r="3135">
          <cell r="B3135">
            <v>265019698</v>
          </cell>
          <cell r="C3135" t="str">
            <v>INSTITUTO MUNICIPAL PARA EL DEPORTE - SANTANDER DE QUILICHAO</v>
          </cell>
        </row>
        <row r="3136">
          <cell r="B3136">
            <v>265113052</v>
          </cell>
          <cell r="C3136" t="str">
            <v>ACUEDUCTO REGIONAL DE ARJONA - TURBACO Y TURBANA - EL LIQUIDACION</v>
          </cell>
        </row>
        <row r="3137">
          <cell r="B3137">
            <v>265376001</v>
          </cell>
          <cell r="C3137" t="str">
            <v>FUNDACION CIUDAD DE CALI - VALLE</v>
          </cell>
        </row>
        <row r="3138">
          <cell r="B3138">
            <v>265425175</v>
          </cell>
          <cell r="C3138" t="str">
            <v>E.S.P. EMPRESA DE SERVICIOS PUBLICOS SOLIDARIOS DE CHIA -</v>
          </cell>
        </row>
        <row r="3139">
          <cell r="B3139">
            <v>265476111</v>
          </cell>
          <cell r="C3139" t="str">
            <v>ABASTOS GUADALAJARA DE BUGA</v>
          </cell>
        </row>
        <row r="3140">
          <cell r="B3140">
            <v>265547001</v>
          </cell>
          <cell r="C3140" t="str">
            <v>INSTITUTO DISTRITAL DE TRANSITO Y TRANSPORTES INDISTRAN SANTA MARTA - EN LIQUIDACION</v>
          </cell>
        </row>
        <row r="3141">
          <cell r="B3141">
            <v>265570001</v>
          </cell>
          <cell r="C3141" t="str">
            <v>INSTITUTO MUNICIPAL PARA EL DEPORTE Y LA RECREACION</v>
          </cell>
        </row>
        <row r="3142">
          <cell r="B3142">
            <v>265576111</v>
          </cell>
          <cell r="C3142" t="str">
            <v>HOTEL GUADALAJARA DE BUGA</v>
          </cell>
        </row>
        <row r="3143">
          <cell r="B3143">
            <v>265705615</v>
          </cell>
          <cell r="C3143" t="str">
            <v>INSTITUTO MUNICIPAL DE EDUCACIÓN FÍSICA, DEPORTE Y RECREACIÓN - IMER RIONEGRO ANTIOQUIA</v>
          </cell>
        </row>
        <row r="3144">
          <cell r="B3144">
            <v>265825245</v>
          </cell>
          <cell r="C3144" t="str">
            <v>INSTITUTO MUNICIPAL PARA LA RECREACIÓN Y EL DEPORTE   DE MESITAS DEL COLEGIO</v>
          </cell>
        </row>
        <row r="3145">
          <cell r="B3145">
            <v>266025612</v>
          </cell>
          <cell r="C3145" t="str">
            <v>JUNTA MUNICIPAL DE DEPORTES DE RICAURTE - CUNDEPORTES</v>
          </cell>
        </row>
        <row r="3146">
          <cell r="B3146">
            <v>266115407</v>
          </cell>
          <cell r="C3146" t="str">
            <v>EMPRESA MUNICIPAL DE SERVICIOS PÚBLICOS DE VILLA DE LEYVA</v>
          </cell>
        </row>
        <row r="3147">
          <cell r="B3147">
            <v>266354261</v>
          </cell>
          <cell r="C3147" t="str">
            <v>EMPRESAS MUNICIPALES DE EL  ZULIA</v>
          </cell>
        </row>
        <row r="3148">
          <cell r="B3148">
            <v>266415759</v>
          </cell>
          <cell r="C3148" t="str">
            <v>INSTITUTO DE TRANSITO Y TRANSPORTE SE SOGAMOSO</v>
          </cell>
        </row>
        <row r="3149">
          <cell r="B3149">
            <v>266519573</v>
          </cell>
          <cell r="C3149" t="str">
            <v>EMPRESAS MUNICIPALES DE PUERTO TEJADA CAUCA</v>
          </cell>
        </row>
        <row r="3150">
          <cell r="B3150">
            <v>266525286</v>
          </cell>
          <cell r="C3150" t="str">
            <v>EMPRESA COMERCIAL Y DE SERVICIOS INTEGRADOS DE FUNZA- EN LIQUIDACION</v>
          </cell>
        </row>
        <row r="3151">
          <cell r="B3151">
            <v>266620045</v>
          </cell>
          <cell r="C3151" t="str">
            <v>E.S.E. HOSPITAL SAN JOSÉ - BECERRIL</v>
          </cell>
        </row>
        <row r="3152">
          <cell r="B3152">
            <v>266720710</v>
          </cell>
          <cell r="C3152" t="str">
            <v>E.S.E. HOSPITAL LAZARO ALFONSO HERNANDEZ LARA - SAN ALBERTO</v>
          </cell>
        </row>
        <row r="3153">
          <cell r="B3153">
            <v>266750001</v>
          </cell>
          <cell r="C3153" t="str">
            <v>CAJA DE VIVIENDA POPULAR DE VILLAVICENCIO - EN LIQUIDACION</v>
          </cell>
        </row>
        <row r="3154">
          <cell r="B3154">
            <v>266818150</v>
          </cell>
          <cell r="C3154" t="str">
            <v>EMPRESA DE SERVICIOS PÚBLICOS CARTAGENA DEL CHAIRA</v>
          </cell>
        </row>
        <row r="3155">
          <cell r="B3155">
            <v>266925245</v>
          </cell>
          <cell r="C3155" t="str">
            <v>E.S.P. EMPRESA DE SERVICIOS PUBLICOS DE EL COLEGIO -</v>
          </cell>
        </row>
        <row r="3156">
          <cell r="B3156">
            <v>266954518</v>
          </cell>
          <cell r="C3156" t="str">
            <v>HOTEL DE TURISMO DE PAMPLONA S.A.</v>
          </cell>
        </row>
        <row r="3157">
          <cell r="B3157">
            <v>267017001</v>
          </cell>
          <cell r="C3157" t="str">
            <v>E.S.P. AGUAS DE MANIZALES S.A.</v>
          </cell>
        </row>
        <row r="3158">
          <cell r="B3158">
            <v>267076736</v>
          </cell>
          <cell r="C3158" t="str">
            <v>INSTITUTO MUNICIPAL DE RECREACIÓN Y DEPORTES SEVILLA</v>
          </cell>
        </row>
        <row r="3159">
          <cell r="B3159">
            <v>267115759</v>
          </cell>
          <cell r="C3159" t="str">
            <v>INSTITUTO PARA EL FOMENTO DE LA RECREACIÓN Y EL DEPORTE DE SOGAMOSO</v>
          </cell>
        </row>
        <row r="3160">
          <cell r="B3160">
            <v>267125290</v>
          </cell>
          <cell r="C3160" t="str">
            <v>INSTITUTO DEPORTIVO Y RECREATIVO DE FUSAGASUGA -IDERF-</v>
          </cell>
        </row>
        <row r="3161">
          <cell r="B3161">
            <v>267166001</v>
          </cell>
          <cell r="C3161" t="str">
            <v>E.S.P. EMPRESA DE ENERGIA DE PEREIRA S.A.</v>
          </cell>
        </row>
        <row r="3162">
          <cell r="B3162">
            <v>267176403</v>
          </cell>
          <cell r="C3162" t="str">
            <v>E.S.E. HOSPITAL  NUESTRA SEÑORA DE LOS SANTOS   - LA VICTORIA</v>
          </cell>
        </row>
        <row r="3163">
          <cell r="B3163">
            <v>267266001</v>
          </cell>
          <cell r="C3163" t="str">
            <v>MATADERO DE LA VIRGINIA LTDA.</v>
          </cell>
        </row>
        <row r="3164">
          <cell r="B3164">
            <v>267308433</v>
          </cell>
          <cell r="C3164" t="str">
            <v>E.S.E. HOSPITAL LOCAL DE MALAMBO</v>
          </cell>
        </row>
        <row r="3165">
          <cell r="B3165">
            <v>267325286</v>
          </cell>
          <cell r="C3165" t="str">
            <v>INSTITUTO MUNICIPAL PARA LA RECREACIÓN Y EL DEPORTE - COLDEPORTES FUNZA</v>
          </cell>
        </row>
        <row r="3166">
          <cell r="B3166">
            <v>267411001</v>
          </cell>
          <cell r="C3166" t="str">
            <v>CANAL CAPITAL LTDA.</v>
          </cell>
        </row>
        <row r="3167">
          <cell r="B3167">
            <v>267415759</v>
          </cell>
          <cell r="C3167" t="str">
            <v>E.S.E. SALUD SOGAMOSO</v>
          </cell>
        </row>
        <row r="3168">
          <cell r="B3168">
            <v>267425286</v>
          </cell>
          <cell r="C3168" t="str">
            <v>E.S.P. EMPRESA DE ACUEDUCTO, ALCANTARILLADO Y ASEO -FUNZA</v>
          </cell>
        </row>
        <row r="3169">
          <cell r="B3169">
            <v>267520787</v>
          </cell>
          <cell r="C3169" t="str">
            <v>E.S.E. HOSPITAL DE TAMALAMEQUE</v>
          </cell>
        </row>
        <row r="3170">
          <cell r="B3170">
            <v>267608770</v>
          </cell>
          <cell r="C3170" t="str">
            <v>E.S.E. CENTRO DE SALUD SUAN - ATLANTICO</v>
          </cell>
        </row>
        <row r="3171">
          <cell r="B3171">
            <v>267618001</v>
          </cell>
          <cell r="C3171" t="str">
            <v>INSTITUTO MUNICIPAL DE OBRAS CIVILES IMOC DE FLORENCIA</v>
          </cell>
        </row>
        <row r="3172">
          <cell r="B3172">
            <v>267648001</v>
          </cell>
          <cell r="C3172" t="str">
            <v>ASILO SAGRADO CORAZÓN DE JESÚS</v>
          </cell>
        </row>
        <row r="3173">
          <cell r="B3173">
            <v>267786749</v>
          </cell>
          <cell r="C3173" t="str">
            <v>E.S.P. EMPRESA DE  ENERGÍA DEL VALLE DE SIBUNDOY S.A.</v>
          </cell>
        </row>
        <row r="3174">
          <cell r="B3174">
            <v>267808372</v>
          </cell>
          <cell r="C3174" t="str">
            <v>E.S.E. HOSPITAL DE JUAN DE ACOSTA</v>
          </cell>
        </row>
        <row r="3175">
          <cell r="B3175">
            <v>267873678</v>
          </cell>
          <cell r="C3175" t="str">
            <v>E.S.E. HOSPITAL SERAFIN MONTAÑA CUELLAR - SAN LUIS</v>
          </cell>
        </row>
        <row r="3176">
          <cell r="B3176">
            <v>268225126</v>
          </cell>
          <cell r="C3176" t="str">
            <v>INSTITUTO MUNICIPAL DEL DEPORTE, LA RECREACIÓN Y EL TURISMO DE CAJICA</v>
          </cell>
        </row>
        <row r="3177">
          <cell r="B3177">
            <v>268225513</v>
          </cell>
          <cell r="C3177" t="str">
            <v>INSTITUTO MUNICIPAL PARA LA RECREACIÓN Y EL DEPORTE DE PACHO</v>
          </cell>
        </row>
        <row r="3178">
          <cell r="B3178">
            <v>268276001</v>
          </cell>
          <cell r="C3178" t="str">
            <v>E.S.P. TERMOEMCALI I S.A.</v>
          </cell>
        </row>
        <row r="3179">
          <cell r="B3179">
            <v>268350001</v>
          </cell>
          <cell r="C3179" t="str">
            <v>CORPORACION CULTURAL MUNICIPAL DE VILLAVICENCIO - META</v>
          </cell>
        </row>
        <row r="3180">
          <cell r="B3180">
            <v>268505034</v>
          </cell>
          <cell r="C3180" t="str">
            <v>INDEPORTES - ANDES</v>
          </cell>
        </row>
        <row r="3181">
          <cell r="B3181">
            <v>268652001</v>
          </cell>
          <cell r="C3181" t="str">
            <v>INSTITUTO MUNICIPAL PARA LA RECREACIÓN Y EL DEPORTE - SAN JUAN DE PASTO</v>
          </cell>
        </row>
        <row r="3182">
          <cell r="B3182">
            <v>268715001</v>
          </cell>
          <cell r="C3182" t="str">
            <v>INSTITUTO PARA LA RECREACION Y EL DEPORTE DE TUNJA - IRDET-</v>
          </cell>
        </row>
        <row r="3183">
          <cell r="B3183">
            <v>268720770</v>
          </cell>
          <cell r="C3183" t="str">
            <v>E.S.E. HOSPITAL DE SAN MARTIN</v>
          </cell>
        </row>
        <row r="3184">
          <cell r="B3184">
            <v>268808758</v>
          </cell>
          <cell r="C3184" t="str">
            <v>INSTITUTO MUNICIPAL DE LA CULTURA DE SOLEDAD</v>
          </cell>
        </row>
        <row r="3185">
          <cell r="B3185">
            <v>268818001</v>
          </cell>
          <cell r="C3185" t="str">
            <v>INSTITUTO MUNICIPAL DE DEPORTE DE FLORENCIA - INDERFLO</v>
          </cell>
        </row>
        <row r="3186">
          <cell r="B3186">
            <v>268918001</v>
          </cell>
          <cell r="C3186" t="str">
            <v>E.S.E. HOSPITAL COMUNAL LAS MALVINAS - FLORENCIA</v>
          </cell>
        </row>
        <row r="3187">
          <cell r="B3187">
            <v>268968679</v>
          </cell>
          <cell r="C3187" t="str">
            <v>EMPRESA DE ACUEDUCTO Y ALCANTARILLADO DEL MUNICIPIO DE SAN GIL</v>
          </cell>
        </row>
        <row r="3188">
          <cell r="B3188">
            <v>268976001</v>
          </cell>
          <cell r="C3188" t="str">
            <v>E.P.S. CALISALUD</v>
          </cell>
        </row>
        <row r="3189">
          <cell r="B3189">
            <v>269008758</v>
          </cell>
          <cell r="C3189" t="str">
            <v>INSTITUTO MUNICIPAL DEL DEPORTE Y RECREACIÓN -SOLEDAD</v>
          </cell>
        </row>
        <row r="3190">
          <cell r="B3190">
            <v>269107001</v>
          </cell>
          <cell r="C3190" t="str">
            <v>INSTITUTO DISTRITAL DE TRANSITO DE BARRANQUILLA</v>
          </cell>
        </row>
        <row r="3191">
          <cell r="B3191">
            <v>269108296</v>
          </cell>
          <cell r="C3191" t="str">
            <v>E.S.E CENTRO DE SALUD GALAPA - ATLANTICO</v>
          </cell>
        </row>
        <row r="3192">
          <cell r="B3192">
            <v>269150568</v>
          </cell>
          <cell r="C3192" t="str">
            <v>SERVICIOS PÚBLICOS DE PUERTO GAITÁN - META</v>
          </cell>
        </row>
        <row r="3193">
          <cell r="B3193">
            <v>269411001</v>
          </cell>
          <cell r="C3193" t="str">
            <v>E.S.P. COLVATEL S.A.</v>
          </cell>
        </row>
        <row r="3194">
          <cell r="B3194">
            <v>269544430</v>
          </cell>
          <cell r="C3194" t="str">
            <v>CENTRAL TERMINAL DE TRANSPORTES DE MAICAO S.A.</v>
          </cell>
        </row>
        <row r="3195">
          <cell r="B3195">
            <v>269625126</v>
          </cell>
          <cell r="C3195" t="str">
            <v>E.S.P. EMPRESA DE SERVICIOS PUBLICOS DE CAJICA S.A.</v>
          </cell>
        </row>
        <row r="3196">
          <cell r="B3196">
            <v>269768077</v>
          </cell>
          <cell r="C3196" t="str">
            <v>E.S.P. EMPRESA DE SERVICIOS PUBLICOS DOMICILIARIOS DE BARBOSA</v>
          </cell>
        </row>
        <row r="3197">
          <cell r="B3197">
            <v>269868547</v>
          </cell>
          <cell r="C3197" t="str">
            <v>EMPRESA MUNICIPAL DE SERVICIOS PÚBLICOS DOMICILIARIOS DE PIEDECUESTA</v>
          </cell>
        </row>
        <row r="3198">
          <cell r="B3198">
            <v>269915176</v>
          </cell>
          <cell r="C3198" t="str">
            <v>INSTITUTO DE LA JUVENTUD, EL DEPORTE Y LA RECREACION DE CHIQUINQUIRA</v>
          </cell>
        </row>
        <row r="3199">
          <cell r="B3199">
            <v>269919001</v>
          </cell>
          <cell r="C3199" t="str">
            <v>CENTRO DE DIAGNOSTICO AUTOMOTOR DE POPAYAN LTDA.</v>
          </cell>
        </row>
        <row r="3200">
          <cell r="B3200">
            <v>270113430</v>
          </cell>
          <cell r="C3200" t="str">
            <v>E.S.E. DEL MUNICIPIO DE MAGANGUÉ</v>
          </cell>
        </row>
        <row r="3201">
          <cell r="B3201">
            <v>270113440</v>
          </cell>
          <cell r="C3201" t="str">
            <v>E.S.E. CENTRO DE SALUD SAN FRANCISCO JAVIER - MARGARITA - BOLIVAR</v>
          </cell>
        </row>
        <row r="3202">
          <cell r="B3202">
            <v>270113442</v>
          </cell>
          <cell r="C3202" t="str">
            <v>E.S.E . HOSPITAL LOCAL MARÍA LA BAJA</v>
          </cell>
        </row>
        <row r="3203">
          <cell r="B3203">
            <v>270113780</v>
          </cell>
          <cell r="C3203" t="str">
            <v>E.S.E. HOSPITAL LOCAL TALAIGUA NUEVO - BOLIVAR</v>
          </cell>
        </row>
        <row r="3204">
          <cell r="B3204">
            <v>270115087</v>
          </cell>
          <cell r="C3204" t="str">
            <v>E.S.E. CENTRO DE SALUD NUESTRA SEÑORA DE BELEN</v>
          </cell>
        </row>
        <row r="3205">
          <cell r="B3205">
            <v>270115090</v>
          </cell>
          <cell r="C3205" t="str">
            <v>E.S.E. CENTRO DE SALUD JUAN FRANCISCO BERBEO</v>
          </cell>
        </row>
        <row r="3206">
          <cell r="B3206">
            <v>270115104</v>
          </cell>
          <cell r="C3206" t="str">
            <v>E.S.E. CENTRO DE SALUD SAN JOSÉ - BOYACÁ</v>
          </cell>
        </row>
        <row r="3207">
          <cell r="B3207">
            <v>270115135</v>
          </cell>
          <cell r="C3207" t="str">
            <v>E.S.E. CENTRO DE SALUD CAMPOHERMOSO</v>
          </cell>
        </row>
        <row r="3208">
          <cell r="B3208">
            <v>270115187</v>
          </cell>
          <cell r="C3208" t="str">
            <v>E.S.E. CENTRO DE SALUD CHIVATA</v>
          </cell>
        </row>
        <row r="3209">
          <cell r="B3209">
            <v>270115215</v>
          </cell>
          <cell r="C3209" t="str">
            <v>E.S.E. PUESTO DE SALUD DE CORRALES</v>
          </cell>
        </row>
        <row r="3210">
          <cell r="B3210">
            <v>270115224</v>
          </cell>
          <cell r="C3210" t="str">
            <v>E.S.E. CENTRO DE SALUD SANTA LUCIA DE CUCAITA</v>
          </cell>
        </row>
        <row r="3211">
          <cell r="B3211">
            <v>270115272</v>
          </cell>
          <cell r="C3211" t="str">
            <v>E.S.E. CENTRO DE SALUD FIRAVITOBA</v>
          </cell>
        </row>
        <row r="3212">
          <cell r="B3212">
            <v>270115367</v>
          </cell>
          <cell r="C3212" t="str">
            <v>E.S.E. CENTRO DE SALUD JENESANO - BOYACÁ</v>
          </cell>
        </row>
        <row r="3213">
          <cell r="B3213">
            <v>270115377</v>
          </cell>
          <cell r="C3213" t="str">
            <v>E.S.E. CENTRO DE SALUD DEL MUNICIPIO DE LABRANZAGRANDE - BOYACA</v>
          </cell>
        </row>
        <row r="3214">
          <cell r="B3214">
            <v>270115401</v>
          </cell>
          <cell r="C3214" t="str">
            <v>E.S.E. NUESTRA SEÑORA DE LAS VICTORIAS</v>
          </cell>
        </row>
        <row r="3215">
          <cell r="B3215">
            <v>270115403</v>
          </cell>
          <cell r="C3215" t="str">
            <v>E.S.E. CENTRO DE SALUD LA UVITA</v>
          </cell>
        </row>
        <row r="3216">
          <cell r="B3216">
            <v>270115466</v>
          </cell>
          <cell r="C3216" t="str">
            <v>E.S.E. LAS MERCEDES DEL MUNICIPIO DE MONGUÍ</v>
          </cell>
        </row>
        <row r="3217">
          <cell r="B3217">
            <v>270115491</v>
          </cell>
          <cell r="C3217" t="str">
            <v>E.S.E. SALUD NOBSA - BOYACÁ</v>
          </cell>
        </row>
        <row r="3218">
          <cell r="B3218">
            <v>270115518</v>
          </cell>
          <cell r="C3218" t="str">
            <v>E.S.E. SALUD PAJARITO</v>
          </cell>
        </row>
        <row r="3219">
          <cell r="B3219">
            <v>270115533</v>
          </cell>
          <cell r="C3219" t="str">
            <v>E.S.E. CENTRO DE SALUD DE PAYA</v>
          </cell>
        </row>
        <row r="3220">
          <cell r="B3220">
            <v>270115542</v>
          </cell>
          <cell r="C3220" t="str">
            <v>CENTRO DE SALUD PESCA UNIDAD ADMINISTRATIVA ESPECIAL - BOYACA</v>
          </cell>
        </row>
        <row r="3221">
          <cell r="B3221">
            <v>270115600</v>
          </cell>
          <cell r="C3221" t="str">
            <v>E.S.E. CENTRO DE SALUD SAN ANTONIO DE LA PARED DE RAQUIRA</v>
          </cell>
        </row>
        <row r="3222">
          <cell r="B3222">
            <v>270115621</v>
          </cell>
          <cell r="C3222" t="str">
            <v>E.S.E. CENTRO DE SALUD -SAN RAFAEL- DE RONDON</v>
          </cell>
        </row>
        <row r="3223">
          <cell r="B3223">
            <v>270115660</v>
          </cell>
          <cell r="C3223" t="str">
            <v>E.S.E. CENTRO DE SALUD JAIME DIAZ PEREZ</v>
          </cell>
        </row>
        <row r="3224">
          <cell r="B3224">
            <v>270115681</v>
          </cell>
          <cell r="C3224" t="str">
            <v>E.S.E. CENTRO DE SALUD SAN PABLO DE BORBUR</v>
          </cell>
        </row>
        <row r="3225">
          <cell r="B3225">
            <v>270115723</v>
          </cell>
          <cell r="C3225" t="str">
            <v>E.S.E. CENTRO DE SALUD MANUEL ARTURO HIGUERA</v>
          </cell>
        </row>
        <row r="3226">
          <cell r="B3226">
            <v>270115740</v>
          </cell>
          <cell r="C3226" t="str">
            <v>E.S.E. CENTRO DE SALUD SIACHOQUE</v>
          </cell>
        </row>
        <row r="3227">
          <cell r="B3227">
            <v>270115762</v>
          </cell>
          <cell r="C3227" t="str">
            <v>E.S.E. CENTRO DE SALUD -SANTA BARBARA-  SORA</v>
          </cell>
        </row>
        <row r="3228">
          <cell r="B3228">
            <v>270115814</v>
          </cell>
          <cell r="C3228" t="str">
            <v>E.S.E. CENTRO DE SALUD DE TOCA</v>
          </cell>
        </row>
        <row r="3229">
          <cell r="B3229">
            <v>270115820</v>
          </cell>
          <cell r="C3229" t="str">
            <v>E.S.E. CENTRO DE SALUD SAN JUDAS TADEO</v>
          </cell>
        </row>
        <row r="3230">
          <cell r="B3230">
            <v>270115822</v>
          </cell>
          <cell r="C3230" t="str">
            <v>E.S.E. CENTRO DE SALUD TOTA</v>
          </cell>
        </row>
        <row r="3231">
          <cell r="B3231">
            <v>270115837</v>
          </cell>
          <cell r="C3231" t="str">
            <v>E.S.E. PUESTO DE SALUD -SAN MIGUEL- DE TUTA</v>
          </cell>
        </row>
        <row r="3232">
          <cell r="B3232">
            <v>270115842</v>
          </cell>
          <cell r="C3232" t="str">
            <v>E.S.E. CENTRO DE SALUD SAN RAFAEL DE UMBITA - BOYACÁ</v>
          </cell>
        </row>
        <row r="3233">
          <cell r="B3233">
            <v>270123001</v>
          </cell>
          <cell r="C3233" t="str">
            <v>E.S.E. CAMU EL AMPARO</v>
          </cell>
        </row>
        <row r="3234">
          <cell r="B3234">
            <v>270125126</v>
          </cell>
          <cell r="C3234" t="str">
            <v>E.S.E. HOSPITAL PROFESOR JORGE CAVELIER</v>
          </cell>
        </row>
        <row r="3235">
          <cell r="B3235">
            <v>270125736</v>
          </cell>
          <cell r="C3235" t="str">
            <v>E.S.E. HOSPITAL SAN ANTONIO DE SESQUILE</v>
          </cell>
        </row>
        <row r="3236">
          <cell r="B3236">
            <v>270125793</v>
          </cell>
          <cell r="C3236" t="str">
            <v>E.S.E. CENTRO DE SALUD DE TAUSA</v>
          </cell>
        </row>
        <row r="3237">
          <cell r="B3237">
            <v>270127006</v>
          </cell>
          <cell r="C3237" t="str">
            <v>E.S.P. EMPRESA  DE SERVICIOS PUBLICOS DE ACANDI S.A.</v>
          </cell>
        </row>
        <row r="3238">
          <cell r="B3238">
            <v>270141483</v>
          </cell>
          <cell r="C3238" t="str">
            <v>E.S.E.  HOSPITAL LUIS ANTONIO MOJICA DE NATAGA</v>
          </cell>
        </row>
        <row r="3239">
          <cell r="B3239">
            <v>270141872</v>
          </cell>
          <cell r="C3239" t="str">
            <v>U.A.E. DE SALUD DE VILLAVIEJA</v>
          </cell>
        </row>
        <row r="3240">
          <cell r="B3240">
            <v>270168013</v>
          </cell>
          <cell r="C3240" t="str">
            <v>I.P.S. CENTRO DE SALUD -HERMANA GERTRUDIS- DE AGUADAS</v>
          </cell>
        </row>
        <row r="3241">
          <cell r="B3241">
            <v>270168121</v>
          </cell>
          <cell r="C3241" t="str">
            <v>I.P.S. CENTRO DE SALUD DE CABRERA</v>
          </cell>
        </row>
        <row r="3242">
          <cell r="B3242">
            <v>270168209</v>
          </cell>
          <cell r="C3242" t="str">
            <v>I.P.S. CENTRO DE SALUD SAN CAYETANO DEL MUNICIPIO DE CONFINES - SANTANDER</v>
          </cell>
        </row>
        <row r="3243">
          <cell r="B3243">
            <v>270168327</v>
          </cell>
          <cell r="C3243" t="str">
            <v>I.P.S. CENTRO DE SALUD SAN ROQUE DE GUEPSA</v>
          </cell>
        </row>
        <row r="3244">
          <cell r="B3244">
            <v>270168498</v>
          </cell>
          <cell r="C3244" t="str">
            <v>E.S.E. DE OCAMONTE SANTANDER</v>
          </cell>
        </row>
        <row r="3245">
          <cell r="B3245">
            <v>270168533</v>
          </cell>
          <cell r="C3245" t="str">
            <v>E.S.E. CENTRO DE SALUD MUNICIPIO DEL PÁRAMO - SANTANDER</v>
          </cell>
        </row>
        <row r="3246">
          <cell r="B3246">
            <v>270168673</v>
          </cell>
          <cell r="C3246" t="str">
            <v>I.P.S. CENTRO DE SALUD SAN BENITO</v>
          </cell>
        </row>
        <row r="3247">
          <cell r="B3247">
            <v>270176736</v>
          </cell>
          <cell r="C3247" t="str">
            <v>E.S.E. HOSPITAL DEPARTAMENTAL CENTENARIO DE SEVILLA</v>
          </cell>
        </row>
        <row r="3248">
          <cell r="B3248">
            <v>270195001</v>
          </cell>
          <cell r="C3248" t="str">
            <v>E.S.E. RED DE SERVICIOS DE SALUD DE PRIMER NIVEL - GUAVIARE</v>
          </cell>
        </row>
        <row r="3249">
          <cell r="B3249">
            <v>271668001</v>
          </cell>
          <cell r="C3249" t="str">
            <v>CAJA DE PREVISION SOCIAL MUNICIPAL DE BUCARAMANGA</v>
          </cell>
        </row>
        <row r="3250">
          <cell r="B3250">
            <v>821505000</v>
          </cell>
          <cell r="C3250" t="str">
            <v>INSTITUTO TECNOLOGICO PASCUAL BRAVO</v>
          </cell>
        </row>
        <row r="3251">
          <cell r="B3251">
            <v>822576000</v>
          </cell>
          <cell r="C3251" t="str">
            <v>ESCUELA NACIONAL DEL DEPORTE</v>
          </cell>
        </row>
        <row r="3252">
          <cell r="B3252">
            <v>823847000</v>
          </cell>
          <cell r="C3252" t="str">
            <v>INSTITUTO NACIONAL DE FORMACION TECNICA PROFESIONAL HUMBERTO VELASQUEZ GARCIA</v>
          </cell>
        </row>
        <row r="3253">
          <cell r="B3253">
            <v>824086000</v>
          </cell>
          <cell r="C3253" t="str">
            <v>INSTITUTO TECNOLOGICO DEL PUTUMAYO</v>
          </cell>
        </row>
        <row r="3254">
          <cell r="B3254">
            <v>824105000</v>
          </cell>
          <cell r="C3254" t="str">
            <v>BIBLIOTECA PUBLICA PILOTO DE MEDELLIN PARA LA AMERICA LATINA</v>
          </cell>
        </row>
        <row r="3255">
          <cell r="B3255">
            <v>824276000</v>
          </cell>
          <cell r="C3255" t="str">
            <v>INSTITUTO TECNICO AGRICOLA -ITA-</v>
          </cell>
        </row>
        <row r="3256">
          <cell r="B3256">
            <v>824505000</v>
          </cell>
          <cell r="C3256" t="str">
            <v>COLEGIO MAYOR DE ANTIOQUIA</v>
          </cell>
        </row>
        <row r="3257">
          <cell r="B3257">
            <v>923269133</v>
          </cell>
          <cell r="C3257" t="str">
            <v>E.S.E HOSPITAL REGIONAL DE GARCIA ROVIRA</v>
          </cell>
        </row>
        <row r="3258">
          <cell r="B3258">
            <v>923269135</v>
          </cell>
          <cell r="C3258" t="str">
            <v>E.S.E. HOSPITAL SAN BARTOLOME - CAPITANEJO</v>
          </cell>
        </row>
        <row r="3259">
          <cell r="B3259">
            <v>923269147</v>
          </cell>
          <cell r="C3259" t="str">
            <v>E.S.E. HOSPITAL LOCAL DE CUBARRAL</v>
          </cell>
        </row>
        <row r="3260">
          <cell r="B3260">
            <v>923269149</v>
          </cell>
          <cell r="C3260" t="str">
            <v>E.P.S.I. ASOCIACION INDIGENA DEL CAUCA - AIC</v>
          </cell>
        </row>
        <row r="3261">
          <cell r="B3261">
            <v>923269150</v>
          </cell>
          <cell r="C3261" t="str">
            <v>E.S.P. DE LA JAGUA DEL PILAR S.A.</v>
          </cell>
        </row>
        <row r="3262">
          <cell r="B3262">
            <v>923269151</v>
          </cell>
          <cell r="C3262" t="str">
            <v>E.S.P. EMPRESA DE SERVICIOS PUBLICOS VARIOS DE PUPIALES</v>
          </cell>
        </row>
        <row r="3263">
          <cell r="B3263">
            <v>923269152</v>
          </cell>
          <cell r="C3263" t="str">
            <v>E.P.S.I. ASOCIACION DEL CABILDOS INDIGENAS DEL CESAR Y LA GUAJIRA</v>
          </cell>
        </row>
        <row r="3264">
          <cell r="B3264">
            <v>923269153</v>
          </cell>
          <cell r="C3264" t="str">
            <v>C.P.G.A. CORPORACION  VILLA AMAZONICA - EN LIQUIDACION</v>
          </cell>
        </row>
        <row r="3265">
          <cell r="B3265">
            <v>923269154</v>
          </cell>
          <cell r="C3265" t="str">
            <v>BANCO DE LOS POBRES DE YONDO</v>
          </cell>
        </row>
        <row r="3266">
          <cell r="B3266">
            <v>923269155</v>
          </cell>
          <cell r="C3266" t="str">
            <v>PARADOR DE TRANSPORTES DE LA PLATA S.A.</v>
          </cell>
        </row>
        <row r="3267">
          <cell r="B3267">
            <v>923269156</v>
          </cell>
          <cell r="C3267" t="str">
            <v>E.S.P. EMPRESA DE ACUEDUCTO, ALCANTARILLADO Y ASEO DE SAN ALBERTO S.A.</v>
          </cell>
        </row>
        <row r="3268">
          <cell r="B3268">
            <v>923269158</v>
          </cell>
          <cell r="C3268" t="str">
            <v>E.S.E. SAN CAYETANO - GUAPOTA</v>
          </cell>
        </row>
        <row r="3269">
          <cell r="B3269">
            <v>923269159</v>
          </cell>
          <cell r="C3269" t="str">
            <v>MUNICIPIOS ASOCIADOS DEL BAJO PUTUMAYO</v>
          </cell>
        </row>
        <row r="3270">
          <cell r="B3270">
            <v>923269160</v>
          </cell>
          <cell r="C3270" t="str">
            <v>EMPRESA CARNICA DE ENVIGADO</v>
          </cell>
        </row>
        <row r="3271">
          <cell r="B3271">
            <v>923269161</v>
          </cell>
          <cell r="C3271" t="str">
            <v>E.S.P. SERVICIOS PUBLICOS DE YUMBO S.A.</v>
          </cell>
        </row>
        <row r="3272">
          <cell r="B3272">
            <v>923269162</v>
          </cell>
          <cell r="C3272" t="str">
            <v>PROMOTORA DEL COMPLEJO AGROINDUSTRIAL DEL VALLE DEL ABURRA LTDA</v>
          </cell>
        </row>
        <row r="3273">
          <cell r="B3273">
            <v>923269177</v>
          </cell>
          <cell r="C3273" t="str">
            <v>CORPORACION MANZANAS DEL SABER</v>
          </cell>
        </row>
        <row r="3274">
          <cell r="B3274">
            <v>923269278</v>
          </cell>
          <cell r="C3274" t="str">
            <v>I.P.S. INDIGENA GONAWINDUA ETTE ENNAKA</v>
          </cell>
        </row>
        <row r="3275">
          <cell r="B3275">
            <v>923269411</v>
          </cell>
          <cell r="C3275" t="str">
            <v>E.S.E. HOSPITAL MUNICIPAL DE EL DORADO</v>
          </cell>
        </row>
        <row r="3276">
          <cell r="B3276">
            <v>923269412</v>
          </cell>
          <cell r="C3276" t="str">
            <v>E.S.E. CENTRO DE SALUD HECTOR PINEDA GALLO - SUSACON</v>
          </cell>
        </row>
        <row r="3277">
          <cell r="B3277">
            <v>923269413</v>
          </cell>
          <cell r="C3277" t="str">
            <v>I.P.S. INDIGENA PUBLICA THE`WALA</v>
          </cell>
        </row>
        <row r="3278">
          <cell r="B3278">
            <v>923269414</v>
          </cell>
          <cell r="C3278" t="str">
            <v>E.P.S.I. PIJAOS SALUD</v>
          </cell>
        </row>
        <row r="3279">
          <cell r="B3279">
            <v>923269415</v>
          </cell>
          <cell r="C3279" t="str">
            <v>E.S.E. CENTRO DE SALUD CON CAMA MANUEL H. ZABALETA G.</v>
          </cell>
        </row>
        <row r="3280">
          <cell r="B3280">
            <v>923269417</v>
          </cell>
          <cell r="C3280" t="str">
            <v>E.S.P. EMPRESA DE ACUEDUCTO Y ALCANTARILLADO DE SILVIA</v>
          </cell>
        </row>
        <row r="3281">
          <cell r="B3281">
            <v>923269418</v>
          </cell>
          <cell r="C3281" t="str">
            <v>INSTITUTO DE TRANSITO Y TRANSPORTE DE ACACIAS - META</v>
          </cell>
        </row>
        <row r="3282">
          <cell r="B3282">
            <v>923269419</v>
          </cell>
          <cell r="C3282" t="str">
            <v>INSTITUTO DE LAS ARTES Y LA CULTURA - OROCUE</v>
          </cell>
        </row>
        <row r="3283">
          <cell r="B3283">
            <v>923269420</v>
          </cell>
          <cell r="C3283" t="str">
            <v>E.S.P. AGUAS DE SAN ANDRES S.A.</v>
          </cell>
        </row>
        <row r="3284">
          <cell r="B3284">
            <v>923269456</v>
          </cell>
          <cell r="C3284" t="str">
            <v>E.S.E. HOSPITAL LOCAL DE SAN CARLOS DE GUAROA</v>
          </cell>
        </row>
        <row r="3285">
          <cell r="B3285">
            <v>923269481</v>
          </cell>
          <cell r="C3285" t="str">
            <v>E.S.E. SALUD DORADA</v>
          </cell>
        </row>
        <row r="3286">
          <cell r="B3286">
            <v>923269482</v>
          </cell>
          <cell r="C3286" t="str">
            <v>E.S.E. HOSPITAL UNIVERSITARIO DEL CARIBE</v>
          </cell>
        </row>
        <row r="3287">
          <cell r="B3287">
            <v>923269487</v>
          </cell>
          <cell r="C3287" t="str">
            <v>E.S.E. HOSPITAL INTEGRADO SAN JOAQUIN</v>
          </cell>
        </row>
        <row r="3288">
          <cell r="B3288">
            <v>923269489</v>
          </cell>
          <cell r="C3288" t="str">
            <v>CASA DE LA CULTURA JORGE ELIECER GAITAN</v>
          </cell>
        </row>
        <row r="3289">
          <cell r="B3289">
            <v>923269597</v>
          </cell>
          <cell r="C3289" t="str">
            <v>E.S.P. EMPRESA MUNICIPAL DE ACUEDUCTO, ALCANTARILLADO Y ASEO DE LA UNION DE SUCRE S.A.</v>
          </cell>
        </row>
        <row r="3290">
          <cell r="B3290">
            <v>923269598</v>
          </cell>
          <cell r="C3290" t="str">
            <v>E.P.S. INDIGENA MANEXKA - ASOCIACION DE CABILDOS DEL RESGUARDO INDIGENA ZENU DE SAN ANDRES DE SOTAVENTO CORDOBA Y SUCRE</v>
          </cell>
        </row>
        <row r="3291">
          <cell r="B3291">
            <v>923269600</v>
          </cell>
          <cell r="C3291" t="str">
            <v>E.S.E. SAN ISIDRO - TONA</v>
          </cell>
        </row>
        <row r="3292">
          <cell r="B3292">
            <v>923269601</v>
          </cell>
          <cell r="C3292" t="str">
            <v>E.S.E. PASTO SALUD</v>
          </cell>
        </row>
        <row r="3293">
          <cell r="B3293">
            <v>923269809</v>
          </cell>
          <cell r="C3293" t="str">
            <v>I.P.S. CENTRO DE SALUD SAN ANTONIO CALIFORNIA - SANTANDER</v>
          </cell>
        </row>
        <row r="3294">
          <cell r="B3294">
            <v>923269810</v>
          </cell>
          <cell r="C3294" t="str">
            <v>SOCIEDAD TERMINAL DE TRANSPORTES DE OCAÑA S.A.</v>
          </cell>
        </row>
        <row r="3295">
          <cell r="B3295">
            <v>923269812</v>
          </cell>
          <cell r="C3295" t="str">
            <v>HOSPITAL LOCAL HABACUC CALDERON - CARMEN DE CARUPA</v>
          </cell>
        </row>
        <row r="3296">
          <cell r="B3296">
            <v>923269813</v>
          </cell>
          <cell r="C3296" t="str">
            <v>E.S.P. EPM TELECOMUNICACIONES S.A.</v>
          </cell>
        </row>
        <row r="3297">
          <cell r="B3297">
            <v>923269814</v>
          </cell>
          <cell r="C3297" t="str">
            <v>I.P.S. CENTRO DE SALUD UCATA - CHARTA SANTANDER</v>
          </cell>
        </row>
        <row r="3298">
          <cell r="B3298">
            <v>923269815</v>
          </cell>
          <cell r="C3298" t="str">
            <v>INSTITUTO DEL DEPORTE, LA RECREACION Y EL APROVECHAMIENTO DEL TIEMPO LIBRE DE TITIRIBI</v>
          </cell>
        </row>
        <row r="3299">
          <cell r="B3299">
            <v>923269816</v>
          </cell>
          <cell r="C3299" t="str">
            <v>EMBARCADERO TURISTICO DE GIRARDOT LTDA</v>
          </cell>
        </row>
        <row r="3300">
          <cell r="B3300">
            <v>923269818</v>
          </cell>
          <cell r="C3300" t="str">
            <v>C.P.G.A. DEL SUR DEL CASANARE</v>
          </cell>
        </row>
        <row r="3301">
          <cell r="B3301">
            <v>923269819</v>
          </cell>
          <cell r="C3301" t="str">
            <v>E.S.P. ACUEDUCTO REGIONAL DEL SUR DEL ATLANTICO S.A</v>
          </cell>
        </row>
        <row r="3302">
          <cell r="B3302">
            <v>923269820</v>
          </cell>
          <cell r="C3302" t="str">
            <v>MUNICIPIOS ASOCIADOS DE LA TRONCAL DEL NORDESTE ANTIOQUEÑO</v>
          </cell>
        </row>
        <row r="3303">
          <cell r="B3303">
            <v>923269821</v>
          </cell>
          <cell r="C3303" t="str">
            <v>E.S.P. EMSERCOTA S.A</v>
          </cell>
        </row>
        <row r="3304">
          <cell r="B3304">
            <v>923269822</v>
          </cell>
          <cell r="C3304" t="str">
            <v>E.S.P DOMICILIARIOS DE LA MONTAÑITA S.A - SERVIMONTAÑITA</v>
          </cell>
        </row>
        <row r="3305">
          <cell r="B3305">
            <v>923269823</v>
          </cell>
          <cell r="C3305" t="str">
            <v>INSTITUTO DEPARTAMENTAL DE DEPORTES DEL CAUCA</v>
          </cell>
        </row>
        <row r="3306">
          <cell r="B3306">
            <v>923269824</v>
          </cell>
          <cell r="C3306" t="str">
            <v>E.S.P. UNIDAD ADMINISTRATIVA ESPECIAL DE SERVICIOS PUBLICOS - PUERTO LOPEZ - EN LIQUIDACION</v>
          </cell>
        </row>
        <row r="3307">
          <cell r="B3307">
            <v>923269825</v>
          </cell>
          <cell r="C3307" t="str">
            <v>E.S.E. CENTRO DE SALUD DE YACUANQUER</v>
          </cell>
        </row>
        <row r="3308">
          <cell r="B3308">
            <v>923269826</v>
          </cell>
          <cell r="C3308" t="str">
            <v>E.S.E. I.P.S. CENTRO DE SALUD SANTA BARBARA - SANTANDER</v>
          </cell>
        </row>
        <row r="3309">
          <cell r="B3309">
            <v>923269827</v>
          </cell>
          <cell r="C3309" t="str">
            <v>E.S.P. EMPRESAS PÚBLICAS DE SANTA FE DE ANTIOQUIA S.A.</v>
          </cell>
        </row>
        <row r="3310">
          <cell r="B3310">
            <v>923269949</v>
          </cell>
          <cell r="C3310" t="str">
            <v>E.S.E. HOSPITAL SAN FRANCISCO DE VIOTA</v>
          </cell>
        </row>
        <row r="3311">
          <cell r="B3311">
            <v>923270070</v>
          </cell>
          <cell r="C3311" t="str">
            <v>JUNTA MUNICIPAL DE DEPORTES DE FRONTINO</v>
          </cell>
        </row>
        <row r="3312">
          <cell r="B3312">
            <v>923270071</v>
          </cell>
          <cell r="C3312" t="str">
            <v>INSTITUTO DE CULTURA Y TURISMO DE ACACIAS</v>
          </cell>
        </row>
        <row r="3313">
          <cell r="B3313">
            <v>923270073</v>
          </cell>
          <cell r="C3313" t="str">
            <v>I.P.S. INSTITUTO DE SALUD DEL PALMAR</v>
          </cell>
        </row>
        <row r="3314">
          <cell r="B3314">
            <v>923270075</v>
          </cell>
          <cell r="C3314" t="str">
            <v>E.S.E. CENTRO DE SALUD MUNICIPAL DE CARTAGO</v>
          </cell>
        </row>
        <row r="3315">
          <cell r="B3315">
            <v>923270076</v>
          </cell>
          <cell r="C3315" t="str">
            <v>E.S.P. AGUAS DE URABA S.A.</v>
          </cell>
        </row>
        <row r="3316">
          <cell r="B3316">
            <v>923270078</v>
          </cell>
          <cell r="C3316" t="str">
            <v>I.P.S. CENTRO DE SALUD DE MOLAGAVITA</v>
          </cell>
        </row>
        <row r="3317">
          <cell r="B3317">
            <v>923270083</v>
          </cell>
          <cell r="C3317" t="str">
            <v>E.S.E. HOSPITAL DE HATILLO DE LOBA - BOLIVAR</v>
          </cell>
        </row>
        <row r="3318">
          <cell r="B3318">
            <v>923270085</v>
          </cell>
          <cell r="C3318" t="str">
            <v>HOSPITAL INTEGRADO DE SABANA DE TORRES - SANTANDER</v>
          </cell>
        </row>
        <row r="3319">
          <cell r="B3319">
            <v>923270086</v>
          </cell>
          <cell r="C3319" t="str">
            <v>CORPORACION TREN TURISTICO CAFÉ Y AZÚCAR</v>
          </cell>
        </row>
        <row r="3320">
          <cell r="B3320">
            <v>923270339</v>
          </cell>
          <cell r="C3320" t="str">
            <v>INSTITUTO FINANCIERO PARA EL DESARROLLO DEL CAQUETA - EN LIQUIDACION</v>
          </cell>
        </row>
        <row r="3321">
          <cell r="B3321">
            <v>923270340</v>
          </cell>
          <cell r="C3321" t="str">
            <v>U.A.E. DE CATASTRO DISTRITAL</v>
          </cell>
        </row>
        <row r="3322">
          <cell r="B3322">
            <v>923270341</v>
          </cell>
          <cell r="C3322" t="str">
            <v>INSTITUTO DISTRITAL DE LA PARTICIPACION Y ACCION COMUNAL</v>
          </cell>
        </row>
        <row r="3323">
          <cell r="B3323">
            <v>923270342</v>
          </cell>
          <cell r="C3323" t="str">
            <v>U.A.E. DE REHABILITACION Y MANTENIMIENTO VIAL</v>
          </cell>
        </row>
        <row r="3324">
          <cell r="B3324">
            <v>923270345</v>
          </cell>
          <cell r="C3324" t="str">
            <v>E.S.E. CENTRO DE SALUD BELEN - NARIÑO</v>
          </cell>
        </row>
        <row r="3325">
          <cell r="B3325">
            <v>923270346</v>
          </cell>
          <cell r="C3325" t="str">
            <v>GUACHENÉ</v>
          </cell>
        </row>
        <row r="3326">
          <cell r="B3326">
            <v>923270347</v>
          </cell>
          <cell r="C3326" t="str">
            <v>INSTITUTO MUNICIPAL DE DEPORTE Y RECREACION DE VENTAQUEMADA</v>
          </cell>
        </row>
        <row r="3327">
          <cell r="B3327">
            <v>923270348</v>
          </cell>
          <cell r="C3327" t="str">
            <v>U.A.E. DE SERVICIOS PUBLICOS - BOGOTA</v>
          </cell>
        </row>
        <row r="3328">
          <cell r="B3328">
            <v>923270349</v>
          </cell>
          <cell r="C3328" t="str">
            <v>C.P.G.A DEL RIO FONCE</v>
          </cell>
        </row>
        <row r="3329">
          <cell r="B3329">
            <v>923270831</v>
          </cell>
          <cell r="C3329" t="str">
            <v>E.S.E. ENVISALUD</v>
          </cell>
        </row>
        <row r="3330">
          <cell r="B3330">
            <v>923270832</v>
          </cell>
          <cell r="C3330" t="str">
            <v>E.S.E. HOSPITAL SAN JOSE DE LA PALMA</v>
          </cell>
        </row>
        <row r="3331">
          <cell r="B3331">
            <v>923270833</v>
          </cell>
          <cell r="C3331" t="str">
            <v>E.S.E. HOSPITAL REGIONAL DEL MAGDALENA MEDIO</v>
          </cell>
        </row>
        <row r="3332">
          <cell r="B3332">
            <v>923270834</v>
          </cell>
          <cell r="C3332" t="str">
            <v>E.S.E. CENTRO DE SALUD EL PEÑON</v>
          </cell>
        </row>
        <row r="3333">
          <cell r="B3333">
            <v>923270835</v>
          </cell>
          <cell r="C3333" t="str">
            <v>E.S.E. HOSPITAL SAN RAFAEL</v>
          </cell>
        </row>
        <row r="3334">
          <cell r="B3334">
            <v>923270836</v>
          </cell>
          <cell r="C3334" t="str">
            <v>PROMOTORA DE VIVIENDA DE RISARALDA</v>
          </cell>
        </row>
        <row r="3335">
          <cell r="B3335">
            <v>923270837</v>
          </cell>
          <cell r="C3335" t="str">
            <v>E.S.E. CENTRO DE SALUD SAN JOSE DE ALBAN</v>
          </cell>
        </row>
        <row r="3336">
          <cell r="B3336">
            <v>923270838</v>
          </cell>
          <cell r="C3336" t="str">
            <v>E.S.E. CENTRO DE SALUD SEÑOR DE LOS MILAGROS</v>
          </cell>
        </row>
        <row r="3337">
          <cell r="B3337">
            <v>923270839</v>
          </cell>
          <cell r="C3337" t="str">
            <v>E.S.E. CENTRO DE SALUD SAGRADO CORAZON DE JESUS - EL CONTADERO</v>
          </cell>
        </row>
        <row r="3338">
          <cell r="B3338">
            <v>923270840</v>
          </cell>
          <cell r="C3338" t="str">
            <v>E.S.E. HOSPITAL LOCAL SANTA ROSA DE LIMA</v>
          </cell>
        </row>
        <row r="3339">
          <cell r="B3339">
            <v>923270841</v>
          </cell>
          <cell r="C3339" t="str">
            <v>INSTITUTO PARA EL DEPORTE Y LA RECREACION DE OROCUE</v>
          </cell>
        </row>
        <row r="3340">
          <cell r="B3340">
            <v>923270842</v>
          </cell>
          <cell r="C3340" t="str">
            <v>E.S.E. HOSPITAL DIOGENES TRONCOSO - PUERTO SALGAR</v>
          </cell>
        </row>
        <row r="3341">
          <cell r="B3341">
            <v>923270843</v>
          </cell>
          <cell r="C3341" t="str">
            <v>E.S.E. CENTRO DE SALUD SAN ISIDRO - EL PEÑOL NARIÑO</v>
          </cell>
        </row>
        <row r="3342">
          <cell r="B3342">
            <v>923270844</v>
          </cell>
          <cell r="C3342" t="str">
            <v>INSTITUTO DISTRITAL DE TURISMO</v>
          </cell>
        </row>
        <row r="3343">
          <cell r="B3343">
            <v>923270849</v>
          </cell>
          <cell r="C3343" t="str">
            <v>INSTITUTO MUNICIPAL DE DEPORTES DE CAREPA</v>
          </cell>
        </row>
        <row r="3344">
          <cell r="B3344">
            <v>923270850</v>
          </cell>
          <cell r="C3344" t="str">
            <v>INSTITUTO DEL DEPORTE , LA RECREACION Y EL APROVECHAMIENTO DEL TIEMPO LIBRE - EBEJICO</v>
          </cell>
        </row>
        <row r="3345">
          <cell r="B3345">
            <v>923270851</v>
          </cell>
          <cell r="C3345" t="str">
            <v>INSTITUTO MUNICIPAL DE DEPORTE Y RECREACION DE CUMARIBO</v>
          </cell>
        </row>
        <row r="3346">
          <cell r="B3346">
            <v>923270852</v>
          </cell>
          <cell r="C3346" t="str">
            <v>INSTITUTO MUNICIPAL DE TRANSITO Y TRANSPORTE DE SOLEDAD</v>
          </cell>
        </row>
        <row r="3347">
          <cell r="B3347">
            <v>923270853</v>
          </cell>
          <cell r="C3347" t="str">
            <v>INSTITUTO MUNICIPAL DE CULTURA Y TURISMO DE CAJICA</v>
          </cell>
        </row>
        <row r="3348">
          <cell r="B3348">
            <v>923270861</v>
          </cell>
          <cell r="C3348" t="str">
            <v>E.S.P. COOPERATIVA DE SERVICIOS PUBLICOS DE CHIVOLO LTDA.</v>
          </cell>
        </row>
        <row r="3349">
          <cell r="B3349">
            <v>923270862</v>
          </cell>
          <cell r="C3349" t="str">
            <v>EMPRESA AGROINDUSTRIAL CASANAREÑA DE LACTEOS E.I.C.E</v>
          </cell>
        </row>
        <row r="3350">
          <cell r="B3350">
            <v>923270863</v>
          </cell>
          <cell r="C3350" t="str">
            <v>E.S.P. TRANSPORTADORA DE GAS INTERNACIONAL S.A.</v>
          </cell>
        </row>
        <row r="3351">
          <cell r="B3351">
            <v>923270865</v>
          </cell>
          <cell r="C3351" t="str">
            <v>E.S.P. ACUEDUCTO REGIONAL COSTERO ARCOS S.A.</v>
          </cell>
        </row>
        <row r="3352">
          <cell r="B3352">
            <v>923270867</v>
          </cell>
          <cell r="C3352" t="str">
            <v>E.S.P. REGIONAL DE OCCIDENTE S.A.</v>
          </cell>
        </row>
        <row r="3353">
          <cell r="B3353">
            <v>923270868</v>
          </cell>
          <cell r="C3353" t="str">
            <v>C.P.G.A. DEL NORTE DEL TOLIMA VALLE DEL MAGDALENA</v>
          </cell>
        </row>
        <row r="3354">
          <cell r="B3354">
            <v>923270889</v>
          </cell>
          <cell r="C3354" t="str">
            <v>E.S.E. CENTRO HOSPITAL SAN JUAN BAUTISTA - TAMINANGO</v>
          </cell>
        </row>
        <row r="3355">
          <cell r="B3355">
            <v>923270890</v>
          </cell>
          <cell r="C3355" t="str">
            <v>E.S.E. CENTRO DE SALUD EL PEÑON</v>
          </cell>
        </row>
        <row r="3356">
          <cell r="B3356">
            <v>923270891</v>
          </cell>
          <cell r="C3356" t="str">
            <v>E.S.E. HOSPITAL SAN ANTONIO - LA VEGA - EN LIQUIDACION</v>
          </cell>
        </row>
        <row r="3357">
          <cell r="B3357">
            <v>923270892</v>
          </cell>
          <cell r="C3357" t="str">
            <v>E.S.E. CENTRO DE SALUD SAN SEBASTIAN - NARIÑO</v>
          </cell>
        </row>
        <row r="3358">
          <cell r="B3358">
            <v>923270893</v>
          </cell>
          <cell r="C3358" t="str">
            <v>E.S.E. HOSPITAL RICAURTE</v>
          </cell>
        </row>
        <row r="3359">
          <cell r="B3359">
            <v>923270894</v>
          </cell>
          <cell r="C3359" t="str">
            <v>E.S.E. CENTRO DE SALUD SAN BERNARDO</v>
          </cell>
        </row>
        <row r="3360">
          <cell r="B3360">
            <v>923270895</v>
          </cell>
          <cell r="C3360" t="str">
            <v>E.S.E. CENTRO DE SALUD SAN MIGUEL ARCANGEL - OSPINA</v>
          </cell>
        </row>
        <row r="3361">
          <cell r="B3361">
            <v>923270896</v>
          </cell>
          <cell r="C3361" t="str">
            <v>E.S.E. HOSPITAL SAN VICENTE DE PAUL - NEMOCON</v>
          </cell>
        </row>
        <row r="3362">
          <cell r="B3362">
            <v>923270897</v>
          </cell>
          <cell r="C3362" t="str">
            <v>E.S.E. TANGUA SALUD HERMES ANDRADE MEJIA</v>
          </cell>
        </row>
        <row r="3363">
          <cell r="B3363">
            <v>923270900</v>
          </cell>
          <cell r="C3363" t="str">
            <v>C.P.G.A. DEL NORTE DEL HUILA</v>
          </cell>
        </row>
        <row r="3364">
          <cell r="B3364">
            <v>923270904</v>
          </cell>
          <cell r="C3364" t="str">
            <v>E.S.E. HOSPITAL SAN VICENTE DE PAUL -FOMEQUE</v>
          </cell>
        </row>
        <row r="3365">
          <cell r="B3365">
            <v>923270905</v>
          </cell>
          <cell r="C3365" t="str">
            <v>E.S.E. CENTRO DE SALUD SEÑOR DEL MAR</v>
          </cell>
        </row>
        <row r="3366">
          <cell r="B3366">
            <v>923270906</v>
          </cell>
          <cell r="C3366" t="str">
            <v>E.S.E. HOSPITAL SAN ANTONIO - GUATAVITA</v>
          </cell>
        </row>
        <row r="3367">
          <cell r="B3367">
            <v>923270907</v>
          </cell>
          <cell r="C3367" t="str">
            <v>E.S.E. CENTRO DE SALUD CAMILO HURTADO CIFUENTES</v>
          </cell>
        </row>
        <row r="3368">
          <cell r="B3368">
            <v>923270908</v>
          </cell>
          <cell r="C3368" t="str">
            <v>E.S.E. CENTRO HOSPITAL SAN LUIS - EL TAMBO</v>
          </cell>
        </row>
        <row r="3369">
          <cell r="B3369">
            <v>923270909</v>
          </cell>
          <cell r="C3369" t="str">
            <v>E.S.E. CENTRO DE SALUD LA BUENA ESPERANZA - COLON</v>
          </cell>
        </row>
        <row r="3370">
          <cell r="B3370">
            <v>923270910</v>
          </cell>
          <cell r="C3370" t="str">
            <v>E.S.E. HOSPITAL NUESTRA SEÑORA DEL CARMEN - TABIO</v>
          </cell>
        </row>
        <row r="3371">
          <cell r="B3371">
            <v>923270911</v>
          </cell>
          <cell r="C3371" t="str">
            <v>E.S.P. EMPRESAS PUBLICAS DE LA PINTADA S.A</v>
          </cell>
        </row>
        <row r="3372">
          <cell r="B3372">
            <v>923270913</v>
          </cell>
          <cell r="C3372" t="str">
            <v>E.S.P. SERVICIOS PUBLICOS DOMICILIARIOS AGUAS DEL CAGUAN S.A.</v>
          </cell>
        </row>
        <row r="3373">
          <cell r="B3373">
            <v>923270915</v>
          </cell>
          <cell r="C3373" t="str">
            <v>E.S.P. ACUEDUCTO Y ALCANTARILLADO DE PADILLA - CAUCA</v>
          </cell>
        </row>
        <row r="3374">
          <cell r="B3374">
            <v>923270916</v>
          </cell>
          <cell r="C3374" t="str">
            <v>E.S.P. ASEO JAMUNDÍ S.A.</v>
          </cell>
        </row>
        <row r="3375">
          <cell r="B3375">
            <v>923270918</v>
          </cell>
          <cell r="C3375" t="str">
            <v>UNIDAD ESPECIAL DE SERVICIOS PUBLICOS DOMICILIARIOS - NECOLCI</v>
          </cell>
        </row>
        <row r="3376">
          <cell r="B3376">
            <v>923270919</v>
          </cell>
          <cell r="C3376" t="str">
            <v>E.S.P. DOMICILIARIOS DE ALBANIA S.A.</v>
          </cell>
        </row>
        <row r="3377">
          <cell r="B3377">
            <v>923270920</v>
          </cell>
          <cell r="C3377" t="str">
            <v>E.S.P. SERVICIOS PUBLICOS DOMICILIARIOS DE PUERTO PARRA</v>
          </cell>
        </row>
        <row r="3378">
          <cell r="B3378">
            <v>923270921</v>
          </cell>
          <cell r="C3378" t="str">
            <v>E.S.P. EVAS ENVIAMBIENTALES S.A.</v>
          </cell>
        </row>
        <row r="3379">
          <cell r="B3379">
            <v>923270922</v>
          </cell>
          <cell r="C3379" t="str">
            <v>JUNTA MUNICIPAL DE DEPORTES - MONIQUIRA</v>
          </cell>
        </row>
        <row r="3380">
          <cell r="B3380">
            <v>923270923</v>
          </cell>
          <cell r="C3380" t="str">
            <v>INSTITUTO DE FOMENTO Y PROMOCION DEL DESARROLLO ECONOMICO Y SOCIAL DE PEREIRA</v>
          </cell>
        </row>
        <row r="3381">
          <cell r="B3381">
            <v>923270924</v>
          </cell>
          <cell r="C3381" t="str">
            <v>C.P.G.A. DEL NORTE DE CASANARE</v>
          </cell>
        </row>
        <row r="3382">
          <cell r="B3382">
            <v>923270925</v>
          </cell>
          <cell r="C3382" t="str">
            <v>C.P.G.A. PUERTOS DEL ARIARI</v>
          </cell>
        </row>
        <row r="3383">
          <cell r="B3383">
            <v>923270926</v>
          </cell>
          <cell r="C3383" t="str">
            <v>C.P.G.A. DE RISARALDA</v>
          </cell>
        </row>
        <row r="3384">
          <cell r="B3384">
            <v>923270927</v>
          </cell>
          <cell r="C3384" t="str">
            <v>ASOCIACION DE MUNICIPIOS DE LA REGION DE LOBA - ASOMURLOBA BOLIVARENSE</v>
          </cell>
        </row>
        <row r="3385">
          <cell r="B3385">
            <v>923270930</v>
          </cell>
          <cell r="C3385" t="str">
            <v>PARQUE TECNOLOGICO DE ANTIOQUIA S.A.</v>
          </cell>
        </row>
        <row r="3386">
          <cell r="B3386">
            <v>923270946</v>
          </cell>
          <cell r="C3386" t="str">
            <v>E.S.E. SUROCCIDENTE</v>
          </cell>
        </row>
        <row r="3387">
          <cell r="B3387">
            <v>923270948</v>
          </cell>
          <cell r="C3387" t="str">
            <v>E.S.E. CENTRO DE SALUD TIMOTEO RIVEROS CUBILLOS</v>
          </cell>
        </row>
        <row r="3388">
          <cell r="B3388">
            <v>923270949</v>
          </cell>
          <cell r="C3388" t="str">
            <v>E.S.E. POPAYAN</v>
          </cell>
        </row>
        <row r="3389">
          <cell r="B3389">
            <v>923270950</v>
          </cell>
          <cell r="C3389" t="str">
            <v>E.S.E. NORTE  1</v>
          </cell>
        </row>
        <row r="3390">
          <cell r="B3390">
            <v>923270951</v>
          </cell>
          <cell r="C3390" t="str">
            <v>E.S.E. CENTRO 2 - ROSAS</v>
          </cell>
        </row>
        <row r="3391">
          <cell r="B3391">
            <v>923270952</v>
          </cell>
          <cell r="C3391" t="str">
            <v>E.S.E. CENTRO DE SALUD NUESTRA SEÑORA DE FATIMA - CHACHAGÜI</v>
          </cell>
        </row>
        <row r="3392">
          <cell r="B3392">
            <v>923270953</v>
          </cell>
          <cell r="C3392" t="str">
            <v>E.S.E. HOSPITAL NUESTRA SEÑORA DEL CARMEN - EL COLEGIO</v>
          </cell>
        </row>
        <row r="3393">
          <cell r="B3393">
            <v>923270954</v>
          </cell>
          <cell r="C3393" t="str">
            <v>I.P.S. INDIGENA WAYUU ANASHII</v>
          </cell>
        </row>
        <row r="3394">
          <cell r="B3394">
            <v>923270955</v>
          </cell>
          <cell r="C3394" t="str">
            <v>SOCIEDAD HOTEL DE TENZA LTDA</v>
          </cell>
        </row>
        <row r="3395">
          <cell r="B3395">
            <v>923270977</v>
          </cell>
          <cell r="C3395" t="str">
            <v>E.S.E. ORIENTE - BELALCAZAR</v>
          </cell>
        </row>
        <row r="3396">
          <cell r="B3396">
            <v>923270978</v>
          </cell>
          <cell r="C3396" t="str">
            <v>E.S.E. CENTRO 1 -PIENDAMO</v>
          </cell>
        </row>
        <row r="3397">
          <cell r="B3397">
            <v>923270979</v>
          </cell>
          <cell r="C3397" t="str">
            <v>E.S.E. OCCIDENTE - TIMBIQUI</v>
          </cell>
        </row>
        <row r="3398">
          <cell r="B3398">
            <v>923270980</v>
          </cell>
          <cell r="C3398" t="str">
            <v>E.S.E. SURORIENTE - LA VEGA</v>
          </cell>
        </row>
        <row r="3399">
          <cell r="B3399">
            <v>923270981</v>
          </cell>
          <cell r="C3399" t="str">
            <v>E.S.E. HOSPITAL SANTA MATILDE - MADRID</v>
          </cell>
        </row>
        <row r="3400">
          <cell r="B3400">
            <v>923270982</v>
          </cell>
          <cell r="C3400" t="str">
            <v>E.S.E. HOSPITAL SAN ANTONIO - ARBELAEZ</v>
          </cell>
        </row>
        <row r="3401">
          <cell r="B3401">
            <v>923270983</v>
          </cell>
          <cell r="C3401" t="str">
            <v>CENTRO DE SERVICIOS DE INFORMACION DE MANIZALES S.A.</v>
          </cell>
        </row>
        <row r="3402">
          <cell r="B3402">
            <v>923271007</v>
          </cell>
          <cell r="C3402" t="str">
            <v>E.S.E. CAMU DE MOÑITOS</v>
          </cell>
        </row>
        <row r="3403">
          <cell r="B3403">
            <v>923271008</v>
          </cell>
          <cell r="C3403" t="str">
            <v>E.S.E. HOSPITAL MERCEDES TELLEZ DE PRADILLA - VIANI</v>
          </cell>
        </row>
        <row r="3404">
          <cell r="B3404">
            <v>923271018</v>
          </cell>
          <cell r="C3404" t="str">
            <v>E.S.E. NORTE 2</v>
          </cell>
        </row>
        <row r="3405">
          <cell r="B3405">
            <v>923271019</v>
          </cell>
          <cell r="C3405" t="str">
            <v>E.S.E. CENTRO DE SALUD DE LOS ANDES</v>
          </cell>
        </row>
        <row r="3406">
          <cell r="B3406">
            <v>923271020</v>
          </cell>
          <cell r="C3406" t="str">
            <v>ASOCIACION DE MUNICIPIOS DE LA PROVINCIA DE RICAURTE - N.S.</v>
          </cell>
        </row>
        <row r="3407">
          <cell r="B3407">
            <v>923271021</v>
          </cell>
          <cell r="C3407" t="str">
            <v>PEOPLE CONTACT S.A</v>
          </cell>
        </row>
        <row r="3408">
          <cell r="B3408">
            <v>923271022</v>
          </cell>
          <cell r="C3408" t="str">
            <v>ASOCIACION DE MUNICIPIOS DEL CENTRO DE RISARALDA</v>
          </cell>
        </row>
        <row r="3409">
          <cell r="B3409">
            <v>923271024</v>
          </cell>
          <cell r="C3409" t="str">
            <v>E.S.P. SERVICIOS PÚBLICOS DE SAN PABLO</v>
          </cell>
        </row>
        <row r="3410">
          <cell r="B3410">
            <v>923271096</v>
          </cell>
          <cell r="C3410" t="str">
            <v>E.S.E. CENTRO DE SALUD SANTA BARBARA - ISCUANDE</v>
          </cell>
        </row>
        <row r="3411">
          <cell r="B3411">
            <v>923271097</v>
          </cell>
          <cell r="C3411" t="str">
            <v>E.S.E. HOSPITAL HILARIO LUGO - SASAIMA</v>
          </cell>
        </row>
        <row r="3412">
          <cell r="B3412">
            <v>923271098</v>
          </cell>
          <cell r="C3412" t="str">
            <v>E.S.E. HOSPITAL SAN JOSE - GUACHETA</v>
          </cell>
        </row>
        <row r="3413">
          <cell r="B3413">
            <v>923271099</v>
          </cell>
          <cell r="C3413" t="str">
            <v>INSTITUTO MUNICIPAL PARA LA RECREACION Y EL DEPORTE DE ROLDANILLO</v>
          </cell>
        </row>
        <row r="3414">
          <cell r="B3414">
            <v>923271100</v>
          </cell>
          <cell r="C3414" t="str">
            <v>INSTITUTO DE CULTURA  - EL CARMEN DE VIBORAL</v>
          </cell>
        </row>
        <row r="3415">
          <cell r="B3415">
            <v>923271101</v>
          </cell>
          <cell r="C3415" t="str">
            <v>INSTITUTO MUNICIPAL DEL DEPORTE Y LA RECREACION - LA VIRGINIA (RDA)</v>
          </cell>
        </row>
        <row r="3416">
          <cell r="B3416">
            <v>923271102</v>
          </cell>
          <cell r="C3416" t="str">
            <v>E.S.P. DOMICILIARIOS DE CARACOLI  S.A.</v>
          </cell>
        </row>
        <row r="3417">
          <cell r="B3417">
            <v>923271103</v>
          </cell>
          <cell r="C3417" t="str">
            <v>E.S.P. DOMICILIARIOS DE LIBORINA  S.A.</v>
          </cell>
        </row>
        <row r="3418">
          <cell r="B3418">
            <v>923271105</v>
          </cell>
          <cell r="C3418" t="str">
            <v>E.S.P ASEO DE ROLDANILLO S.A.</v>
          </cell>
        </row>
        <row r="3419">
          <cell r="B3419">
            <v>923271106</v>
          </cell>
          <cell r="C3419" t="str">
            <v>E.S.P. DE VEGACHI S.A.</v>
          </cell>
        </row>
        <row r="3420">
          <cell r="B3420">
            <v>923271107</v>
          </cell>
          <cell r="C3420" t="str">
            <v>CORPORACION AGENCIA DE DESARROLLO ECONOMICO LOCAL DE LA PROVINCIA DE VELEZ Y SU AREA DE INFLUENCIA</v>
          </cell>
        </row>
        <row r="3421">
          <cell r="B3421">
            <v>923271137</v>
          </cell>
          <cell r="C3421" t="str">
            <v>E.S.P. SERVICIOS PUBLICOS DE SAN JOSE DE LA FRAGUA S.A.</v>
          </cell>
        </row>
        <row r="3422">
          <cell r="B3422">
            <v>923271138</v>
          </cell>
          <cell r="C3422" t="str">
            <v>E.S.E. HOSPITAL SANTA ROSA - TENJO</v>
          </cell>
        </row>
        <row r="3423">
          <cell r="B3423">
            <v>923271139</v>
          </cell>
          <cell r="C3423" t="str">
            <v>E.S.P. EMPRESA REGIONAL DE ASEO DEL NORTE DE CALDAS S.A.</v>
          </cell>
        </row>
        <row r="3424">
          <cell r="B3424">
            <v>923271140</v>
          </cell>
          <cell r="C3424" t="str">
            <v>REFORESTADORA INDUSTRIAL DE ANTIOQUIA S.A</v>
          </cell>
        </row>
        <row r="3425">
          <cell r="B3425">
            <v>923271141</v>
          </cell>
          <cell r="C3425" t="str">
            <v>E.S.P. EMPRESAS PUBLICAS MUNICIPALES DE SIBATE S.C.A.</v>
          </cell>
        </row>
        <row r="3426">
          <cell r="B3426">
            <v>923271142</v>
          </cell>
          <cell r="C3426" t="str">
            <v>CENTRO DIAGNOSTICO AUTOMOTOR SAN JUAN DE PASTO</v>
          </cell>
        </row>
        <row r="3427">
          <cell r="B3427">
            <v>923271143</v>
          </cell>
          <cell r="C3427" t="str">
            <v>FONDO REGIONAL DE GARANTIAS DEL CAFÉ S.A.</v>
          </cell>
        </row>
        <row r="3428">
          <cell r="B3428">
            <v>923271144</v>
          </cell>
          <cell r="C3428" t="str">
            <v>EMPRESA COMERCIAL DE JUEGOS DE SUERTE Y AZAR DE SUCRE</v>
          </cell>
        </row>
        <row r="3429">
          <cell r="B3429">
            <v>923271156</v>
          </cell>
          <cell r="C3429" t="str">
            <v>MANIZALES SEGURA S.A</v>
          </cell>
        </row>
        <row r="3430">
          <cell r="B3430">
            <v>923271157</v>
          </cell>
          <cell r="C3430" t="str">
            <v>EMPRESA DE TRANSPORTE INTEGRADO DE MANIZALES S.A.</v>
          </cell>
        </row>
        <row r="3431">
          <cell r="B3431">
            <v>923271158</v>
          </cell>
          <cell r="C3431" t="str">
            <v>E.S.E. CENTRO DE SALUD POLICARPA</v>
          </cell>
        </row>
        <row r="3432">
          <cell r="B3432">
            <v>923271159</v>
          </cell>
          <cell r="C3432" t="str">
            <v>E.S.E. CENTRO DE SALUD FUNES</v>
          </cell>
        </row>
        <row r="3433">
          <cell r="B3433">
            <v>923271160</v>
          </cell>
          <cell r="C3433" t="str">
            <v>E.S.E. SANTIAGO APOSTOL - IMUES</v>
          </cell>
        </row>
        <row r="3434">
          <cell r="B3434">
            <v>923271161</v>
          </cell>
          <cell r="C3434" t="str">
            <v>E.S.E. CENTRO DE SALUD SAN MIGUEL - ARBOLEDA</v>
          </cell>
        </row>
        <row r="3435">
          <cell r="B3435">
            <v>923271162</v>
          </cell>
          <cell r="C3435" t="str">
            <v>INSTITUTO MUNICIPAL DE DEPORTE, LA RECREACION Y EL APROVECHAMIENTO DEL TIEMPO LIBRE - YUMBO</v>
          </cell>
        </row>
        <row r="3436">
          <cell r="B3436">
            <v>923271163</v>
          </cell>
          <cell r="C3436" t="str">
            <v>INSTITUTO MUNICIPAL DE DEPORTES Y RECREACION - FUNES</v>
          </cell>
        </row>
        <row r="3437">
          <cell r="B3437">
            <v>923271166</v>
          </cell>
          <cell r="C3437" t="str">
            <v>E.S.P. AGUAS DEL BAJO CAUCA S.A.</v>
          </cell>
        </row>
        <row r="3438">
          <cell r="B3438">
            <v>923271167</v>
          </cell>
          <cell r="C3438" t="str">
            <v>E.S.P. ACUEDUCTO ALCANTARILLADO Y ASEO DE TENJO S.A</v>
          </cell>
        </row>
        <row r="3439">
          <cell r="B3439">
            <v>923271169</v>
          </cell>
          <cell r="C3439" t="str">
            <v>E.S.P. GENERADORA SANTA RITA</v>
          </cell>
        </row>
        <row r="3440">
          <cell r="B3440">
            <v>923271170</v>
          </cell>
          <cell r="C3440" t="str">
            <v>INSTITUTO BANCO DEL TRABAJO PROFESOR JULIO VERGARA</v>
          </cell>
        </row>
        <row r="3441">
          <cell r="B3441">
            <v>923271176</v>
          </cell>
          <cell r="C3441" t="str">
            <v>E.S.P. ORBITEL SERVICIOS INTERNACIONALES S.A.</v>
          </cell>
        </row>
        <row r="3442">
          <cell r="B3442">
            <v>923271191</v>
          </cell>
          <cell r="C3442" t="str">
            <v>E.S.E. CENTRO DE SALUD EL ROSARIO</v>
          </cell>
        </row>
        <row r="3443">
          <cell r="B3443">
            <v>923271192</v>
          </cell>
          <cell r="C3443" t="str">
            <v>E.S.E. HOSPITAL LUIS CARLOS GALAN SARMIENTO - CHARALA</v>
          </cell>
        </row>
        <row r="3444">
          <cell r="B3444">
            <v>923271193</v>
          </cell>
          <cell r="C3444" t="str">
            <v>INSTITUTO MUNICIPAL DE CULTURA DE YUMBO</v>
          </cell>
        </row>
        <row r="3445">
          <cell r="B3445">
            <v>923271194</v>
          </cell>
          <cell r="C3445" t="str">
            <v>E.S.P. EMPRESA DE SERVICIOS PUBLICOS DE SAN ANTERO</v>
          </cell>
        </row>
        <row r="3446">
          <cell r="B3446">
            <v>923271195</v>
          </cell>
          <cell r="C3446" t="str">
            <v>E.S.P. EMPRESA DE SERVICIOS PUBLICOS DE POTOSI</v>
          </cell>
        </row>
        <row r="3447">
          <cell r="B3447">
            <v>923271196</v>
          </cell>
          <cell r="C3447" t="str">
            <v>E.S.P. EMPRESA DE SERVICIOS PUBLICOS DE VITERBO S.A</v>
          </cell>
        </row>
        <row r="3448">
          <cell r="B3448">
            <v>923271197</v>
          </cell>
          <cell r="C3448" t="str">
            <v>E.S.P. EMPRESAS PUBLICAS DE RIVERA S.A.</v>
          </cell>
        </row>
        <row r="3449">
          <cell r="B3449">
            <v>923271198</v>
          </cell>
          <cell r="C3449" t="str">
            <v>E.S.P. SERVICIOS PUBLICOS DE CAMPOALEGRE S.A</v>
          </cell>
        </row>
        <row r="3450">
          <cell r="B3450">
            <v>923271210</v>
          </cell>
          <cell r="C3450" t="str">
            <v>E.S.P. SERVICIOS PUBLICOS DOMICILIARIOS - MORALES BOLIVAR</v>
          </cell>
        </row>
        <row r="3451">
          <cell r="B3451">
            <v>923271211</v>
          </cell>
          <cell r="C3451" t="str">
            <v>I.P.S.I. SUPULA WAYUU</v>
          </cell>
        </row>
        <row r="3452">
          <cell r="B3452">
            <v>923271212</v>
          </cell>
          <cell r="C3452" t="str">
            <v>E.S.P. EMPRESAS PÚBLICAS DE SONSON S.A.</v>
          </cell>
        </row>
        <row r="3453">
          <cell r="B3453">
            <v>923271213</v>
          </cell>
          <cell r="C3453" t="str">
            <v>E.S.P. EMPRESA DE SERVICIOS PÚBLICOS DE CUNDAY</v>
          </cell>
        </row>
        <row r="3454">
          <cell r="B3454">
            <v>923271214</v>
          </cell>
          <cell r="C3454" t="str">
            <v>C.P.G.M.A.E. ALTO NORDESTE ANTIOQUEÑO</v>
          </cell>
        </row>
        <row r="3455">
          <cell r="B3455">
            <v>923271215</v>
          </cell>
          <cell r="C3455" t="str">
            <v>E.S.E. CENTRO DE SALUD DE TABLON DE GOMEZ</v>
          </cell>
        </row>
        <row r="3456">
          <cell r="B3456">
            <v>923271216</v>
          </cell>
          <cell r="C3456" t="str">
            <v>E.S.E. HOSPITAL REGIONAL MANUELA BELTRAN III NIVEL - SOCORRO SANTANDER</v>
          </cell>
        </row>
        <row r="3457">
          <cell r="B3457">
            <v>923271217</v>
          </cell>
          <cell r="C3457" t="str">
            <v>E.S.E. HOSPITAL SAN RAFAEL - ALBANIA</v>
          </cell>
        </row>
        <row r="3458">
          <cell r="B3458">
            <v>923271218</v>
          </cell>
          <cell r="C3458" t="str">
            <v>E.S.E. SAN JUAN DE BETULIA</v>
          </cell>
        </row>
        <row r="3459">
          <cell r="B3459">
            <v>923271220</v>
          </cell>
          <cell r="C3459" t="str">
            <v>E.S.E. CENTRO DE SALUD COVEÑAS</v>
          </cell>
        </row>
        <row r="3460">
          <cell r="B3460">
            <v>923271221</v>
          </cell>
          <cell r="C3460" t="str">
            <v>E.S.P. EMPRESA DE DISTRIBUCION DE AGUA POTABLE, ALCANTARILLADO Y ASEO DEL CARMEN DE APICALA S.A.</v>
          </cell>
        </row>
        <row r="3461">
          <cell r="B3461">
            <v>923271222</v>
          </cell>
          <cell r="C3461" t="str">
            <v>E.S.E. HOSPITAL DIVINO SALVADOR -SOPO</v>
          </cell>
        </row>
        <row r="3462">
          <cell r="B3462">
            <v>923271223</v>
          </cell>
          <cell r="C3462" t="str">
            <v>E.S.P. EMPRESA DE SERVICIOS PUBLICOS, ACUEDUCTO Y ALCANTARILLADO - ALBAN NARIÑO</v>
          </cell>
        </row>
        <row r="3463">
          <cell r="B3463">
            <v>923271234</v>
          </cell>
          <cell r="C3463" t="str">
            <v>E.S.E. NUESTRA SEÑORA DEL CARMEN - SANTA MARIA</v>
          </cell>
        </row>
        <row r="3464">
          <cell r="B3464">
            <v>923271235</v>
          </cell>
          <cell r="C3464" t="str">
            <v>E.S.E. CENTRO DE SALUD SAN JUAN BOSCO - LA LLANADA</v>
          </cell>
        </row>
        <row r="3465">
          <cell r="B3465">
            <v>923271236</v>
          </cell>
          <cell r="C3465" t="str">
            <v>E.S.E. HOSPITAL INTEGRADO SAN JUAN DE CIMITARRA</v>
          </cell>
        </row>
        <row r="3466">
          <cell r="B3466">
            <v>923271237</v>
          </cell>
          <cell r="C3466" t="str">
            <v>E.S.P. EMPRESA DE SERVICIOS PUBLICOS DOMICILIARIOS DE CISNEROS S.A.</v>
          </cell>
        </row>
        <row r="3467">
          <cell r="B3467">
            <v>923271238</v>
          </cell>
          <cell r="C3467" t="str">
            <v>E.S.P. EMPRESA DE ACUEDUCTO, ALCANTARILLADO Y ASEO DE MARIQUITA</v>
          </cell>
        </row>
        <row r="3468">
          <cell r="B3468">
            <v>923271259</v>
          </cell>
          <cell r="C3468" t="str">
            <v>E.S.P. EMPRESA DE SERVICIOS PUBLICOS DE ACUEDUCTO, ALCANTARILLADO Y ASEO S.A.- BOLIVAR CAUCA</v>
          </cell>
        </row>
        <row r="3469">
          <cell r="B3469">
            <v>923271260</v>
          </cell>
          <cell r="C3469" t="str">
            <v>E.S.P. EMPRESA PUEBLORIQUEÑA DE ACUEDUCTO, ALCANTARILLADO Y ASEO S.A.</v>
          </cell>
        </row>
        <row r="3470">
          <cell r="B3470">
            <v>923271261</v>
          </cell>
          <cell r="C3470" t="str">
            <v>E.S.E. CENTRO DE SALUD SAN ANTONIO DE PALMITO</v>
          </cell>
        </row>
        <row r="3471">
          <cell r="B3471">
            <v>923271262</v>
          </cell>
          <cell r="C3471" t="str">
            <v>E.S.E. HOSPITAL INTEGRADO LANDAZURI</v>
          </cell>
        </row>
        <row r="3472">
          <cell r="B3472">
            <v>923271263</v>
          </cell>
          <cell r="C3472" t="str">
            <v>E.S.E. CENTRO DE SALUD SAN FRANCISCO</v>
          </cell>
        </row>
        <row r="3473">
          <cell r="B3473">
            <v>923271264</v>
          </cell>
          <cell r="C3473" t="str">
            <v>E.S.E. MUNICIPAL DE IPIALES</v>
          </cell>
        </row>
        <row r="3474">
          <cell r="B3474">
            <v>923271265</v>
          </cell>
          <cell r="C3474" t="str">
            <v>E.S.E. HOSPITAL LOCAL SANTIAGO DE TOLU</v>
          </cell>
        </row>
        <row r="3475">
          <cell r="B3475">
            <v>923271266</v>
          </cell>
          <cell r="C3475" t="str">
            <v>E.S.E. CENTRO DE SALUD DE GUACHAVES</v>
          </cell>
        </row>
        <row r="3476">
          <cell r="B3476">
            <v>923271267</v>
          </cell>
          <cell r="C3476" t="str">
            <v>E.S.E. HOSPITAL LA DIVINA MISERICORDIA DE MAGANGUE</v>
          </cell>
        </row>
        <row r="3477">
          <cell r="B3477">
            <v>923271268</v>
          </cell>
          <cell r="C3477" t="str">
            <v>E.S.E. HOSPITAL NUESTRA SEÑORA DEL CARMEN</v>
          </cell>
        </row>
        <row r="3478">
          <cell r="B3478">
            <v>923271269</v>
          </cell>
          <cell r="C3478" t="str">
            <v>E.S.P. EMPRESAS PUBLICAS DE HOBO S.A.</v>
          </cell>
        </row>
        <row r="3479">
          <cell r="B3479">
            <v>923271271</v>
          </cell>
          <cell r="C3479" t="str">
            <v>CASA DE LA TERCERA EDAD</v>
          </cell>
        </row>
        <row r="3480">
          <cell r="B3480">
            <v>923271276</v>
          </cell>
          <cell r="C3480" t="str">
            <v>E.S.E. HOSPITAL SAN VICENTE DE PAUL</v>
          </cell>
        </row>
        <row r="3481">
          <cell r="B3481">
            <v>923271277</v>
          </cell>
          <cell r="C3481" t="str">
            <v>E.S.E. CENTRO DE SALUD SAN JOSE - TOLUVIEJO</v>
          </cell>
        </row>
        <row r="3482">
          <cell r="B3482">
            <v>923271278</v>
          </cell>
          <cell r="C3482" t="str">
            <v>E.S.E. CENTRO DE SALUD COLOSO - SUCRE</v>
          </cell>
        </row>
        <row r="3483">
          <cell r="B3483">
            <v>923271279</v>
          </cell>
          <cell r="C3483" t="str">
            <v>E.S.E. HOSPITAL LA UNION - SUCRE</v>
          </cell>
        </row>
        <row r="3484">
          <cell r="B3484">
            <v>923271280</v>
          </cell>
          <cell r="C3484" t="str">
            <v>E.S.E. CENTRO DE SALUD DE SAMPUES - SUCRE</v>
          </cell>
        </row>
        <row r="3485">
          <cell r="B3485">
            <v>923271281</v>
          </cell>
          <cell r="C3485" t="str">
            <v>E.S.E. HOSPITAL NUESTRA SEÑORA DE GUADALUPE</v>
          </cell>
        </row>
        <row r="3486">
          <cell r="B3486">
            <v>923271284</v>
          </cell>
          <cell r="C3486" t="str">
            <v>E.S.E. AMAZON VIDA</v>
          </cell>
        </row>
        <row r="3487">
          <cell r="B3487">
            <v>923271285</v>
          </cell>
          <cell r="C3487" t="str">
            <v>E.S.E. CENTRO DE SALUD DE EL ROBLE</v>
          </cell>
        </row>
        <row r="3488">
          <cell r="B3488">
            <v>923271286</v>
          </cell>
          <cell r="C3488" t="str">
            <v>E.S.E. HOSPITAL LOCAL SANTA CATALINA DE ALEJANDRIA</v>
          </cell>
        </row>
        <row r="3489">
          <cell r="B3489">
            <v>923271287</v>
          </cell>
          <cell r="C3489" t="str">
            <v>EMPRESA DE DESARROLLO URBANO Y MEDIO AMBIENTE DE SOLEDAD S.A</v>
          </cell>
        </row>
        <row r="3490">
          <cell r="B3490">
            <v>923271288</v>
          </cell>
          <cell r="C3490" t="str">
            <v>FONDO DE DESARROLLO SOCIAL DE EL RETIRO</v>
          </cell>
        </row>
        <row r="3491">
          <cell r="B3491">
            <v>923271289</v>
          </cell>
          <cell r="C3491" t="str">
            <v>E.S.E. CENTRO HOSPITAL DE LA FLORIDA</v>
          </cell>
        </row>
        <row r="3492">
          <cell r="B3492">
            <v>923271290</v>
          </cell>
          <cell r="C3492" t="str">
            <v>E.S.P. EMPRESAS PUBLICAS DE TERUEL S.A.</v>
          </cell>
        </row>
        <row r="3493">
          <cell r="B3493">
            <v>923271332</v>
          </cell>
          <cell r="C3493" t="str">
            <v>E.S.P. AGUAS DEL GOLFO S.A.</v>
          </cell>
        </row>
        <row r="3494">
          <cell r="B3494">
            <v>923271345</v>
          </cell>
          <cell r="C3494" t="str">
            <v>E.S.E. HOSPITAL SAN PEDRO CLAVER - MOGOTES</v>
          </cell>
        </row>
        <row r="3495">
          <cell r="B3495">
            <v>923271346</v>
          </cell>
          <cell r="C3495" t="str">
            <v>E.S.E HOSPITAL NUESTRA SEÑORA DE LOS REMEDIOS</v>
          </cell>
        </row>
        <row r="3496">
          <cell r="B3496">
            <v>923271347</v>
          </cell>
          <cell r="C3496" t="str">
            <v>E.S.E. HOSPITAL SAN RAFAEL DE MATANZA</v>
          </cell>
        </row>
        <row r="3497">
          <cell r="B3497">
            <v>923271348</v>
          </cell>
          <cell r="C3497" t="str">
            <v>E.S.E. HOSPITAL SAN ANTONIO DE PADUA - SIMITI</v>
          </cell>
        </row>
        <row r="3498">
          <cell r="B3498">
            <v>923271349</v>
          </cell>
          <cell r="C3498" t="str">
            <v>E.S.E. CENTRO DE SALUD NUESTRA SEÑORA DEL PILAR</v>
          </cell>
        </row>
        <row r="3499">
          <cell r="B3499">
            <v>923271350</v>
          </cell>
          <cell r="C3499" t="str">
            <v>I.P.S.I. ANASHIWAYA</v>
          </cell>
        </row>
        <row r="3500">
          <cell r="B3500">
            <v>923271351</v>
          </cell>
          <cell r="C3500" t="str">
            <v>I.P.S.I. MANEXKA</v>
          </cell>
        </row>
        <row r="3501">
          <cell r="B3501">
            <v>923271352</v>
          </cell>
          <cell r="C3501" t="str">
            <v>E.S.P. AGUAS DEL MAGDALENA S.A</v>
          </cell>
        </row>
        <row r="3502">
          <cell r="B3502">
            <v>923271356</v>
          </cell>
          <cell r="C3502" t="str">
            <v>INSTITUTO MUNICIPAL DE DEPORTE Y LA RECREACION DE LA UNION - VALLE</v>
          </cell>
        </row>
        <row r="3503">
          <cell r="B3503">
            <v>923271357</v>
          </cell>
          <cell r="C3503" t="str">
            <v>EMPRESA DE VIVIENDA DEL GUAVIARE</v>
          </cell>
        </row>
        <row r="3504">
          <cell r="B3504">
            <v>923271358</v>
          </cell>
          <cell r="C3504" t="str">
            <v>INSTITUTO DE DESARROLLO DEL META</v>
          </cell>
        </row>
        <row r="3505">
          <cell r="B3505">
            <v>923271369</v>
          </cell>
          <cell r="C3505" t="str">
            <v>ASOCIACION DE MUNICIPIOS AGROPARQUES</v>
          </cell>
        </row>
        <row r="3506">
          <cell r="B3506">
            <v>923271370</v>
          </cell>
          <cell r="C3506" t="str">
            <v>E.S.E. CENTRO HOSPITAL LAS MERCEDES</v>
          </cell>
        </row>
        <row r="3507">
          <cell r="B3507">
            <v>923271371</v>
          </cell>
          <cell r="C3507" t="str">
            <v>E.S.E. HOSPITAL INTEGRADO LA MERCED - ZAPATOCA - EN LIQUIDACION</v>
          </cell>
        </row>
        <row r="3508">
          <cell r="B3508">
            <v>923271372</v>
          </cell>
          <cell r="C3508" t="str">
            <v>E.S.P. EMPRESAS PUBLICAS DE AMAGA S.A</v>
          </cell>
        </row>
        <row r="3509">
          <cell r="B3509">
            <v>923271374</v>
          </cell>
          <cell r="C3509" t="str">
            <v>E.S.P. AGUAS DEL NORDESTE S.A</v>
          </cell>
        </row>
        <row r="3510">
          <cell r="B3510">
            <v>923271375</v>
          </cell>
          <cell r="C3510" t="str">
            <v>E.S.E. SALUD CHOCO- EN LIQUIDACION</v>
          </cell>
        </row>
        <row r="3511">
          <cell r="B3511">
            <v>923271453</v>
          </cell>
          <cell r="C3511" t="str">
            <v>E.S.E. HOSPITAL LOCAL DE REMOLINO</v>
          </cell>
        </row>
        <row r="3512">
          <cell r="B3512">
            <v>923271454</v>
          </cell>
          <cell r="C3512" t="str">
            <v>E.S.E. HOSPITAL SAN JUAN DE DIOS DE GALAN</v>
          </cell>
        </row>
        <row r="3513">
          <cell r="B3513">
            <v>923271455</v>
          </cell>
          <cell r="C3513" t="str">
            <v>E.S.E. CENTRO DE SALUD SAN LORENZO</v>
          </cell>
        </row>
        <row r="3514">
          <cell r="B3514">
            <v>923271456</v>
          </cell>
          <cell r="C3514" t="str">
            <v>E.S.E. HOSPITAL INTEGRADO SAN ROQUE DE CURITI</v>
          </cell>
        </row>
        <row r="3515">
          <cell r="B3515">
            <v>923271462</v>
          </cell>
          <cell r="C3515" t="str">
            <v>E.S.P. SOCIEDAD AGUAS DEL NORTE ANTIOQUEÑO S.A.</v>
          </cell>
        </row>
        <row r="3516">
          <cell r="B3516">
            <v>923271463</v>
          </cell>
          <cell r="C3516" t="str">
            <v>E.S.P. EMPRESA DEPARTAMENTAL DE ACUEDUCTO, ALCANTARILLADO Y ASEO DEL TOLIMA S.A.</v>
          </cell>
        </row>
        <row r="3517">
          <cell r="B3517">
            <v>923271464</v>
          </cell>
          <cell r="C3517" t="str">
            <v>E.S.P. AGUAS DE HELICONIA S.A.</v>
          </cell>
        </row>
        <row r="3518">
          <cell r="B3518">
            <v>923271465</v>
          </cell>
          <cell r="C3518" t="str">
            <v>E.S.P. DE TOCANCIPA  S.A.</v>
          </cell>
        </row>
        <row r="3519">
          <cell r="B3519">
            <v>923271472</v>
          </cell>
          <cell r="C3519" t="str">
            <v>E.S.P. SERVICIOS PÚBLICOS DE PUERTO LOPEZ  S.A.</v>
          </cell>
        </row>
        <row r="3520">
          <cell r="B3520">
            <v>923271473</v>
          </cell>
          <cell r="C3520" t="str">
            <v>EMPRESA FORESTAL DEL HUILA S.A.</v>
          </cell>
        </row>
        <row r="3521">
          <cell r="B3521">
            <v>923271474</v>
          </cell>
          <cell r="C3521" t="str">
            <v>E.S.E. CENTRO DE SALUD SAUL QUIÑONES</v>
          </cell>
        </row>
        <row r="3522">
          <cell r="B3522">
            <v>923271475</v>
          </cell>
          <cell r="C3522" t="str">
            <v>SAN JOSE DE URE</v>
          </cell>
        </row>
        <row r="3523">
          <cell r="B3523">
            <v>923271489</v>
          </cell>
          <cell r="C3523" t="str">
            <v>NOROSI</v>
          </cell>
        </row>
        <row r="3524">
          <cell r="B3524">
            <v>923271490</v>
          </cell>
          <cell r="C3524" t="str">
            <v>TUCHIN</v>
          </cell>
        </row>
        <row r="3525">
          <cell r="B3525">
            <v>923271491</v>
          </cell>
          <cell r="C3525" t="str">
            <v>INSTITUTO MUNICIPAL DE TRANSPORTES Y TRANSITO DE MAICAO</v>
          </cell>
        </row>
        <row r="3526">
          <cell r="B3526">
            <v>923271504</v>
          </cell>
          <cell r="C3526" t="str">
            <v>E.S.P. SOCIEDAD DE ASEO Y ALCANTARILLADO SERVIULLOA S.A.</v>
          </cell>
        </row>
        <row r="3527">
          <cell r="B3527">
            <v>923271505</v>
          </cell>
          <cell r="C3527" t="str">
            <v>E.S.P. EMPRESAS PUBLICAS DE CUNDINAMARCA S.A.</v>
          </cell>
        </row>
        <row r="3528">
          <cell r="B3528">
            <v>923271506</v>
          </cell>
          <cell r="C3528" t="str">
            <v>ENTE DEPORTIVO MUNICIPAL SANTA ROSA DE VITERBO</v>
          </cell>
        </row>
        <row r="3529">
          <cell r="B3529">
            <v>923271522</v>
          </cell>
          <cell r="C3529" t="str">
            <v>E.S.P. GESEP S.C.A.</v>
          </cell>
        </row>
        <row r="3530">
          <cell r="B3530">
            <v>923271523</v>
          </cell>
          <cell r="C3530" t="str">
            <v>ASOCIACION DE MUNICIPIOS DE SUCRE</v>
          </cell>
        </row>
        <row r="3531">
          <cell r="B3531">
            <v>923271526</v>
          </cell>
          <cell r="C3531" t="str">
            <v>DEPARTAMENTO ADMINISTRATIVO DE LA DEFENSORIA DEL ESPACIO PUBLICO - EN LIQUIDACION</v>
          </cell>
        </row>
        <row r="3532">
          <cell r="B3532">
            <v>923271527</v>
          </cell>
          <cell r="C3532" t="str">
            <v>CORPORACION CENTRO HISTÓRICO DE SANTA MARTA - EN LIQUIDACION</v>
          </cell>
        </row>
        <row r="3533">
          <cell r="B3533">
            <v>923271560</v>
          </cell>
          <cell r="C3533" t="str">
            <v>E.S.E. CENTRO DE SALUD DE NORCASIA</v>
          </cell>
        </row>
        <row r="3534">
          <cell r="B3534">
            <v>923271561</v>
          </cell>
          <cell r="C3534" t="str">
            <v>E.S.E. DEPARTAMENTAL HOSPITAL SAN ANTONIO DE VILLAMARIA -CALDAS</v>
          </cell>
        </row>
        <row r="3535">
          <cell r="B3535">
            <v>923271563</v>
          </cell>
          <cell r="C3535" t="str">
            <v>INSTITUTO PARA LA RECREACIÓN Y EL DEPORTE DE VICHADA</v>
          </cell>
        </row>
        <row r="3536">
          <cell r="B3536">
            <v>923271564</v>
          </cell>
          <cell r="C3536" t="str">
            <v>E.S.P. AGUAS DE BOLIVAR S.A.</v>
          </cell>
        </row>
        <row r="3537">
          <cell r="B3537">
            <v>923271565</v>
          </cell>
          <cell r="C3537" t="str">
            <v>E.S.P. AGUAS DE CORDOBA S.A.</v>
          </cell>
        </row>
        <row r="3538">
          <cell r="B3538">
            <v>923271566</v>
          </cell>
          <cell r="C3538" t="str">
            <v>SPA RIVERA TERMALES S.A.</v>
          </cell>
        </row>
        <row r="3539">
          <cell r="B3539">
            <v>923271567</v>
          </cell>
          <cell r="C3539" t="str">
            <v>ASOCIACION PARA LA CONSTRUCCION DEL AEROPUERTO DEL CAFE EN PALESTINA - CALDAS</v>
          </cell>
        </row>
        <row r="3540">
          <cell r="B3540">
            <v>923271572</v>
          </cell>
          <cell r="C3540" t="str">
            <v>E.S.E. CENTRO DE SALUD NUESTRA SEÑORA DEL CARMEN -LA TOLA</v>
          </cell>
        </row>
        <row r="3541">
          <cell r="B3541">
            <v>923271573</v>
          </cell>
          <cell r="C3541" t="str">
            <v>E.S.P. AGUAS DEL CESAR S.A.</v>
          </cell>
        </row>
        <row r="3542">
          <cell r="B3542">
            <v>923271577</v>
          </cell>
          <cell r="C3542" t="str">
            <v>E.S.P. DOMICILIARIOS DE PUERRES</v>
          </cell>
        </row>
        <row r="3543">
          <cell r="B3543">
            <v>923271578</v>
          </cell>
          <cell r="C3543" t="str">
            <v>E.S.P. EMPRESA DE GENERACION Y PROMOCION DE ENERGIA DE ANTIOQUIA S.A.</v>
          </cell>
        </row>
        <row r="3544">
          <cell r="B3544">
            <v>923271579</v>
          </cell>
          <cell r="C3544" t="str">
            <v>E.S.P. SERVICIOS PÚBLICOS DE SANTA ROSA DE VITERBO S.A.</v>
          </cell>
        </row>
        <row r="3545">
          <cell r="B3545">
            <v>923271580</v>
          </cell>
          <cell r="C3545" t="str">
            <v>E.S.E. HOSPITAL DEPARTAMENTAL SAN JOSE DE SAN JOSE - CALDAS</v>
          </cell>
        </row>
        <row r="3546">
          <cell r="B3546">
            <v>923271587</v>
          </cell>
          <cell r="C3546" t="str">
            <v>INSTITUTO MUNICIPAL PARA EL DESARROLLO DE HATO COROZAL</v>
          </cell>
        </row>
        <row r="3547">
          <cell r="B3547">
            <v>923271593</v>
          </cell>
          <cell r="C3547" t="str">
            <v>E.S.E. HOSPITAL DEPARTAMENTAL SAN VICENTE DE PAUL - ARANZAZU</v>
          </cell>
        </row>
        <row r="3548">
          <cell r="B3548">
            <v>923271597</v>
          </cell>
          <cell r="C3548" t="str">
            <v>E.S.E. CENTRO DE SALUD DE FOSCA - CUNDINAMARCA</v>
          </cell>
        </row>
        <row r="3549">
          <cell r="B3549">
            <v>923271598</v>
          </cell>
          <cell r="C3549" t="str">
            <v>E.S.E. RAFAEL TOVAR PINEDA</v>
          </cell>
        </row>
        <row r="3550">
          <cell r="B3550">
            <v>923271599</v>
          </cell>
          <cell r="C3550" t="str">
            <v>E.S.E. HOSPITAL DEPARTAMENTAL SAN JOSE - MARULANDA</v>
          </cell>
        </row>
        <row r="3551">
          <cell r="B3551">
            <v>923271600</v>
          </cell>
          <cell r="C3551" t="str">
            <v>I.P.S.I. CENTRO INTEGRAL DE SALUD</v>
          </cell>
        </row>
        <row r="3552">
          <cell r="B3552">
            <v>923271601</v>
          </cell>
          <cell r="C3552" t="str">
            <v>E.S.P. AGUAS DE NARIÑO S.A.</v>
          </cell>
        </row>
        <row r="3553">
          <cell r="B3553">
            <v>923271602</v>
          </cell>
          <cell r="C3553" t="str">
            <v>C.P.G.A DE MARQUEZ - AGROMARQUEZ</v>
          </cell>
        </row>
        <row r="3554">
          <cell r="B3554">
            <v>923271603</v>
          </cell>
          <cell r="C3554" t="str">
            <v>E.S.P. EMPRESA DE SERVICIOS PUBLICOS DE MARQUETALIA S.A.</v>
          </cell>
        </row>
        <row r="3555">
          <cell r="B3555">
            <v>923271604</v>
          </cell>
          <cell r="C3555" t="str">
            <v>E.S.P. EMPRESA DE SERVICIOS PUBLICOS DE VILLANUEVA S.A.</v>
          </cell>
        </row>
        <row r="3556">
          <cell r="B3556">
            <v>923271605</v>
          </cell>
          <cell r="C3556" t="str">
            <v>E.S.P. EMPRESA DE SERVICIOS PUBLICOS DE SANTA ROSA DE OSOS S.A.</v>
          </cell>
        </row>
        <row r="3557">
          <cell r="B3557">
            <v>923271617</v>
          </cell>
          <cell r="C3557" t="str">
            <v>INSTITUTO MUNICIPAL PARA LA RECREACION Y EL DEPORTE - SAN LUIS DE PALENQUE</v>
          </cell>
        </row>
        <row r="3558">
          <cell r="B3558">
            <v>923271618</v>
          </cell>
          <cell r="C3558" t="str">
            <v>INSTITUTO DE TRANSITO Y TRANSPORTE MUNICIPAL DE RIOHACHA</v>
          </cell>
        </row>
        <row r="3559">
          <cell r="B3559">
            <v>923271619</v>
          </cell>
          <cell r="C3559" t="str">
            <v>E.S.P. EMPRESAS PUBLICAS DE TARAZÁ S.A.</v>
          </cell>
        </row>
        <row r="3560">
          <cell r="B3560">
            <v>923271620</v>
          </cell>
          <cell r="C3560" t="str">
            <v>ASOCIACION DE MUNICIPIOS CORPORACIÓN AGENCIA PARA EL DESARROLLO DE LOS MUNICIPIOS DE LA REGION DE BOSQUES</v>
          </cell>
        </row>
        <row r="3561">
          <cell r="B3561">
            <v>923271621</v>
          </cell>
          <cell r="C3561" t="str">
            <v>ASOCIACION REGIONAL DE MUNICIPIOS DE LA AMAZONIA Y ORINOQUIA</v>
          </cell>
        </row>
        <row r="3562">
          <cell r="B3562">
            <v>923271622</v>
          </cell>
          <cell r="C3562" t="str">
            <v>E.I.C.E. PARA EL DESARROLLO DE LA GESTION PUBLICA - CHIPAQUE</v>
          </cell>
        </row>
        <row r="3563">
          <cell r="B3563">
            <v>923271631</v>
          </cell>
          <cell r="C3563" t="str">
            <v>INSTITUTO MUNICIPAL DE DEPORTE, RECREACION, CULTURA Y TURISMO DE PUERTO LOPEZ</v>
          </cell>
        </row>
        <row r="3564">
          <cell r="B3564">
            <v>923271632</v>
          </cell>
          <cell r="C3564" t="str">
            <v>E.S.E. FABIO JARAMILLO LONDOÑO</v>
          </cell>
        </row>
        <row r="3565">
          <cell r="B3565">
            <v>923271633</v>
          </cell>
          <cell r="C3565" t="str">
            <v>E.S.E. CENTRO DE SALUD CON CAMAS - CANTAGALLO</v>
          </cell>
        </row>
        <row r="3566">
          <cell r="B3566">
            <v>923271634</v>
          </cell>
          <cell r="C3566" t="str">
            <v>E.S.E. SOR TERESA ADELE</v>
          </cell>
        </row>
        <row r="3567">
          <cell r="B3567">
            <v>923271636</v>
          </cell>
          <cell r="C3567" t="str">
            <v>E.S.P. AGUAS DE CASTILLA S.A.</v>
          </cell>
        </row>
        <row r="3568">
          <cell r="B3568">
            <v>923271637</v>
          </cell>
          <cell r="C3568" t="str">
            <v>E.S.P. EMPRESAS DEL PUEBLO Y PARA EL PUEBLO DE GIGANTE S.A.</v>
          </cell>
        </row>
        <row r="3569">
          <cell r="B3569">
            <v>923271638</v>
          </cell>
          <cell r="C3569" t="str">
            <v>C.P.G.A. DEL CENTRO ORIENTE DEL TOLIMA - CORPORACION BRISAS DEL MAGDALENA</v>
          </cell>
        </row>
        <row r="3570">
          <cell r="B3570">
            <v>923271639</v>
          </cell>
          <cell r="C3570" t="str">
            <v>E.S.E. SAN PEDRO DE CUMBITARA</v>
          </cell>
        </row>
        <row r="3571">
          <cell r="B3571">
            <v>923271640</v>
          </cell>
          <cell r="C3571" t="str">
            <v>E.S.E. DE GUAPI</v>
          </cell>
        </row>
        <row r="3572">
          <cell r="B3572">
            <v>923271641</v>
          </cell>
          <cell r="C3572" t="str">
            <v>E.S.E. HOSPITAL SAN CAYETANO - MARQUETALIA</v>
          </cell>
        </row>
        <row r="3573">
          <cell r="B3573">
            <v>923271642</v>
          </cell>
          <cell r="C3573" t="str">
            <v>E.S.P. RED VITAL PAIPA S.A.</v>
          </cell>
        </row>
        <row r="3574">
          <cell r="B3574">
            <v>923271643</v>
          </cell>
          <cell r="C3574" t="str">
            <v>E.S.P. AGUAS DEL PORE S.A.</v>
          </cell>
        </row>
        <row r="3575">
          <cell r="B3575">
            <v>923271644</v>
          </cell>
          <cell r="C3575" t="str">
            <v>E.S.P. SERVICIOS PUBLICOS DE OROCUE S.A.</v>
          </cell>
        </row>
        <row r="3576">
          <cell r="B3576">
            <v>923271645</v>
          </cell>
          <cell r="C3576" t="str">
            <v>E.S.P. AGUAS DE LA MIEL S.A.</v>
          </cell>
        </row>
        <row r="3577">
          <cell r="B3577">
            <v>923271646</v>
          </cell>
          <cell r="C3577" t="str">
            <v>E.S.P. DOMICILIARIOS DE SABANALARGA S.A.</v>
          </cell>
        </row>
        <row r="3578">
          <cell r="B3578">
            <v>923271647</v>
          </cell>
          <cell r="C3578" t="str">
            <v>INSTITUTO MUNICIPAL DE DEPORTES Y RECREACION DE APARTADO</v>
          </cell>
        </row>
        <row r="3579">
          <cell r="B3579">
            <v>923271648</v>
          </cell>
          <cell r="C3579" t="str">
            <v>INSTITUTO DE INFRAESTRUCTURA Y CONCESIONES DE CUNDINAMARCA</v>
          </cell>
        </row>
        <row r="3580">
          <cell r="B3580">
            <v>923271650</v>
          </cell>
          <cell r="C3580" t="str">
            <v>FONDO DE DESARROLLO DE PROYECTOS DE CUNDINAMARCA</v>
          </cell>
        </row>
        <row r="3581">
          <cell r="B3581">
            <v>923271651</v>
          </cell>
          <cell r="C3581" t="str">
            <v>PROMOTORA DE PROYECTOS SABANETA</v>
          </cell>
        </row>
        <row r="3582">
          <cell r="B3582">
            <v>923271654</v>
          </cell>
          <cell r="C3582" t="str">
            <v>E.S.P. EMPRESAS PUBLICAS DE ACEVEDO S.A.</v>
          </cell>
        </row>
        <row r="3583">
          <cell r="B3583">
            <v>923271655</v>
          </cell>
          <cell r="C3583" t="str">
            <v>E.S.P. ASEO ALCALA S.A.</v>
          </cell>
        </row>
        <row r="3584">
          <cell r="B3584">
            <v>923271656</v>
          </cell>
          <cell r="C3584" t="str">
            <v>E.S.E. NORTE 3</v>
          </cell>
        </row>
        <row r="3585">
          <cell r="B3585">
            <v>923271657</v>
          </cell>
          <cell r="C3585" t="str">
            <v>E.S.P. EMPRESAS PUBLICAS DE IQUIRA S.A.</v>
          </cell>
        </row>
        <row r="3586">
          <cell r="B3586">
            <v>923271658</v>
          </cell>
          <cell r="C3586" t="str">
            <v>E.S.P. EMPRESA DE ACUEDUCTO, ALCANTARILLADO Y ASEO DE OVEJAS - SUCRE</v>
          </cell>
        </row>
        <row r="3587">
          <cell r="B3587">
            <v>923271659</v>
          </cell>
          <cell r="C3587" t="str">
            <v>E.S.P. EMPRESAS PUBLICAS DE HATO COROZAL S.A.</v>
          </cell>
        </row>
        <row r="3588">
          <cell r="B3588">
            <v>923271661</v>
          </cell>
          <cell r="C3588" t="str">
            <v>E.S.P. AGUAS DE TOLUVIEJO S.A.</v>
          </cell>
        </row>
        <row r="3589">
          <cell r="B3589">
            <v>923271662</v>
          </cell>
          <cell r="C3589" t="str">
            <v>E.S.P. EMPRESA DE ACUEDUCTO, ALCANTARILLADO Y ASEO DE SALADOBLANCO S.A.</v>
          </cell>
        </row>
        <row r="3590">
          <cell r="B3590">
            <v>923271663</v>
          </cell>
          <cell r="C3590" t="str">
            <v>E.S.P. SERVICIOS PUBLICOS DE SANTANA - BOYACA</v>
          </cell>
        </row>
        <row r="3591">
          <cell r="B3591">
            <v>923271664</v>
          </cell>
          <cell r="C3591" t="str">
            <v>E.S.P. EMPRESA DE SERVICIOS PUBLICOS DOMICILIARIOS CAQUEZA S.A.</v>
          </cell>
        </row>
        <row r="3592">
          <cell r="B3592">
            <v>923271665</v>
          </cell>
          <cell r="C3592" t="str">
            <v>E.S.P. EMPRESAS PUBLICAS A.A.A. DE YAGUARA S.A</v>
          </cell>
        </row>
        <row r="3593">
          <cell r="B3593">
            <v>923271666</v>
          </cell>
          <cell r="C3593" t="str">
            <v>FONDO ROTATORIO DE LA VIVIENDA - INDUSTRIA LICORERA DE CALDAS</v>
          </cell>
        </row>
        <row r="3594">
          <cell r="B3594">
            <v>923271667</v>
          </cell>
          <cell r="C3594" t="str">
            <v>CUERPO DE BOMBEROS OFICIAL DE MONTERIA</v>
          </cell>
        </row>
        <row r="3595">
          <cell r="B3595">
            <v>923271668</v>
          </cell>
          <cell r="C3595" t="str">
            <v>INSTITUTO DEPARTAMENTAL DE CULTURA Y TURISMO DE CUNDINAMARCA</v>
          </cell>
        </row>
        <row r="3596">
          <cell r="B3596">
            <v>923271669</v>
          </cell>
          <cell r="C3596" t="str">
            <v>INSTITUTO DEPARTAMENTAL DE ACCION COMUNAL Y PARTICIPACION CIUDADANA DE CUNDINAMARCA</v>
          </cell>
        </row>
        <row r="3597">
          <cell r="B3597">
            <v>923271670</v>
          </cell>
          <cell r="C3597" t="str">
            <v>E.S.P. AGUAS DEL GUAVIARE S.A.</v>
          </cell>
        </row>
        <row r="3598">
          <cell r="B3598">
            <v>923271671</v>
          </cell>
          <cell r="C3598" t="str">
            <v>E.S.P. ASEOBANDO S.A.</v>
          </cell>
        </row>
        <row r="3599">
          <cell r="B3599">
            <v>923271672</v>
          </cell>
          <cell r="C3599" t="str">
            <v>E.S.P. EMPRESAS PUBLICAS DE LA ARGENTINA S.A.</v>
          </cell>
        </row>
        <row r="3600">
          <cell r="B3600">
            <v>923271673</v>
          </cell>
          <cell r="C3600" t="str">
            <v>E.S.P. EMPRESA DE ACUEDUCTO, ALCANTARILLADO Y ASEO DE SAN ANTONIO DE PALMITO</v>
          </cell>
        </row>
        <row r="3601">
          <cell r="B3601">
            <v>923271674</v>
          </cell>
          <cell r="C3601" t="str">
            <v>E.S.P. EMPRESA DE SERVICIOS PUBLICOS DE GALAN S.A.</v>
          </cell>
        </row>
        <row r="3602">
          <cell r="B3602">
            <v>923271675</v>
          </cell>
          <cell r="C3602" t="str">
            <v>E.S.P. AGUAS DE MORROSQUILLO S.A.</v>
          </cell>
        </row>
        <row r="3603">
          <cell r="B3603">
            <v>923271676</v>
          </cell>
          <cell r="C3603" t="str">
            <v>I.P.S. CORPORACION UNIVERSITARIA DE CALDAS</v>
          </cell>
        </row>
        <row r="3604">
          <cell r="B3604">
            <v>923271678</v>
          </cell>
          <cell r="C3604" t="str">
            <v>INSTITUTO DE DEPORTES, RECREACION Y APROVECHAMIENTO DEL TIEMPO LIBRE - DABEIBA</v>
          </cell>
        </row>
        <row r="3605">
          <cell r="B3605">
            <v>923271679</v>
          </cell>
          <cell r="C3605" t="str">
            <v>INSTITUTO DEPARTAMENTAL PARA LA RECREACIÓN Y EL DEPORTE DE CUNDINAMARCA</v>
          </cell>
        </row>
        <row r="3606">
          <cell r="B3606">
            <v>923271854</v>
          </cell>
          <cell r="C3606" t="str">
            <v>E.S.P. EMPRESA REGIONAL AGUAS DEL TEQUENDAMA S.A.</v>
          </cell>
        </row>
        <row r="3607">
          <cell r="B3607">
            <v>923271856</v>
          </cell>
          <cell r="C3607" t="str">
            <v>E.S.P. EMPRESA DE SERVICIOS PUBLICOS DOMICILIARIOS DE SESQUILE S.A.</v>
          </cell>
        </row>
        <row r="3608">
          <cell r="B3608">
            <v>923271857</v>
          </cell>
          <cell r="C3608" t="str">
            <v>E.S.P. EMPRESA COLOMBIANA DE PROCESOS TECNOLOGICOS, TECNOLOGIA Y COMUNICACIONES S.A.</v>
          </cell>
        </row>
        <row r="3609">
          <cell r="B3609">
            <v>923271858</v>
          </cell>
          <cell r="C3609" t="str">
            <v>E.S.P. EMPRESA DE TELECOMUNICACIONES DE IPIALES S.A.</v>
          </cell>
        </row>
        <row r="3610">
          <cell r="B3610">
            <v>923271859</v>
          </cell>
          <cell r="C3610" t="str">
            <v>E.S.P. EMPRESA DE ACUEDUCTO, ALCANTARILLADO Y ASEO DE SAN LUIS DE PALENQUE S.A.</v>
          </cell>
        </row>
        <row r="3611">
          <cell r="B3611">
            <v>923271860</v>
          </cell>
          <cell r="C3611" t="str">
            <v>FONDO DE VALORIZACION DEL MUNICIPIO DE MEDELLIN</v>
          </cell>
        </row>
        <row r="3612">
          <cell r="B3612">
            <v>923271861</v>
          </cell>
          <cell r="C3612" t="str">
            <v>ASOCIACION DE MUNICIPIOS PETROLEROS DE COLOMBIA</v>
          </cell>
        </row>
        <row r="3613">
          <cell r="B3613">
            <v>923271927</v>
          </cell>
          <cell r="C3613" t="str">
            <v>E.S.P. EMPRESA DE ACUEDUCTO, ALCANTARILLADO Y ASEO DE MANI</v>
          </cell>
        </row>
        <row r="3614">
          <cell r="B3614">
            <v>923271928</v>
          </cell>
          <cell r="C3614" t="str">
            <v>E.S.P. EMPRESA REGIONAL DE SERVICO PUBLICO DE ASEO DE CADELARIA</v>
          </cell>
        </row>
        <row r="3615">
          <cell r="B3615">
            <v>923271931</v>
          </cell>
          <cell r="C3615" t="str">
            <v>E.S.P. EMPRESA DE SERVICIOS PUBLICOS DE RESTREPO AGUA VIVA S.A.</v>
          </cell>
        </row>
        <row r="3616">
          <cell r="B3616">
            <v>923271970</v>
          </cell>
          <cell r="C3616" t="str">
            <v>E.S.E. HOSPITAL SAN JOSE DE SAMANA</v>
          </cell>
        </row>
        <row r="3617">
          <cell r="B3617">
            <v>923271971</v>
          </cell>
          <cell r="C3617" t="str">
            <v>INSTITUTO PARA EL FOMENTO DE LA RECREACION Y EL DEPORTE DE EL SANTUARIO</v>
          </cell>
        </row>
        <row r="3618">
          <cell r="B3618">
            <v>923271972</v>
          </cell>
          <cell r="C3618" t="str">
            <v>C.P.G.A. DE ONZAGA, SAN JOAQUIN Y MOGOTES</v>
          </cell>
        </row>
        <row r="3619">
          <cell r="B3619">
            <v>923271976</v>
          </cell>
          <cell r="C3619" t="str">
            <v>ASOCIACION DE MUNICIPIOS DEL NORTE DE ABURRA</v>
          </cell>
        </row>
        <row r="3620">
          <cell r="B3620">
            <v>923271977</v>
          </cell>
          <cell r="C3620" t="str">
            <v>E.S.P. EMPRESA DE ACUEDUCTO, ALCANTARILLADO, ASEO Y SERVICIOS COMPLEMENTARIOS DE ZIPACON S.A.</v>
          </cell>
        </row>
        <row r="3621">
          <cell r="B3621">
            <v>923271978</v>
          </cell>
          <cell r="C3621" t="str">
            <v>E.S.P. EMPRESA DE SERVICIOS PÚBLICOS DOMICILIARIOS - SAN ROQUE</v>
          </cell>
        </row>
        <row r="3622">
          <cell r="B3622">
            <v>923271979</v>
          </cell>
          <cell r="C3622" t="str">
            <v>E.S.P. EMPRESA DE ACUEDUCTO, ALCANTARILLADO Y ASEO DE TENZA S.A.</v>
          </cell>
        </row>
        <row r="3623">
          <cell r="B3623">
            <v>923271980</v>
          </cell>
          <cell r="C3623" t="str">
            <v>INSTITUTO MUNICIPAL DE VIVIENDA DE INTERES SOCIAL DE CAJICA</v>
          </cell>
        </row>
        <row r="3624">
          <cell r="B3624">
            <v>923271997</v>
          </cell>
          <cell r="C3624" t="str">
            <v>E.S.P. EMPRESA DE SERVICIOS PUBLICOS DE TABIO S.A.</v>
          </cell>
        </row>
        <row r="3625">
          <cell r="B3625">
            <v>923271998</v>
          </cell>
          <cell r="C3625" t="str">
            <v>E.S.E. DEPARTAMENTAL HOSPITAL SAN JOSE DE NEIRA</v>
          </cell>
        </row>
        <row r="3626">
          <cell r="B3626">
            <v>923272014</v>
          </cell>
          <cell r="C3626" t="str">
            <v>E.S.P. SERVICIOS PUBLICOS DE PRADO S.A.</v>
          </cell>
        </row>
        <row r="3627">
          <cell r="B3627">
            <v>923272015</v>
          </cell>
          <cell r="C3627" t="str">
            <v>E.S.P. AGUAS Y ASEO DE RISARALDA S.A.</v>
          </cell>
        </row>
        <row r="3628">
          <cell r="B3628">
            <v>923272016</v>
          </cell>
          <cell r="C3628" t="str">
            <v>E.S.P. SERVICIOS PUBLICOS DOMICILIARIOS DE ALTAMIRA S.A.</v>
          </cell>
        </row>
        <row r="3629">
          <cell r="B3629">
            <v>923272017</v>
          </cell>
          <cell r="C3629" t="str">
            <v>E.S.E. CENTRO DE SALUD SAN FRANCISCO DE SALES</v>
          </cell>
        </row>
        <row r="3630">
          <cell r="B3630">
            <v>923272021</v>
          </cell>
          <cell r="C3630" t="str">
            <v>E.S.P. EMPRESA DE SERVICIOS PÚBLICOS DE ASEO Y ALCANTARILLADO DE RESTREPO S.A.</v>
          </cell>
        </row>
        <row r="3631">
          <cell r="B3631">
            <v>923272022</v>
          </cell>
          <cell r="C3631" t="str">
            <v>INSTITUTO PARA LA RECREACION Y DEPORTE DE SUBACHOQUE</v>
          </cell>
        </row>
        <row r="3632">
          <cell r="B3632">
            <v>923272024</v>
          </cell>
          <cell r="C3632" t="str">
            <v>E.S.P. EMPRESA DE SERVICIOS PUBLICOS DEL VALLE DEL GUAMEZ S.A.</v>
          </cell>
        </row>
        <row r="3633">
          <cell r="B3633">
            <v>923272025</v>
          </cell>
          <cell r="C3633" t="str">
            <v>INSTITUTO DE DEPORTES Y RECREACION DE SAN GIL</v>
          </cell>
        </row>
        <row r="3634">
          <cell r="B3634">
            <v>923272026</v>
          </cell>
          <cell r="C3634" t="str">
            <v>INSTITUTO DE CULTURA Y TURISMO DE SAN GIL</v>
          </cell>
        </row>
        <row r="3635">
          <cell r="B3635">
            <v>923272027</v>
          </cell>
          <cell r="C3635" t="str">
            <v>E.S.E. CENTRO DE SALUD SAN JOSE DE LEIVA</v>
          </cell>
        </row>
        <row r="3636">
          <cell r="B3636">
            <v>923272028</v>
          </cell>
          <cell r="C3636" t="str">
            <v>E.S.E. HOSPITAL DE GIRARDOT</v>
          </cell>
        </row>
        <row r="3637">
          <cell r="B3637">
            <v>923272029</v>
          </cell>
          <cell r="C3637" t="str">
            <v>E.S.E. HOSPITAL DEPARTAMENTAL SAN ANTONIO DE MARMATO - CALDAS</v>
          </cell>
        </row>
        <row r="3638">
          <cell r="B3638">
            <v>923272030</v>
          </cell>
          <cell r="C3638" t="str">
            <v>E.S.P. EMPRESAS PUBLICAS DE CHAMEZA S.A.S.</v>
          </cell>
        </row>
        <row r="3639">
          <cell r="B3639">
            <v>923272031</v>
          </cell>
          <cell r="C3639" t="str">
            <v>E.S.P. CORPORACION DE SERVICIOS PUBLICOS DE ACUEDUCTO,ALCALTARILLADO Y ASEO - NARIÑO LTDA</v>
          </cell>
        </row>
        <row r="3640">
          <cell r="B3640">
            <v>923272032</v>
          </cell>
          <cell r="C3640" t="str">
            <v>E.S.P. EMPRESAS PUBLICAS DE BRICEÑO S.A.</v>
          </cell>
        </row>
        <row r="3641">
          <cell r="B3641">
            <v>923272033</v>
          </cell>
          <cell r="C3641" t="str">
            <v>E.S.P. COOPERATIVA DE ACUEDUCTO, ALCANTARILLADO Y ASEO DE RICAURTE - NARIÑO</v>
          </cell>
        </row>
        <row r="3642">
          <cell r="B3642">
            <v>923272034</v>
          </cell>
          <cell r="C3642" t="str">
            <v>E.S.P. SOCIEDAD AGUAS DEL VICHADA S.A.</v>
          </cell>
        </row>
        <row r="3643">
          <cell r="B3643">
            <v>923272035</v>
          </cell>
          <cell r="C3643" t="str">
            <v>E.S.P. SERVICIOS PUBLICOS DE MACANAL S.A.</v>
          </cell>
        </row>
        <row r="3644">
          <cell r="B3644">
            <v>923272036</v>
          </cell>
          <cell r="C3644" t="str">
            <v>E.S.P. SERVICIOS PUBLICOS DOMICILIARIOS DE ARMERO GUAYABAL S.A.</v>
          </cell>
        </row>
        <row r="3645">
          <cell r="B3645">
            <v>923272064</v>
          </cell>
          <cell r="C3645" t="str">
            <v>E.S.P. EMPRESA DE SERVICIOS PUBLICOS DE LA CRUZ</v>
          </cell>
        </row>
        <row r="3646">
          <cell r="B3646">
            <v>923272065</v>
          </cell>
          <cell r="C3646" t="str">
            <v>E.S.P. EMPRESA DE SERVICIOS PUBLICOS DOMICILIARIOS DE ANGOSTURA S.A.</v>
          </cell>
        </row>
        <row r="3647">
          <cell r="B3647">
            <v>923272066</v>
          </cell>
          <cell r="C3647" t="str">
            <v>E.S.P. EMPRESA AGUAS DE SUCRE S.A.</v>
          </cell>
        </row>
        <row r="3648">
          <cell r="B3648">
            <v>923272067</v>
          </cell>
          <cell r="C3648" t="str">
            <v>E.S.P. CABRERANA DE SERVICIOS PUBLICOS S.A.</v>
          </cell>
        </row>
        <row r="3649">
          <cell r="B3649">
            <v>923272068</v>
          </cell>
          <cell r="C3649" t="str">
            <v>INSTITUTO DE MOVILIDAD Y TRANSPORTE DE TAME -ARAUCA</v>
          </cell>
        </row>
        <row r="3650">
          <cell r="B3650">
            <v>923272069</v>
          </cell>
          <cell r="C3650" t="str">
            <v>INSTITUTO MUNICIPAL DE VIVIENDA DE INTERES SOCIAL Y REFORMA URBANA DE COPACABANA</v>
          </cell>
        </row>
        <row r="3651">
          <cell r="B3651">
            <v>923272070</v>
          </cell>
          <cell r="C3651" t="str">
            <v>LOTERIA DE BOLIVAR LA MILLONARIA DEL CARIBE</v>
          </cell>
        </row>
        <row r="3652">
          <cell r="B3652">
            <v>923272079</v>
          </cell>
          <cell r="C3652" t="str">
            <v>E.S.P. EMPRESA DE ACUEDUCTO, ALCANTARILLADO Y ASEO DEL ROSAL S.A.</v>
          </cell>
        </row>
        <row r="3653">
          <cell r="B3653">
            <v>923272080</v>
          </cell>
          <cell r="C3653" t="str">
            <v>E.S.P. EMPRESA DEPARTAMENTAL DE SERVICIOS PUBLICOS DE BOYACA</v>
          </cell>
        </row>
        <row r="3654">
          <cell r="B3654">
            <v>923272081</v>
          </cell>
          <cell r="C3654" t="str">
            <v>E.S.P. AGUAS Y ASEO DE SUBACHOQUE S.A.</v>
          </cell>
        </row>
        <row r="3655">
          <cell r="B3655">
            <v>923272082</v>
          </cell>
          <cell r="C3655" t="str">
            <v>I.P.S.I. KARAQUITA</v>
          </cell>
        </row>
        <row r="3656">
          <cell r="B3656">
            <v>923272083</v>
          </cell>
          <cell r="C3656" t="str">
            <v>E.S.P. EMPRESA DE SERVICIOS DEL GUALIVA S.A.S.</v>
          </cell>
        </row>
        <row r="3657">
          <cell r="B3657">
            <v>923272084</v>
          </cell>
          <cell r="C3657" t="str">
            <v>E.S.P. EMPRESA DE SERVICIOS PUBLICOS LOS PALMITOS S.A.</v>
          </cell>
        </row>
        <row r="3658">
          <cell r="B3658">
            <v>923272085</v>
          </cell>
          <cell r="C3658" t="str">
            <v>E.S.P. DISTRIBUIDORA ELECTRICA DE CUNDINAMARCA S.A.</v>
          </cell>
        </row>
        <row r="3659">
          <cell r="B3659">
            <v>923272088</v>
          </cell>
          <cell r="C3659" t="str">
            <v>E.S.P. EMPRESAS PUBLICAS DE RECETOR S.A.S.</v>
          </cell>
        </row>
        <row r="3660">
          <cell r="B3660">
            <v>923272089</v>
          </cell>
          <cell r="C3660" t="str">
            <v>E.S.P. SOCIEDAD AGUAS DE ARCABUCO S.A.</v>
          </cell>
        </row>
        <row r="3661">
          <cell r="B3661">
            <v>923272090</v>
          </cell>
          <cell r="C3661" t="str">
            <v>E.S.P. EMPRESA DE SERVICIOS PUBLICOS DOMICILIARIOS DE NILO</v>
          </cell>
        </row>
        <row r="3662">
          <cell r="B3662">
            <v>923272091</v>
          </cell>
          <cell r="C3662" t="str">
            <v>ADMINISTRACION PUBLICA COOPERATIVA DE SERVICIOS PUBLICOS AGUAS DE SAN FRANCISCO - CORDOBA</v>
          </cell>
        </row>
        <row r="3663">
          <cell r="B3663">
            <v>923272092</v>
          </cell>
          <cell r="C3663" t="str">
            <v>ADMINISTRACION PUBLICA COOPERATIVA DEL MUNICIPIO DE ENCINO</v>
          </cell>
        </row>
        <row r="3664">
          <cell r="B3664">
            <v>923272093</v>
          </cell>
          <cell r="C3664" t="str">
            <v>E.S.P. EMPRESA DEPARTAMENTAL DE SERVICIOS PUBLICOS DE CASANARE S.A.</v>
          </cell>
        </row>
        <row r="3665">
          <cell r="B3665">
            <v>923272100</v>
          </cell>
          <cell r="C3665" t="str">
            <v>TERMINAL DE TRANSPORTES POPAYAN S.A.</v>
          </cell>
        </row>
        <row r="3666">
          <cell r="B3666">
            <v>923272101</v>
          </cell>
          <cell r="C3666" t="str">
            <v>ZONA FRANCA ANDINA S.A.S.</v>
          </cell>
        </row>
        <row r="3667">
          <cell r="B3667">
            <v>923272102</v>
          </cell>
          <cell r="C3667" t="str">
            <v>ASOCIACION DE MUNICIPIOS DEL SINU</v>
          </cell>
        </row>
        <row r="3668">
          <cell r="B3668">
            <v>923272103</v>
          </cell>
          <cell r="C3668" t="str">
            <v>INSTITUTO MUNICIPAL DEL DEPORTE Y LA RECREACION - ESPINAL</v>
          </cell>
        </row>
        <row r="3669">
          <cell r="B3669">
            <v>923272104</v>
          </cell>
          <cell r="C3669" t="str">
            <v>I.P.S.I. AYUULEEPALA WAYUU</v>
          </cell>
        </row>
        <row r="3670">
          <cell r="B3670">
            <v>923272106</v>
          </cell>
          <cell r="C3670" t="str">
            <v>E.S.P. EMPRESA DE SERVICOS PUBLICOS DE BUENAVISTA S.A.</v>
          </cell>
        </row>
        <row r="3671">
          <cell r="B3671">
            <v>923272107</v>
          </cell>
          <cell r="C3671" t="str">
            <v>E.S.P. EMPRESA DE ACUEDUCTO, ALCANTARILLADO Y ASEO DE GUADALUPE S.A.</v>
          </cell>
        </row>
        <row r="3672">
          <cell r="B3672">
            <v>923272108</v>
          </cell>
          <cell r="C3672" t="str">
            <v>E.S.P. EMPRESA DE SERVICIOS PUBLICOS DE ALMEIDA S.A.</v>
          </cell>
        </row>
        <row r="3673">
          <cell r="B3673">
            <v>923272109</v>
          </cell>
          <cell r="C3673" t="str">
            <v>E.S.P. EMPRESA DE SERVICIOS PUBLICOS DE TARSO S.A.</v>
          </cell>
        </row>
        <row r="3674">
          <cell r="B3674">
            <v>923272110</v>
          </cell>
          <cell r="C3674" t="str">
            <v>INSTITUTO DE TRANSITO Y TRANSPORTE DE ALBANIA - GUAJIRA</v>
          </cell>
        </row>
        <row r="3675">
          <cell r="B3675">
            <v>923272112</v>
          </cell>
          <cell r="C3675" t="str">
            <v>INSTITUTO MUNICIPAL DE TRANSPORTE Y TRANSITO DE CERETE</v>
          </cell>
        </row>
        <row r="3676">
          <cell r="B3676">
            <v>923272113</v>
          </cell>
          <cell r="C3676" t="str">
            <v>INSTITUTO DE CULTURA Y TURISMO, DEPORTE, RECREACION Y APROVECHAMIENTO DEL TIEMPO LIBRE</v>
          </cell>
        </row>
        <row r="3677">
          <cell r="B3677">
            <v>923272114</v>
          </cell>
          <cell r="C3677" t="str">
            <v>E.S.P. EMPRESA CAUCANA DE SERVICIOS S.A.</v>
          </cell>
        </row>
        <row r="3678">
          <cell r="B3678">
            <v>923272115</v>
          </cell>
          <cell r="C3678" t="str">
            <v>E.S.P. EMPRESA DE SERVICIOS PUBLICOS DOMICILIARIOS DE LA ESTRELLA S.A.</v>
          </cell>
        </row>
        <row r="3679">
          <cell r="B3679">
            <v>923272116</v>
          </cell>
          <cell r="C3679" t="str">
            <v>E.S.P. DE AGUAS DE UPIA S.A.</v>
          </cell>
        </row>
        <row r="3680">
          <cell r="B3680">
            <v>923272118</v>
          </cell>
          <cell r="C3680" t="str">
            <v>E.S.P. EMPRESA DE SERVICIOS PUBLICOS DE ARGELIA DE MARIA  S.A</v>
          </cell>
        </row>
        <row r="3681">
          <cell r="B3681">
            <v>923272119</v>
          </cell>
          <cell r="C3681" t="str">
            <v>E.S.P. EMPRESA DE SERVICIOS PUBLICOS DE GALERAS S.A.</v>
          </cell>
        </row>
        <row r="3682">
          <cell r="B3682">
            <v>923272120</v>
          </cell>
          <cell r="C3682" t="str">
            <v>E.S.P. EMPRESAS PUBLICAS MUNICIPALES DE BETANIA S.A.</v>
          </cell>
        </row>
        <row r="3683">
          <cell r="B3683">
            <v>923272121</v>
          </cell>
          <cell r="C3683" t="str">
            <v>TELECALI S.A.</v>
          </cell>
        </row>
        <row r="3684">
          <cell r="B3684">
            <v>923272122</v>
          </cell>
          <cell r="C3684" t="str">
            <v>PROMOTORA C.H.  ENCIMADAS - CANAVERAL S.A.S.</v>
          </cell>
        </row>
        <row r="3685">
          <cell r="B3685">
            <v>923272125</v>
          </cell>
          <cell r="C3685" t="str">
            <v>E.S.P. EMPRESAS PUBLICAS DE AIPE S.A.</v>
          </cell>
        </row>
        <row r="3686">
          <cell r="B3686">
            <v>923272126</v>
          </cell>
          <cell r="C3686" t="str">
            <v>E.S.P. EMPRESA DE SERVICIOS PUBLICOS DE SAN PEDRO DE CARTAGO S.A.</v>
          </cell>
        </row>
        <row r="3687">
          <cell r="B3687">
            <v>923272127</v>
          </cell>
          <cell r="C3687" t="str">
            <v>E.S.P. JAGUAZUL S.A. - MONTELIBANO</v>
          </cell>
        </row>
        <row r="3688">
          <cell r="B3688">
            <v>923272128</v>
          </cell>
          <cell r="C3688" t="str">
            <v>FONDO PARA EL DESARROLLO EMPRESARIAL DE ALBANIA</v>
          </cell>
        </row>
        <row r="3689">
          <cell r="B3689">
            <v>923272129</v>
          </cell>
          <cell r="C3689" t="str">
            <v>CORPORACION PARA EL DESARROLLO Y LA PRODUCTIVIDAD DE BOGOTA REGION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70"/>
  <sheetViews>
    <sheetView showGridLines="0" tabSelected="1" zoomScale="90" zoomScaleNormal="90" zoomScalePageLayoutView="0" workbookViewId="0" topLeftCell="A1">
      <pane ySplit="9" topLeftCell="A10" activePane="bottomLeft" state="frozen"/>
      <selection pane="topLeft" activeCell="A1" sqref="A1"/>
      <selection pane="bottomLeft" activeCell="A10" sqref="A10"/>
    </sheetView>
  </sheetViews>
  <sheetFormatPr defaultColWidth="11.421875" defaultRowHeight="15"/>
  <cols>
    <col min="1" max="1" width="11.421875" style="2" customWidth="1"/>
    <col min="2" max="2" width="45.7109375" style="2" customWidth="1"/>
    <col min="3" max="8" width="15.7109375" style="2" customWidth="1"/>
    <col min="9" max="16384" width="11.421875" style="2" customWidth="1"/>
  </cols>
  <sheetData>
    <row r="1" ht="15">
      <c r="A1" s="1" t="s">
        <v>0</v>
      </c>
    </row>
    <row r="2" spans="1:5" ht="15">
      <c r="A2" s="1" t="s">
        <v>1</v>
      </c>
      <c r="E2" s="1" t="s">
        <v>2</v>
      </c>
    </row>
    <row r="3" spans="1:5" ht="15">
      <c r="A3" s="1" t="s">
        <v>3</v>
      </c>
      <c r="E3" s="1" t="s">
        <v>4</v>
      </c>
    </row>
    <row r="4" spans="1:5" ht="15">
      <c r="A4" s="1" t="s">
        <v>5</v>
      </c>
      <c r="E4" s="1" t="s">
        <v>6</v>
      </c>
    </row>
    <row r="5" spans="1:5" ht="15">
      <c r="A5" s="1" t="s">
        <v>7</v>
      </c>
      <c r="E5" s="3" t="s">
        <v>8</v>
      </c>
    </row>
    <row r="6" spans="1:5" ht="15">
      <c r="A6" s="1" t="s">
        <v>9</v>
      </c>
      <c r="E6" s="1">
        <v>40359</v>
      </c>
    </row>
    <row r="7" spans="1:8" ht="15.75" thickBot="1">
      <c r="A7" s="1" t="s">
        <v>10</v>
      </c>
      <c r="E7" s="1" t="s">
        <v>11</v>
      </c>
      <c r="H7" s="4" t="s">
        <v>12</v>
      </c>
    </row>
    <row r="8" spans="1:8" s="5" customFormat="1" ht="15">
      <c r="A8" s="84" t="s">
        <v>13</v>
      </c>
      <c r="B8" s="86" t="s">
        <v>14</v>
      </c>
      <c r="C8" s="80" t="s">
        <v>15</v>
      </c>
      <c r="D8" s="80" t="s">
        <v>16</v>
      </c>
      <c r="E8" s="80" t="s">
        <v>17</v>
      </c>
      <c r="F8" s="80" t="s">
        <v>18</v>
      </c>
      <c r="G8" s="80" t="s">
        <v>19</v>
      </c>
      <c r="H8" s="82" t="s">
        <v>20</v>
      </c>
    </row>
    <row r="9" spans="1:8" s="5" customFormat="1" ht="15">
      <c r="A9" s="85"/>
      <c r="B9" s="87"/>
      <c r="C9" s="81"/>
      <c r="D9" s="81"/>
      <c r="E9" s="81"/>
      <c r="F9" s="81"/>
      <c r="G9" s="81"/>
      <c r="H9" s="83"/>
    </row>
    <row r="10" spans="1:8" s="9" customFormat="1" ht="15">
      <c r="A10" s="6" t="s">
        <v>21</v>
      </c>
      <c r="B10" s="7" t="s">
        <v>22</v>
      </c>
      <c r="C10" s="8">
        <v>1366442632</v>
      </c>
      <c r="D10" s="8">
        <v>991016533</v>
      </c>
      <c r="E10" s="8">
        <v>1025542890</v>
      </c>
      <c r="F10" s="8">
        <v>1331916275</v>
      </c>
      <c r="G10" s="8">
        <v>258868774</v>
      </c>
      <c r="H10" s="8">
        <v>1073047501</v>
      </c>
    </row>
    <row r="11" spans="1:8" s="9" customFormat="1" ht="15">
      <c r="A11" s="6" t="s">
        <v>23</v>
      </c>
      <c r="B11" s="7" t="s">
        <v>24</v>
      </c>
      <c r="C11" s="8">
        <v>8930489</v>
      </c>
      <c r="D11" s="8">
        <v>579623891</v>
      </c>
      <c r="E11" s="8">
        <v>575455380</v>
      </c>
      <c r="F11" s="8">
        <v>13099000</v>
      </c>
      <c r="G11" s="8">
        <v>13099000</v>
      </c>
      <c r="H11" s="8">
        <v>0</v>
      </c>
    </row>
    <row r="12" spans="1:8" s="9" customFormat="1" ht="15">
      <c r="A12" s="6" t="s">
        <v>25</v>
      </c>
      <c r="B12" s="7" t="s">
        <v>26</v>
      </c>
      <c r="C12" s="8">
        <v>55600</v>
      </c>
      <c r="D12" s="8">
        <v>30910</v>
      </c>
      <c r="E12" s="8">
        <v>15208</v>
      </c>
      <c r="F12" s="8">
        <v>71302</v>
      </c>
      <c r="G12" s="8">
        <v>71302</v>
      </c>
      <c r="H12" s="8">
        <v>0</v>
      </c>
    </row>
    <row r="13" spans="1:8" ht="15">
      <c r="A13" s="10" t="s">
        <v>27</v>
      </c>
      <c r="B13" s="11" t="s">
        <v>28</v>
      </c>
      <c r="C13" s="12">
        <v>55600</v>
      </c>
      <c r="D13" s="12">
        <v>30910</v>
      </c>
      <c r="E13" s="12">
        <v>15208</v>
      </c>
      <c r="F13" s="12">
        <v>71302</v>
      </c>
      <c r="G13" s="12">
        <v>71302</v>
      </c>
      <c r="H13" s="12">
        <v>0</v>
      </c>
    </row>
    <row r="14" spans="1:8" s="9" customFormat="1" ht="15">
      <c r="A14" s="6" t="s">
        <v>29</v>
      </c>
      <c r="B14" s="7" t="s">
        <v>30</v>
      </c>
      <c r="C14" s="8">
        <v>8874889</v>
      </c>
      <c r="D14" s="8">
        <v>579592981</v>
      </c>
      <c r="E14" s="8">
        <v>575440172</v>
      </c>
      <c r="F14" s="8">
        <v>13027698</v>
      </c>
      <c r="G14" s="8">
        <v>13027698</v>
      </c>
      <c r="H14" s="8">
        <v>0</v>
      </c>
    </row>
    <row r="15" spans="1:8" ht="15">
      <c r="A15" s="10" t="s">
        <v>31</v>
      </c>
      <c r="B15" s="11" t="s">
        <v>32</v>
      </c>
      <c r="C15" s="12">
        <v>8874889</v>
      </c>
      <c r="D15" s="12">
        <v>579592981</v>
      </c>
      <c r="E15" s="12">
        <v>575440172</v>
      </c>
      <c r="F15" s="12">
        <v>13027698</v>
      </c>
      <c r="G15" s="12">
        <v>13027698</v>
      </c>
      <c r="H15" s="12">
        <v>0</v>
      </c>
    </row>
    <row r="16" spans="1:8" s="9" customFormat="1" ht="15">
      <c r="A16" s="6" t="s">
        <v>33</v>
      </c>
      <c r="B16" s="7" t="s">
        <v>34</v>
      </c>
      <c r="C16" s="8">
        <v>422067071</v>
      </c>
      <c r="D16" s="8">
        <v>35860623</v>
      </c>
      <c r="E16" s="8">
        <v>47761627</v>
      </c>
      <c r="F16" s="8">
        <v>410166067</v>
      </c>
      <c r="G16" s="8">
        <v>0</v>
      </c>
      <c r="H16" s="8">
        <v>410166067</v>
      </c>
    </row>
    <row r="17" spans="1:8" s="9" customFormat="1" ht="15">
      <c r="A17" s="6" t="s">
        <v>35</v>
      </c>
      <c r="B17" s="7" t="s">
        <v>36</v>
      </c>
      <c r="C17" s="8">
        <v>422067071</v>
      </c>
      <c r="D17" s="8">
        <v>35860623</v>
      </c>
      <c r="E17" s="8">
        <v>47761627</v>
      </c>
      <c r="F17" s="8">
        <v>410166067</v>
      </c>
      <c r="G17" s="8">
        <v>0</v>
      </c>
      <c r="H17" s="8">
        <v>410166067</v>
      </c>
    </row>
    <row r="18" spans="1:8" ht="15">
      <c r="A18" s="10" t="s">
        <v>37</v>
      </c>
      <c r="B18" s="11" t="s">
        <v>38</v>
      </c>
      <c r="C18" s="12">
        <v>422067071</v>
      </c>
      <c r="D18" s="12">
        <v>35860623</v>
      </c>
      <c r="E18" s="12">
        <v>47761627</v>
      </c>
      <c r="F18" s="12">
        <v>410166067</v>
      </c>
      <c r="G18" s="12">
        <v>0</v>
      </c>
      <c r="H18" s="12">
        <v>410166067</v>
      </c>
    </row>
    <row r="19" spans="1:8" s="9" customFormat="1" ht="15">
      <c r="A19" s="6" t="s">
        <v>39</v>
      </c>
      <c r="B19" s="7" t="s">
        <v>40</v>
      </c>
      <c r="C19" s="8">
        <v>850378108</v>
      </c>
      <c r="D19" s="8">
        <v>363909672</v>
      </c>
      <c r="E19" s="8">
        <v>384849514</v>
      </c>
      <c r="F19" s="8">
        <v>829438266</v>
      </c>
      <c r="G19" s="8">
        <v>245769774</v>
      </c>
      <c r="H19" s="8">
        <v>583668492</v>
      </c>
    </row>
    <row r="20" spans="1:8" s="9" customFormat="1" ht="15">
      <c r="A20" s="6" t="s">
        <v>41</v>
      </c>
      <c r="B20" s="7" t="s">
        <v>42</v>
      </c>
      <c r="C20" s="8">
        <v>0</v>
      </c>
      <c r="D20" s="8">
        <v>927328</v>
      </c>
      <c r="E20" s="8">
        <v>927328</v>
      </c>
      <c r="F20" s="8">
        <v>0</v>
      </c>
      <c r="G20" s="8">
        <v>0</v>
      </c>
      <c r="H20" s="8">
        <v>0</v>
      </c>
    </row>
    <row r="21" spans="1:8" ht="15">
      <c r="A21" s="10" t="s">
        <v>43</v>
      </c>
      <c r="B21" s="11" t="s">
        <v>44</v>
      </c>
      <c r="C21" s="12">
        <v>0</v>
      </c>
      <c r="D21" s="12">
        <v>927328</v>
      </c>
      <c r="E21" s="12">
        <v>927328</v>
      </c>
      <c r="F21" s="12">
        <v>0</v>
      </c>
      <c r="G21" s="12">
        <v>0</v>
      </c>
      <c r="H21" s="12">
        <v>0</v>
      </c>
    </row>
    <row r="22" spans="1:8" s="9" customFormat="1" ht="15">
      <c r="A22" s="6" t="s">
        <v>45</v>
      </c>
      <c r="B22" s="7" t="s">
        <v>46</v>
      </c>
      <c r="C22" s="8">
        <v>1302102</v>
      </c>
      <c r="D22" s="8">
        <v>75721740</v>
      </c>
      <c r="E22" s="8">
        <v>75785605</v>
      </c>
      <c r="F22" s="8">
        <v>1238237</v>
      </c>
      <c r="G22" s="8">
        <v>1238237</v>
      </c>
      <c r="H22" s="8">
        <v>0</v>
      </c>
    </row>
    <row r="23" spans="1:8" ht="15">
      <c r="A23" s="10" t="s">
        <v>47</v>
      </c>
      <c r="B23" s="11" t="s">
        <v>48</v>
      </c>
      <c r="C23" s="12">
        <v>1302102</v>
      </c>
      <c r="D23" s="12">
        <v>75721740</v>
      </c>
      <c r="E23" s="12">
        <v>75785605</v>
      </c>
      <c r="F23" s="12">
        <v>1238237</v>
      </c>
      <c r="G23" s="12">
        <v>1238237</v>
      </c>
      <c r="H23" s="12">
        <v>0</v>
      </c>
    </row>
    <row r="24" spans="1:8" s="9" customFormat="1" ht="15">
      <c r="A24" s="6" t="s">
        <v>49</v>
      </c>
      <c r="B24" s="7" t="s">
        <v>50</v>
      </c>
      <c r="C24" s="8">
        <v>24177685</v>
      </c>
      <c r="D24" s="8">
        <v>14692716</v>
      </c>
      <c r="E24" s="8">
        <v>10258012</v>
      </c>
      <c r="F24" s="8">
        <v>28612389</v>
      </c>
      <c r="G24" s="8">
        <v>28612389</v>
      </c>
      <c r="H24" s="8">
        <v>0</v>
      </c>
    </row>
    <row r="25" spans="1:8" ht="15">
      <c r="A25" s="10" t="s">
        <v>51</v>
      </c>
      <c r="B25" s="11" t="s">
        <v>52</v>
      </c>
      <c r="C25" s="12">
        <v>5755645</v>
      </c>
      <c r="D25" s="12">
        <v>4809369</v>
      </c>
      <c r="E25" s="12">
        <v>3103821</v>
      </c>
      <c r="F25" s="12">
        <v>7461193</v>
      </c>
      <c r="G25" s="12">
        <v>7461193</v>
      </c>
      <c r="H25" s="12">
        <v>0</v>
      </c>
    </row>
    <row r="26" spans="1:8" ht="15">
      <c r="A26" s="10" t="s">
        <v>53</v>
      </c>
      <c r="B26" s="11" t="s">
        <v>54</v>
      </c>
      <c r="C26" s="12">
        <v>18422040</v>
      </c>
      <c r="D26" s="12">
        <v>9883347</v>
      </c>
      <c r="E26" s="12">
        <v>7154191</v>
      </c>
      <c r="F26" s="12">
        <v>21151196</v>
      </c>
      <c r="G26" s="12">
        <v>21151196</v>
      </c>
      <c r="H26" s="12">
        <v>0</v>
      </c>
    </row>
    <row r="27" spans="1:8" s="9" customFormat="1" ht="15">
      <c r="A27" s="6" t="s">
        <v>55</v>
      </c>
      <c r="B27" s="7" t="s">
        <v>56</v>
      </c>
      <c r="C27" s="8">
        <v>644238826</v>
      </c>
      <c r="D27" s="8">
        <v>230889266</v>
      </c>
      <c r="E27" s="8">
        <v>267270340</v>
      </c>
      <c r="F27" s="8">
        <v>607857752</v>
      </c>
      <c r="G27" s="8">
        <v>215919148</v>
      </c>
      <c r="H27" s="8">
        <v>391938604</v>
      </c>
    </row>
    <row r="28" spans="1:8" ht="15">
      <c r="A28" s="10" t="s">
        <v>57</v>
      </c>
      <c r="B28" s="11" t="s">
        <v>58</v>
      </c>
      <c r="C28" s="12">
        <v>617628656</v>
      </c>
      <c r="D28" s="12">
        <v>157676249</v>
      </c>
      <c r="E28" s="12">
        <v>209211568</v>
      </c>
      <c r="F28" s="12">
        <v>566093337</v>
      </c>
      <c r="G28" s="12">
        <v>215919148</v>
      </c>
      <c r="H28" s="12">
        <v>350174189</v>
      </c>
    </row>
    <row r="29" spans="1:8" ht="15">
      <c r="A29" s="10" t="s">
        <v>59</v>
      </c>
      <c r="B29" s="11" t="s">
        <v>60</v>
      </c>
      <c r="C29" s="12">
        <v>26610170</v>
      </c>
      <c r="D29" s="12">
        <v>73213017</v>
      </c>
      <c r="E29" s="12">
        <v>58058772</v>
      </c>
      <c r="F29" s="12">
        <v>41764415</v>
      </c>
      <c r="G29" s="12">
        <v>0</v>
      </c>
      <c r="H29" s="12">
        <v>41764415</v>
      </c>
    </row>
    <row r="30" spans="1:8" s="9" customFormat="1" ht="15">
      <c r="A30" s="6" t="s">
        <v>61</v>
      </c>
      <c r="B30" s="7" t="s">
        <v>62</v>
      </c>
      <c r="C30" s="8">
        <v>25940187</v>
      </c>
      <c r="D30" s="8">
        <v>3402218</v>
      </c>
      <c r="E30" s="8">
        <v>0</v>
      </c>
      <c r="F30" s="8">
        <v>29342405</v>
      </c>
      <c r="G30" s="8">
        <v>0</v>
      </c>
      <c r="H30" s="8">
        <v>29342405</v>
      </c>
    </row>
    <row r="31" spans="1:8" ht="15">
      <c r="A31" s="10" t="s">
        <v>63</v>
      </c>
      <c r="B31" s="11" t="s">
        <v>64</v>
      </c>
      <c r="C31" s="12">
        <v>25940187</v>
      </c>
      <c r="D31" s="12">
        <v>3402218</v>
      </c>
      <c r="E31" s="12">
        <v>0</v>
      </c>
      <c r="F31" s="12">
        <v>29342405</v>
      </c>
      <c r="G31" s="12">
        <v>0</v>
      </c>
      <c r="H31" s="12">
        <v>29342405</v>
      </c>
    </row>
    <row r="32" spans="1:8" s="9" customFormat="1" ht="15">
      <c r="A32" s="6" t="s">
        <v>65</v>
      </c>
      <c r="B32" s="7" t="s">
        <v>66</v>
      </c>
      <c r="C32" s="8">
        <v>154719308</v>
      </c>
      <c r="D32" s="8">
        <v>38276404</v>
      </c>
      <c r="E32" s="8">
        <v>30608229</v>
      </c>
      <c r="F32" s="8">
        <v>162387483</v>
      </c>
      <c r="G32" s="8">
        <v>0</v>
      </c>
      <c r="H32" s="8">
        <v>162387483</v>
      </c>
    </row>
    <row r="33" spans="1:8" ht="15">
      <c r="A33" s="10" t="s">
        <v>67</v>
      </c>
      <c r="B33" s="11" t="s">
        <v>68</v>
      </c>
      <c r="C33" s="12">
        <v>132448698</v>
      </c>
      <c r="D33" s="12">
        <v>31913723</v>
      </c>
      <c r="E33" s="12">
        <v>28704614</v>
      </c>
      <c r="F33" s="12">
        <v>135657807</v>
      </c>
      <c r="G33" s="12">
        <v>0</v>
      </c>
      <c r="H33" s="12">
        <v>135657807</v>
      </c>
    </row>
    <row r="34" spans="1:8" ht="15">
      <c r="A34" s="10" t="s">
        <v>69</v>
      </c>
      <c r="B34" s="11" t="s">
        <v>70</v>
      </c>
      <c r="C34" s="12">
        <v>3240021</v>
      </c>
      <c r="D34" s="12">
        <v>93875</v>
      </c>
      <c r="E34" s="12">
        <v>0</v>
      </c>
      <c r="F34" s="12">
        <v>3333896</v>
      </c>
      <c r="G34" s="12">
        <v>0</v>
      </c>
      <c r="H34" s="12">
        <v>3333896</v>
      </c>
    </row>
    <row r="35" spans="1:8" ht="15">
      <c r="A35" s="10" t="s">
        <v>71</v>
      </c>
      <c r="B35" s="11" t="s">
        <v>72</v>
      </c>
      <c r="C35" s="12">
        <v>36026</v>
      </c>
      <c r="D35" s="12">
        <v>0</v>
      </c>
      <c r="E35" s="12">
        <v>0</v>
      </c>
      <c r="F35" s="12">
        <v>36026</v>
      </c>
      <c r="G35" s="12">
        <v>0</v>
      </c>
      <c r="H35" s="12">
        <v>36026</v>
      </c>
    </row>
    <row r="36" spans="1:8" ht="15">
      <c r="A36" s="10" t="s">
        <v>73</v>
      </c>
      <c r="B36" s="11" t="s">
        <v>74</v>
      </c>
      <c r="C36" s="12">
        <v>18994563</v>
      </c>
      <c r="D36" s="12">
        <v>6268806</v>
      </c>
      <c r="E36" s="12">
        <v>1903615</v>
      </c>
      <c r="F36" s="12">
        <v>23359754</v>
      </c>
      <c r="G36" s="12">
        <v>0</v>
      </c>
      <c r="H36" s="12">
        <v>23359754</v>
      </c>
    </row>
    <row r="37" spans="1:8" s="9" customFormat="1" ht="15">
      <c r="A37" s="6" t="s">
        <v>75</v>
      </c>
      <c r="B37" s="7" t="s">
        <v>76</v>
      </c>
      <c r="C37" s="8">
        <v>33230374</v>
      </c>
      <c r="D37" s="8">
        <v>8947702</v>
      </c>
      <c r="E37" s="8">
        <v>7983371</v>
      </c>
      <c r="F37" s="8">
        <v>34194705</v>
      </c>
      <c r="G37" s="8">
        <v>0</v>
      </c>
      <c r="H37" s="8">
        <v>34194705</v>
      </c>
    </row>
    <row r="38" spans="1:8" s="9" customFormat="1" ht="15">
      <c r="A38" s="6" t="s">
        <v>77</v>
      </c>
      <c r="B38" s="7" t="s">
        <v>78</v>
      </c>
      <c r="C38" s="8">
        <v>13899282</v>
      </c>
      <c r="D38" s="8">
        <v>0</v>
      </c>
      <c r="E38" s="8">
        <v>0</v>
      </c>
      <c r="F38" s="8">
        <v>13899282</v>
      </c>
      <c r="G38" s="8">
        <v>0</v>
      </c>
      <c r="H38" s="8">
        <v>13899282</v>
      </c>
    </row>
    <row r="39" spans="1:8" ht="15">
      <c r="A39" s="10" t="s">
        <v>79</v>
      </c>
      <c r="B39" s="11" t="s">
        <v>80</v>
      </c>
      <c r="C39" s="12">
        <v>2672023</v>
      </c>
      <c r="D39" s="12">
        <v>0</v>
      </c>
      <c r="E39" s="12">
        <v>0</v>
      </c>
      <c r="F39" s="12">
        <v>2672023</v>
      </c>
      <c r="G39" s="12">
        <v>0</v>
      </c>
      <c r="H39" s="12">
        <v>2672023</v>
      </c>
    </row>
    <row r="40" spans="1:8" ht="15">
      <c r="A40" s="10" t="s">
        <v>81</v>
      </c>
      <c r="B40" s="11" t="s">
        <v>82</v>
      </c>
      <c r="C40" s="12">
        <v>11227259</v>
      </c>
      <c r="D40" s="12">
        <v>0</v>
      </c>
      <c r="E40" s="12">
        <v>0</v>
      </c>
      <c r="F40" s="12">
        <v>11227259</v>
      </c>
      <c r="G40" s="12">
        <v>0</v>
      </c>
      <c r="H40" s="12">
        <v>11227259</v>
      </c>
    </row>
    <row r="41" spans="1:8" s="9" customFormat="1" ht="15">
      <c r="A41" s="6" t="s">
        <v>83</v>
      </c>
      <c r="B41" s="7" t="s">
        <v>84</v>
      </c>
      <c r="C41" s="8">
        <v>3287730</v>
      </c>
      <c r="D41" s="8">
        <v>700758</v>
      </c>
      <c r="E41" s="8">
        <v>3630076</v>
      </c>
      <c r="F41" s="8">
        <v>358412</v>
      </c>
      <c r="G41" s="8">
        <v>0</v>
      </c>
      <c r="H41" s="8">
        <v>358412</v>
      </c>
    </row>
    <row r="42" spans="1:8" ht="15">
      <c r="A42" s="10" t="s">
        <v>85</v>
      </c>
      <c r="B42" s="11" t="s">
        <v>86</v>
      </c>
      <c r="C42" s="12">
        <v>3287730</v>
      </c>
      <c r="D42" s="12">
        <v>700758</v>
      </c>
      <c r="E42" s="12">
        <v>3630076</v>
      </c>
      <c r="F42" s="12">
        <v>358412</v>
      </c>
      <c r="G42" s="12">
        <v>0</v>
      </c>
      <c r="H42" s="12">
        <v>358412</v>
      </c>
    </row>
    <row r="43" spans="1:8" s="9" customFormat="1" ht="15">
      <c r="A43" s="6" t="s">
        <v>87</v>
      </c>
      <c r="B43" s="7" t="s">
        <v>88</v>
      </c>
      <c r="C43" s="8">
        <v>0</v>
      </c>
      <c r="D43" s="8">
        <v>17586</v>
      </c>
      <c r="E43" s="8">
        <v>17586</v>
      </c>
      <c r="F43" s="8">
        <v>0</v>
      </c>
      <c r="G43" s="8">
        <v>0</v>
      </c>
      <c r="H43" s="8">
        <v>0</v>
      </c>
    </row>
    <row r="44" spans="1:8" ht="15">
      <c r="A44" s="10" t="s">
        <v>89</v>
      </c>
      <c r="B44" s="11" t="s">
        <v>90</v>
      </c>
      <c r="C44" s="12">
        <v>0</v>
      </c>
      <c r="D44" s="12">
        <v>17586</v>
      </c>
      <c r="E44" s="12">
        <v>17586</v>
      </c>
      <c r="F44" s="12">
        <v>0</v>
      </c>
      <c r="G44" s="12">
        <v>0</v>
      </c>
      <c r="H44" s="12">
        <v>0</v>
      </c>
    </row>
    <row r="45" spans="1:8" s="9" customFormat="1" ht="15">
      <c r="A45" s="6" t="s">
        <v>91</v>
      </c>
      <c r="B45" s="7" t="s">
        <v>92</v>
      </c>
      <c r="C45" s="8">
        <v>4328543</v>
      </c>
      <c r="D45" s="8">
        <v>3145139</v>
      </c>
      <c r="E45" s="8">
        <v>3542928</v>
      </c>
      <c r="F45" s="8">
        <v>3930754</v>
      </c>
      <c r="G45" s="8">
        <v>0</v>
      </c>
      <c r="H45" s="8">
        <v>3930754</v>
      </c>
    </row>
    <row r="46" spans="1:8" ht="15">
      <c r="A46" s="10" t="s">
        <v>93</v>
      </c>
      <c r="B46" s="11" t="s">
        <v>94</v>
      </c>
      <c r="C46" s="12">
        <v>15239</v>
      </c>
      <c r="D46" s="12">
        <v>1317</v>
      </c>
      <c r="E46" s="12">
        <v>1300</v>
      </c>
      <c r="F46" s="12">
        <v>15256</v>
      </c>
      <c r="G46" s="12">
        <v>0</v>
      </c>
      <c r="H46" s="12">
        <v>15256</v>
      </c>
    </row>
    <row r="47" spans="1:8" ht="15">
      <c r="A47" s="10" t="s">
        <v>95</v>
      </c>
      <c r="B47" s="11" t="s">
        <v>96</v>
      </c>
      <c r="C47" s="12">
        <v>439</v>
      </c>
      <c r="D47" s="12">
        <v>0</v>
      </c>
      <c r="E47" s="12">
        <v>0</v>
      </c>
      <c r="F47" s="12">
        <v>439</v>
      </c>
      <c r="G47" s="12">
        <v>0</v>
      </c>
      <c r="H47" s="12">
        <v>439</v>
      </c>
    </row>
    <row r="48" spans="1:8" ht="15">
      <c r="A48" s="10" t="s">
        <v>97</v>
      </c>
      <c r="B48" s="11" t="s">
        <v>98</v>
      </c>
      <c r="C48" s="12">
        <v>1319122</v>
      </c>
      <c r="D48" s="12">
        <v>127206</v>
      </c>
      <c r="E48" s="12">
        <v>425484</v>
      </c>
      <c r="F48" s="12">
        <v>1020844</v>
      </c>
      <c r="G48" s="12">
        <v>0</v>
      </c>
      <c r="H48" s="12">
        <v>1020844</v>
      </c>
    </row>
    <row r="49" spans="1:8" ht="15">
      <c r="A49" s="10" t="s">
        <v>99</v>
      </c>
      <c r="B49" s="11" t="s">
        <v>90</v>
      </c>
      <c r="C49" s="12">
        <v>2696247</v>
      </c>
      <c r="D49" s="12">
        <v>1361670</v>
      </c>
      <c r="E49" s="12">
        <v>1260380</v>
      </c>
      <c r="F49" s="12">
        <v>2797537</v>
      </c>
      <c r="G49" s="12">
        <v>0</v>
      </c>
      <c r="H49" s="12">
        <v>2797537</v>
      </c>
    </row>
    <row r="50" spans="1:8" ht="15">
      <c r="A50" s="10" t="s">
        <v>100</v>
      </c>
      <c r="B50" s="11" t="s">
        <v>101</v>
      </c>
      <c r="C50" s="12">
        <v>241910</v>
      </c>
      <c r="D50" s="12">
        <v>753110</v>
      </c>
      <c r="E50" s="12">
        <v>932010</v>
      </c>
      <c r="F50" s="12">
        <v>63010</v>
      </c>
      <c r="G50" s="12">
        <v>0</v>
      </c>
      <c r="H50" s="12">
        <v>63010</v>
      </c>
    </row>
    <row r="51" spans="1:8" ht="15">
      <c r="A51" s="10" t="s">
        <v>102</v>
      </c>
      <c r="B51" s="11" t="s">
        <v>103</v>
      </c>
      <c r="C51" s="12">
        <v>55586</v>
      </c>
      <c r="D51" s="12">
        <v>7406</v>
      </c>
      <c r="E51" s="12">
        <v>29324</v>
      </c>
      <c r="F51" s="12">
        <v>33668</v>
      </c>
      <c r="G51" s="12">
        <v>0</v>
      </c>
      <c r="H51" s="12">
        <v>33668</v>
      </c>
    </row>
    <row r="52" spans="1:8" ht="15">
      <c r="A52" s="10" t="s">
        <v>104</v>
      </c>
      <c r="B52" s="11" t="s">
        <v>105</v>
      </c>
      <c r="C52" s="12">
        <v>0</v>
      </c>
      <c r="D52" s="12">
        <v>894430</v>
      </c>
      <c r="E52" s="12">
        <v>894430</v>
      </c>
      <c r="F52" s="12">
        <v>0</v>
      </c>
      <c r="G52" s="12">
        <v>0</v>
      </c>
      <c r="H52" s="12">
        <v>0</v>
      </c>
    </row>
    <row r="53" spans="1:8" s="9" customFormat="1" ht="15">
      <c r="A53" s="6" t="s">
        <v>106</v>
      </c>
      <c r="B53" s="7" t="s">
        <v>107</v>
      </c>
      <c r="C53" s="8">
        <v>3000</v>
      </c>
      <c r="D53" s="8">
        <v>0</v>
      </c>
      <c r="E53" s="8">
        <v>3000</v>
      </c>
      <c r="F53" s="8">
        <v>0</v>
      </c>
      <c r="G53" s="8">
        <v>0</v>
      </c>
      <c r="H53" s="8">
        <v>0</v>
      </c>
    </row>
    <row r="54" spans="1:8" ht="15">
      <c r="A54" s="10" t="s">
        <v>108</v>
      </c>
      <c r="B54" s="11" t="s">
        <v>109</v>
      </c>
      <c r="C54" s="12">
        <v>3000</v>
      </c>
      <c r="D54" s="12">
        <v>0</v>
      </c>
      <c r="E54" s="12">
        <v>3000</v>
      </c>
      <c r="F54" s="12">
        <v>0</v>
      </c>
      <c r="G54" s="12">
        <v>0</v>
      </c>
      <c r="H54" s="12">
        <v>0</v>
      </c>
    </row>
    <row r="55" spans="1:8" s="9" customFormat="1" ht="15">
      <c r="A55" s="6" t="s">
        <v>110</v>
      </c>
      <c r="B55" s="7" t="s">
        <v>111</v>
      </c>
      <c r="C55" s="8">
        <v>8427150</v>
      </c>
      <c r="D55" s="8">
        <v>3630076</v>
      </c>
      <c r="E55" s="8">
        <v>8000</v>
      </c>
      <c r="F55" s="8">
        <v>12049226</v>
      </c>
      <c r="G55" s="8">
        <v>0</v>
      </c>
      <c r="H55" s="8">
        <v>12049226</v>
      </c>
    </row>
    <row r="56" spans="1:8" ht="15">
      <c r="A56" s="10" t="s">
        <v>112</v>
      </c>
      <c r="B56" s="11" t="s">
        <v>113</v>
      </c>
      <c r="C56" s="12">
        <v>7412662</v>
      </c>
      <c r="D56" s="12">
        <v>3630076</v>
      </c>
      <c r="E56" s="12">
        <v>0</v>
      </c>
      <c r="F56" s="12">
        <v>11042738</v>
      </c>
      <c r="G56" s="12">
        <v>0</v>
      </c>
      <c r="H56" s="12">
        <v>11042738</v>
      </c>
    </row>
    <row r="57" spans="1:8" ht="15">
      <c r="A57" s="10" t="s">
        <v>114</v>
      </c>
      <c r="B57" s="11" t="s">
        <v>115</v>
      </c>
      <c r="C57" s="12">
        <v>1014488</v>
      </c>
      <c r="D57" s="12">
        <v>0</v>
      </c>
      <c r="E57" s="12">
        <v>8000</v>
      </c>
      <c r="F57" s="12">
        <v>1006488</v>
      </c>
      <c r="G57" s="12">
        <v>0</v>
      </c>
      <c r="H57" s="12">
        <v>1006488</v>
      </c>
    </row>
    <row r="58" spans="1:8" s="9" customFormat="1" ht="15">
      <c r="A58" s="6" t="s">
        <v>116</v>
      </c>
      <c r="B58" s="7" t="s">
        <v>117</v>
      </c>
      <c r="C58" s="8">
        <v>44201</v>
      </c>
      <c r="D58" s="8">
        <v>1250</v>
      </c>
      <c r="E58" s="8">
        <v>0</v>
      </c>
      <c r="F58" s="8">
        <v>45451</v>
      </c>
      <c r="G58" s="8">
        <v>0</v>
      </c>
      <c r="H58" s="8">
        <v>45451</v>
      </c>
    </row>
    <row r="59" spans="1:8" ht="15">
      <c r="A59" s="10" t="s">
        <v>118</v>
      </c>
      <c r="B59" s="11" t="s">
        <v>119</v>
      </c>
      <c r="C59" s="12">
        <v>625</v>
      </c>
      <c r="D59" s="12">
        <v>0</v>
      </c>
      <c r="E59" s="12">
        <v>0</v>
      </c>
      <c r="F59" s="12">
        <v>625</v>
      </c>
      <c r="G59" s="12">
        <v>0</v>
      </c>
      <c r="H59" s="12">
        <v>625</v>
      </c>
    </row>
    <row r="60" spans="1:8" ht="15">
      <c r="A60" s="10" t="s">
        <v>120</v>
      </c>
      <c r="B60" s="11" t="s">
        <v>121</v>
      </c>
      <c r="C60" s="12">
        <v>1800</v>
      </c>
      <c r="D60" s="12">
        <v>0</v>
      </c>
      <c r="E60" s="12">
        <v>0</v>
      </c>
      <c r="F60" s="12">
        <v>1800</v>
      </c>
      <c r="G60" s="12">
        <v>0</v>
      </c>
      <c r="H60" s="12">
        <v>1800</v>
      </c>
    </row>
    <row r="61" spans="1:8" ht="15">
      <c r="A61" s="10" t="s">
        <v>122</v>
      </c>
      <c r="B61" s="11" t="s">
        <v>123</v>
      </c>
      <c r="C61" s="12">
        <v>14990</v>
      </c>
      <c r="D61" s="12">
        <v>1250</v>
      </c>
      <c r="E61" s="12">
        <v>0</v>
      </c>
      <c r="F61" s="12">
        <v>16240</v>
      </c>
      <c r="G61" s="12">
        <v>0</v>
      </c>
      <c r="H61" s="12">
        <v>16240</v>
      </c>
    </row>
    <row r="62" spans="1:8" ht="15">
      <c r="A62" s="10" t="s">
        <v>124</v>
      </c>
      <c r="B62" s="11" t="s">
        <v>125</v>
      </c>
      <c r="C62" s="12">
        <v>26786</v>
      </c>
      <c r="D62" s="12">
        <v>0</v>
      </c>
      <c r="E62" s="12">
        <v>0</v>
      </c>
      <c r="F62" s="12">
        <v>26786</v>
      </c>
      <c r="G62" s="12">
        <v>0</v>
      </c>
      <c r="H62" s="12">
        <v>26786</v>
      </c>
    </row>
    <row r="63" spans="1:8" s="9" customFormat="1" ht="15">
      <c r="A63" s="6" t="s">
        <v>126</v>
      </c>
      <c r="B63" s="7" t="s">
        <v>127</v>
      </c>
      <c r="C63" s="8">
        <v>2433</v>
      </c>
      <c r="D63" s="8">
        <v>0</v>
      </c>
      <c r="E63" s="8">
        <v>0</v>
      </c>
      <c r="F63" s="8">
        <v>2433</v>
      </c>
      <c r="G63" s="8">
        <v>0</v>
      </c>
      <c r="H63" s="8">
        <v>2433</v>
      </c>
    </row>
    <row r="64" spans="1:8" ht="15">
      <c r="A64" s="10" t="s">
        <v>128</v>
      </c>
      <c r="B64" s="11" t="s">
        <v>129</v>
      </c>
      <c r="C64" s="12">
        <v>2433</v>
      </c>
      <c r="D64" s="12">
        <v>0</v>
      </c>
      <c r="E64" s="12">
        <v>0</v>
      </c>
      <c r="F64" s="12">
        <v>2433</v>
      </c>
      <c r="G64" s="12">
        <v>0</v>
      </c>
      <c r="H64" s="12">
        <v>2433</v>
      </c>
    </row>
    <row r="65" spans="1:8" s="9" customFormat="1" ht="15">
      <c r="A65" s="6" t="s">
        <v>130</v>
      </c>
      <c r="B65" s="7" t="s">
        <v>131</v>
      </c>
      <c r="C65" s="8">
        <v>2834755</v>
      </c>
      <c r="D65" s="8">
        <v>258814</v>
      </c>
      <c r="E65" s="8">
        <v>86649</v>
      </c>
      <c r="F65" s="8">
        <v>3006920</v>
      </c>
      <c r="G65" s="8">
        <v>0</v>
      </c>
      <c r="H65" s="8">
        <v>3006920</v>
      </c>
    </row>
    <row r="66" spans="1:8" ht="15">
      <c r="A66" s="10" t="s">
        <v>132</v>
      </c>
      <c r="B66" s="11" t="s">
        <v>133</v>
      </c>
      <c r="C66" s="12">
        <v>2807606</v>
      </c>
      <c r="D66" s="12">
        <v>258707</v>
      </c>
      <c r="E66" s="12">
        <v>86505</v>
      </c>
      <c r="F66" s="12">
        <v>2979808</v>
      </c>
      <c r="G66" s="12">
        <v>0</v>
      </c>
      <c r="H66" s="12">
        <v>2979808</v>
      </c>
    </row>
    <row r="67" spans="1:8" ht="15">
      <c r="A67" s="10" t="s">
        <v>134</v>
      </c>
      <c r="B67" s="11" t="s">
        <v>135</v>
      </c>
      <c r="C67" s="12">
        <v>27149</v>
      </c>
      <c r="D67" s="12">
        <v>107</v>
      </c>
      <c r="E67" s="12">
        <v>144</v>
      </c>
      <c r="F67" s="12">
        <v>27112</v>
      </c>
      <c r="G67" s="12">
        <v>0</v>
      </c>
      <c r="H67" s="12">
        <v>27112</v>
      </c>
    </row>
    <row r="68" spans="1:8" s="9" customFormat="1" ht="15">
      <c r="A68" s="6" t="s">
        <v>136</v>
      </c>
      <c r="B68" s="7" t="s">
        <v>137</v>
      </c>
      <c r="C68" s="8">
        <v>4833464</v>
      </c>
      <c r="D68" s="8">
        <v>560960</v>
      </c>
      <c r="E68" s="8">
        <v>81376</v>
      </c>
      <c r="F68" s="8">
        <v>5313048</v>
      </c>
      <c r="G68" s="8">
        <v>0</v>
      </c>
      <c r="H68" s="8">
        <v>5313048</v>
      </c>
    </row>
    <row r="69" spans="1:8" ht="15">
      <c r="A69" s="10" t="s">
        <v>138</v>
      </c>
      <c r="B69" s="11" t="s">
        <v>139</v>
      </c>
      <c r="C69" s="12">
        <v>278533</v>
      </c>
      <c r="D69" s="12">
        <v>10525</v>
      </c>
      <c r="E69" s="12">
        <v>3741</v>
      </c>
      <c r="F69" s="12">
        <v>285317</v>
      </c>
      <c r="G69" s="12">
        <v>0</v>
      </c>
      <c r="H69" s="12">
        <v>285317</v>
      </c>
    </row>
    <row r="70" spans="1:8" ht="15">
      <c r="A70" s="10" t="s">
        <v>140</v>
      </c>
      <c r="B70" s="11" t="s">
        <v>141</v>
      </c>
      <c r="C70" s="12">
        <v>4554931</v>
      </c>
      <c r="D70" s="12">
        <v>550435</v>
      </c>
      <c r="E70" s="12">
        <v>77635</v>
      </c>
      <c r="F70" s="12">
        <v>5027731</v>
      </c>
      <c r="G70" s="12">
        <v>0</v>
      </c>
      <c r="H70" s="12">
        <v>5027731</v>
      </c>
    </row>
    <row r="71" spans="1:8" s="9" customFormat="1" ht="15">
      <c r="A71" s="6" t="s">
        <v>142</v>
      </c>
      <c r="B71" s="7" t="s">
        <v>143</v>
      </c>
      <c r="C71" s="8">
        <v>866851</v>
      </c>
      <c r="D71" s="8">
        <v>294800</v>
      </c>
      <c r="E71" s="8">
        <v>149900</v>
      </c>
      <c r="F71" s="8">
        <v>1011751</v>
      </c>
      <c r="G71" s="8">
        <v>0</v>
      </c>
      <c r="H71" s="8">
        <v>1011751</v>
      </c>
    </row>
    <row r="72" spans="1:8" ht="15">
      <c r="A72" s="10" t="s">
        <v>144</v>
      </c>
      <c r="B72" s="11" t="s">
        <v>145</v>
      </c>
      <c r="C72" s="12">
        <v>866851</v>
      </c>
      <c r="D72" s="12">
        <v>294800</v>
      </c>
      <c r="E72" s="12">
        <v>149900</v>
      </c>
      <c r="F72" s="12">
        <v>1011751</v>
      </c>
      <c r="G72" s="12">
        <v>0</v>
      </c>
      <c r="H72" s="12">
        <v>1011751</v>
      </c>
    </row>
    <row r="73" spans="1:8" s="9" customFormat="1" ht="15">
      <c r="A73" s="6" t="s">
        <v>146</v>
      </c>
      <c r="B73" s="7" t="s">
        <v>147</v>
      </c>
      <c r="C73" s="8">
        <v>7770</v>
      </c>
      <c r="D73" s="8">
        <v>21917</v>
      </c>
      <c r="E73" s="8">
        <v>0</v>
      </c>
      <c r="F73" s="8">
        <v>29687</v>
      </c>
      <c r="G73" s="8">
        <v>0</v>
      </c>
      <c r="H73" s="8">
        <v>29687</v>
      </c>
    </row>
    <row r="74" spans="1:8" ht="15">
      <c r="A74" s="10" t="s">
        <v>148</v>
      </c>
      <c r="B74" s="11" t="s">
        <v>149</v>
      </c>
      <c r="C74" s="12">
        <v>7770</v>
      </c>
      <c r="D74" s="12">
        <v>21917</v>
      </c>
      <c r="E74" s="12">
        <v>0</v>
      </c>
      <c r="F74" s="12">
        <v>29687</v>
      </c>
      <c r="G74" s="12">
        <v>0</v>
      </c>
      <c r="H74" s="12">
        <v>29687</v>
      </c>
    </row>
    <row r="75" spans="1:8" s="9" customFormat="1" ht="15">
      <c r="A75" s="6" t="s">
        <v>150</v>
      </c>
      <c r="B75" s="7" t="s">
        <v>151</v>
      </c>
      <c r="C75" s="8">
        <v>-5304805</v>
      </c>
      <c r="D75" s="8">
        <v>316402</v>
      </c>
      <c r="E75" s="8">
        <v>463856</v>
      </c>
      <c r="F75" s="8">
        <v>-5452259</v>
      </c>
      <c r="G75" s="8">
        <v>0</v>
      </c>
      <c r="H75" s="8">
        <v>-5452259</v>
      </c>
    </row>
    <row r="76" spans="1:8" ht="15">
      <c r="A76" s="10" t="s">
        <v>152</v>
      </c>
      <c r="B76" s="11" t="s">
        <v>86</v>
      </c>
      <c r="C76" s="12">
        <v>-463512</v>
      </c>
      <c r="D76" s="12">
        <v>8115</v>
      </c>
      <c r="E76" s="12">
        <v>44089</v>
      </c>
      <c r="F76" s="12">
        <v>-499486</v>
      </c>
      <c r="G76" s="12">
        <v>0</v>
      </c>
      <c r="H76" s="12">
        <v>-499486</v>
      </c>
    </row>
    <row r="77" spans="1:8" ht="15">
      <c r="A77" s="10" t="s">
        <v>153</v>
      </c>
      <c r="B77" s="11" t="s">
        <v>94</v>
      </c>
      <c r="C77" s="12">
        <v>-41859</v>
      </c>
      <c r="D77" s="12">
        <v>0</v>
      </c>
      <c r="E77" s="12">
        <v>92</v>
      </c>
      <c r="F77" s="12">
        <v>-41951</v>
      </c>
      <c r="G77" s="12">
        <v>0</v>
      </c>
      <c r="H77" s="12">
        <v>-41951</v>
      </c>
    </row>
    <row r="78" spans="1:8" ht="15">
      <c r="A78" s="10" t="s">
        <v>154</v>
      </c>
      <c r="B78" s="11" t="s">
        <v>96</v>
      </c>
      <c r="C78" s="12">
        <v>-2284</v>
      </c>
      <c r="D78" s="12">
        <v>0</v>
      </c>
      <c r="E78" s="12">
        <v>0</v>
      </c>
      <c r="F78" s="12">
        <v>-2284</v>
      </c>
      <c r="G78" s="12">
        <v>0</v>
      </c>
      <c r="H78" s="12">
        <v>-2284</v>
      </c>
    </row>
    <row r="79" spans="1:8" ht="15">
      <c r="A79" s="10" t="s">
        <v>155</v>
      </c>
      <c r="B79" s="11" t="s">
        <v>156</v>
      </c>
      <c r="C79" s="12">
        <v>-1235140</v>
      </c>
      <c r="D79" s="12">
        <v>147510</v>
      </c>
      <c r="E79" s="12">
        <v>131406</v>
      </c>
      <c r="F79" s="12">
        <v>-1219036</v>
      </c>
      <c r="G79" s="12">
        <v>0</v>
      </c>
      <c r="H79" s="12">
        <v>-1219036</v>
      </c>
    </row>
    <row r="80" spans="1:8" ht="15">
      <c r="A80" s="10" t="s">
        <v>157</v>
      </c>
      <c r="B80" s="11" t="s">
        <v>90</v>
      </c>
      <c r="C80" s="12">
        <v>-3306808</v>
      </c>
      <c r="D80" s="12">
        <v>160777</v>
      </c>
      <c r="E80" s="12">
        <v>275907</v>
      </c>
      <c r="F80" s="12">
        <v>-3421938</v>
      </c>
      <c r="G80" s="12">
        <v>0</v>
      </c>
      <c r="H80" s="12">
        <v>-3421938</v>
      </c>
    </row>
    <row r="81" spans="1:8" ht="15">
      <c r="A81" s="10" t="s">
        <v>158</v>
      </c>
      <c r="B81" s="11" t="s">
        <v>101</v>
      </c>
      <c r="C81" s="12">
        <v>-248802</v>
      </c>
      <c r="D81" s="12">
        <v>0</v>
      </c>
      <c r="E81" s="12">
        <v>11667</v>
      </c>
      <c r="F81" s="12">
        <v>-260469</v>
      </c>
      <c r="G81" s="12">
        <v>0</v>
      </c>
      <c r="H81" s="12">
        <v>-260469</v>
      </c>
    </row>
    <row r="82" spans="1:8" ht="15">
      <c r="A82" s="10" t="s">
        <v>159</v>
      </c>
      <c r="B82" s="11" t="s">
        <v>160</v>
      </c>
      <c r="C82" s="12">
        <v>-6400</v>
      </c>
      <c r="D82" s="12">
        <v>0</v>
      </c>
      <c r="E82" s="12">
        <v>695</v>
      </c>
      <c r="F82" s="12">
        <v>-7095</v>
      </c>
      <c r="G82" s="12">
        <v>0</v>
      </c>
      <c r="H82" s="12">
        <v>-7095</v>
      </c>
    </row>
    <row r="83" spans="1:8" s="9" customFormat="1" ht="15">
      <c r="A83" s="6" t="s">
        <v>161</v>
      </c>
      <c r="B83" s="7" t="s">
        <v>162</v>
      </c>
      <c r="C83" s="8">
        <v>51836590</v>
      </c>
      <c r="D83" s="8">
        <v>2674645</v>
      </c>
      <c r="E83" s="8">
        <v>9492998</v>
      </c>
      <c r="F83" s="8">
        <v>45018237</v>
      </c>
      <c r="G83" s="8">
        <v>0</v>
      </c>
      <c r="H83" s="8">
        <v>45018237</v>
      </c>
    </row>
    <row r="84" spans="1:8" s="9" customFormat="1" ht="15">
      <c r="A84" s="6" t="s">
        <v>163</v>
      </c>
      <c r="B84" s="7" t="s">
        <v>164</v>
      </c>
      <c r="C84" s="8">
        <v>0</v>
      </c>
      <c r="D84" s="8">
        <v>6113</v>
      </c>
      <c r="E84" s="8">
        <v>6113</v>
      </c>
      <c r="F84" s="8">
        <v>0</v>
      </c>
      <c r="G84" s="8">
        <v>0</v>
      </c>
      <c r="H84" s="8">
        <v>0</v>
      </c>
    </row>
    <row r="85" spans="1:8" ht="15">
      <c r="A85" s="10" t="s">
        <v>165</v>
      </c>
      <c r="B85" s="11" t="s">
        <v>166</v>
      </c>
      <c r="C85" s="12">
        <v>0</v>
      </c>
      <c r="D85" s="12">
        <v>6113</v>
      </c>
      <c r="E85" s="12">
        <v>6113</v>
      </c>
      <c r="F85" s="12">
        <v>0</v>
      </c>
      <c r="G85" s="12">
        <v>0</v>
      </c>
      <c r="H85" s="12">
        <v>0</v>
      </c>
    </row>
    <row r="86" spans="1:8" s="9" customFormat="1" ht="15">
      <c r="A86" s="6" t="s">
        <v>167</v>
      </c>
      <c r="B86" s="7" t="s">
        <v>168</v>
      </c>
      <c r="C86" s="8">
        <v>21121621</v>
      </c>
      <c r="D86" s="8">
        <v>1786928</v>
      </c>
      <c r="E86" s="8">
        <v>1013451</v>
      </c>
      <c r="F86" s="8">
        <v>21895098</v>
      </c>
      <c r="G86" s="8">
        <v>0</v>
      </c>
      <c r="H86" s="8">
        <v>21895098</v>
      </c>
    </row>
    <row r="87" spans="1:8" ht="15">
      <c r="A87" s="10" t="s">
        <v>169</v>
      </c>
      <c r="B87" s="11" t="s">
        <v>170</v>
      </c>
      <c r="C87" s="12">
        <v>5576</v>
      </c>
      <c r="D87" s="12">
        <v>74106</v>
      </c>
      <c r="E87" s="12">
        <v>11388</v>
      </c>
      <c r="F87" s="12">
        <v>68294</v>
      </c>
      <c r="G87" s="12">
        <v>0</v>
      </c>
      <c r="H87" s="12">
        <v>68294</v>
      </c>
    </row>
    <row r="88" spans="1:8" ht="15">
      <c r="A88" s="10" t="s">
        <v>171</v>
      </c>
      <c r="B88" s="11" t="s">
        <v>172</v>
      </c>
      <c r="C88" s="12">
        <v>21088022</v>
      </c>
      <c r="D88" s="12">
        <v>0</v>
      </c>
      <c r="E88" s="12">
        <v>706201</v>
      </c>
      <c r="F88" s="12">
        <v>20381821</v>
      </c>
      <c r="G88" s="12">
        <v>0</v>
      </c>
      <c r="H88" s="12">
        <v>20381821</v>
      </c>
    </row>
    <row r="89" spans="1:8" ht="15">
      <c r="A89" s="10" t="s">
        <v>173</v>
      </c>
      <c r="B89" s="11" t="s">
        <v>174</v>
      </c>
      <c r="C89" s="12">
        <v>28023</v>
      </c>
      <c r="D89" s="12">
        <v>28023</v>
      </c>
      <c r="E89" s="12">
        <v>28023</v>
      </c>
      <c r="F89" s="12">
        <v>28023</v>
      </c>
      <c r="G89" s="12">
        <v>0</v>
      </c>
      <c r="H89" s="12">
        <v>28023</v>
      </c>
    </row>
    <row r="90" spans="1:8" ht="15">
      <c r="A90" s="10" t="s">
        <v>175</v>
      </c>
      <c r="B90" s="11" t="s">
        <v>176</v>
      </c>
      <c r="C90" s="12">
        <v>0</v>
      </c>
      <c r="D90" s="12">
        <v>1684799</v>
      </c>
      <c r="E90" s="12">
        <v>267839</v>
      </c>
      <c r="F90" s="12">
        <v>1416960</v>
      </c>
      <c r="G90" s="12">
        <v>0</v>
      </c>
      <c r="H90" s="12">
        <v>1416960</v>
      </c>
    </row>
    <row r="91" spans="1:8" s="9" customFormat="1" ht="15">
      <c r="A91" s="6" t="s">
        <v>177</v>
      </c>
      <c r="B91" s="7" t="s">
        <v>178</v>
      </c>
      <c r="C91" s="8">
        <v>415524</v>
      </c>
      <c r="D91" s="8">
        <v>602970</v>
      </c>
      <c r="E91" s="8">
        <v>242170</v>
      </c>
      <c r="F91" s="8">
        <v>776324</v>
      </c>
      <c r="G91" s="8">
        <v>0</v>
      </c>
      <c r="H91" s="8">
        <v>776324</v>
      </c>
    </row>
    <row r="92" spans="1:8" ht="15">
      <c r="A92" s="10" t="s">
        <v>179</v>
      </c>
      <c r="B92" s="11" t="s">
        <v>180</v>
      </c>
      <c r="C92" s="12">
        <v>414780</v>
      </c>
      <c r="D92" s="12">
        <v>594748</v>
      </c>
      <c r="E92" s="12">
        <v>233950</v>
      </c>
      <c r="F92" s="12">
        <v>775578</v>
      </c>
      <c r="G92" s="12">
        <v>0</v>
      </c>
      <c r="H92" s="12">
        <v>775578</v>
      </c>
    </row>
    <row r="93" spans="1:8" ht="15">
      <c r="A93" s="10" t="s">
        <v>181</v>
      </c>
      <c r="B93" s="11" t="s">
        <v>182</v>
      </c>
      <c r="C93" s="12">
        <v>544</v>
      </c>
      <c r="D93" s="12">
        <v>8222</v>
      </c>
      <c r="E93" s="12">
        <v>8220</v>
      </c>
      <c r="F93" s="12">
        <v>546</v>
      </c>
      <c r="G93" s="12">
        <v>0</v>
      </c>
      <c r="H93" s="12">
        <v>546</v>
      </c>
    </row>
    <row r="94" spans="1:8" ht="15">
      <c r="A94" s="10" t="s">
        <v>183</v>
      </c>
      <c r="B94" s="11" t="s">
        <v>184</v>
      </c>
      <c r="C94" s="12">
        <v>191</v>
      </c>
      <c r="D94" s="12">
        <v>0</v>
      </c>
      <c r="E94" s="12">
        <v>0</v>
      </c>
      <c r="F94" s="12">
        <v>191</v>
      </c>
      <c r="G94" s="12">
        <v>0</v>
      </c>
      <c r="H94" s="12">
        <v>191</v>
      </c>
    </row>
    <row r="95" spans="1:8" ht="15">
      <c r="A95" s="10" t="s">
        <v>185</v>
      </c>
      <c r="B95" s="11" t="s">
        <v>186</v>
      </c>
      <c r="C95" s="12">
        <v>9</v>
      </c>
      <c r="D95" s="12">
        <v>0</v>
      </c>
      <c r="E95" s="12">
        <v>0</v>
      </c>
      <c r="F95" s="12">
        <v>9</v>
      </c>
      <c r="G95" s="12">
        <v>0</v>
      </c>
      <c r="H95" s="12">
        <v>9</v>
      </c>
    </row>
    <row r="96" spans="1:8" s="9" customFormat="1" ht="15">
      <c r="A96" s="6" t="s">
        <v>187</v>
      </c>
      <c r="B96" s="7" t="s">
        <v>188</v>
      </c>
      <c r="C96" s="8">
        <v>11761405</v>
      </c>
      <c r="D96" s="8">
        <v>63058</v>
      </c>
      <c r="E96" s="8">
        <v>4820376</v>
      </c>
      <c r="F96" s="8">
        <v>7004087</v>
      </c>
      <c r="G96" s="8">
        <v>0</v>
      </c>
      <c r="H96" s="8">
        <v>7004087</v>
      </c>
    </row>
    <row r="97" spans="1:8" ht="15">
      <c r="A97" s="10" t="s">
        <v>189</v>
      </c>
      <c r="B97" s="11" t="s">
        <v>190</v>
      </c>
      <c r="C97" s="12">
        <v>10006</v>
      </c>
      <c r="D97" s="12">
        <v>0</v>
      </c>
      <c r="E97" s="12">
        <v>0</v>
      </c>
      <c r="F97" s="12">
        <v>10006</v>
      </c>
      <c r="G97" s="12">
        <v>0</v>
      </c>
      <c r="H97" s="12">
        <v>10006</v>
      </c>
    </row>
    <row r="98" spans="1:8" ht="15">
      <c r="A98" s="10" t="s">
        <v>191</v>
      </c>
      <c r="B98" s="11" t="s">
        <v>192</v>
      </c>
      <c r="C98" s="12">
        <v>11751399</v>
      </c>
      <c r="D98" s="12">
        <v>63058</v>
      </c>
      <c r="E98" s="12">
        <v>4820376</v>
      </c>
      <c r="F98" s="12">
        <v>6994081</v>
      </c>
      <c r="G98" s="12">
        <v>0</v>
      </c>
      <c r="H98" s="12">
        <v>6994081</v>
      </c>
    </row>
    <row r="99" spans="1:8" s="9" customFormat="1" ht="15">
      <c r="A99" s="6" t="s">
        <v>193</v>
      </c>
      <c r="B99" s="7" t="s">
        <v>194</v>
      </c>
      <c r="C99" s="8">
        <v>-616736</v>
      </c>
      <c r="D99" s="8">
        <v>199690</v>
      </c>
      <c r="E99" s="8">
        <v>25384</v>
      </c>
      <c r="F99" s="8">
        <v>-442430</v>
      </c>
      <c r="G99" s="8">
        <v>0</v>
      </c>
      <c r="H99" s="8">
        <v>-442430</v>
      </c>
    </row>
    <row r="100" spans="1:8" ht="15">
      <c r="A100" s="10" t="s">
        <v>195</v>
      </c>
      <c r="B100" s="11" t="s">
        <v>190</v>
      </c>
      <c r="C100" s="12">
        <v>-10006</v>
      </c>
      <c r="D100" s="12">
        <v>0</v>
      </c>
      <c r="E100" s="12">
        <v>0</v>
      </c>
      <c r="F100" s="12">
        <v>-10006</v>
      </c>
      <c r="G100" s="12">
        <v>0</v>
      </c>
      <c r="H100" s="12">
        <v>-10006</v>
      </c>
    </row>
    <row r="101" spans="1:8" ht="15">
      <c r="A101" s="10" t="s">
        <v>196</v>
      </c>
      <c r="B101" s="11" t="s">
        <v>192</v>
      </c>
      <c r="C101" s="12">
        <v>-606730</v>
      </c>
      <c r="D101" s="12">
        <v>199690</v>
      </c>
      <c r="E101" s="12">
        <v>25384</v>
      </c>
      <c r="F101" s="12">
        <v>-432424</v>
      </c>
      <c r="G101" s="12">
        <v>0</v>
      </c>
      <c r="H101" s="12">
        <v>-432424</v>
      </c>
    </row>
    <row r="102" spans="1:8" s="9" customFormat="1" ht="15">
      <c r="A102" s="6" t="s">
        <v>197</v>
      </c>
      <c r="B102" s="7" t="s">
        <v>198</v>
      </c>
      <c r="C102" s="8">
        <v>12118110</v>
      </c>
      <c r="D102" s="8">
        <v>15886</v>
      </c>
      <c r="E102" s="8">
        <v>0</v>
      </c>
      <c r="F102" s="8">
        <v>12133996</v>
      </c>
      <c r="G102" s="8">
        <v>0</v>
      </c>
      <c r="H102" s="8">
        <v>12133996</v>
      </c>
    </row>
    <row r="103" spans="1:8" ht="15">
      <c r="A103" s="10" t="s">
        <v>199</v>
      </c>
      <c r="B103" s="11" t="s">
        <v>200</v>
      </c>
      <c r="C103" s="12">
        <v>11021556</v>
      </c>
      <c r="D103" s="12">
        <v>15886</v>
      </c>
      <c r="E103" s="12">
        <v>0</v>
      </c>
      <c r="F103" s="12">
        <v>11037442</v>
      </c>
      <c r="G103" s="12">
        <v>0</v>
      </c>
      <c r="H103" s="12">
        <v>11037442</v>
      </c>
    </row>
    <row r="104" spans="1:8" ht="15">
      <c r="A104" s="10" t="s">
        <v>201</v>
      </c>
      <c r="B104" s="11" t="s">
        <v>202</v>
      </c>
      <c r="C104" s="12">
        <v>1096554</v>
      </c>
      <c r="D104" s="12">
        <v>0</v>
      </c>
      <c r="E104" s="12">
        <v>0</v>
      </c>
      <c r="F104" s="12">
        <v>1096554</v>
      </c>
      <c r="G104" s="12">
        <v>0</v>
      </c>
      <c r="H104" s="12">
        <v>1096554</v>
      </c>
    </row>
    <row r="105" spans="1:8" s="9" customFormat="1" ht="15">
      <c r="A105" s="6" t="s">
        <v>203</v>
      </c>
      <c r="B105" s="7" t="s">
        <v>204</v>
      </c>
      <c r="C105" s="8">
        <v>-9074439</v>
      </c>
      <c r="D105" s="8">
        <v>0</v>
      </c>
      <c r="E105" s="8">
        <v>291795</v>
      </c>
      <c r="F105" s="8">
        <v>-9366234</v>
      </c>
      <c r="G105" s="8">
        <v>0</v>
      </c>
      <c r="H105" s="8">
        <v>-9366234</v>
      </c>
    </row>
    <row r="106" spans="1:8" ht="15">
      <c r="A106" s="10" t="s">
        <v>205</v>
      </c>
      <c r="B106" s="11" t="s">
        <v>200</v>
      </c>
      <c r="C106" s="12">
        <v>-8047085</v>
      </c>
      <c r="D106" s="12">
        <v>0</v>
      </c>
      <c r="E106" s="12">
        <v>287925</v>
      </c>
      <c r="F106" s="12">
        <v>-8335010</v>
      </c>
      <c r="G106" s="12">
        <v>0</v>
      </c>
      <c r="H106" s="12">
        <v>-8335010</v>
      </c>
    </row>
    <row r="107" spans="1:8" ht="15">
      <c r="A107" s="10" t="s">
        <v>206</v>
      </c>
      <c r="B107" s="11" t="s">
        <v>202</v>
      </c>
      <c r="C107" s="12">
        <v>-1027354</v>
      </c>
      <c r="D107" s="12">
        <v>0</v>
      </c>
      <c r="E107" s="12">
        <v>3870</v>
      </c>
      <c r="F107" s="12">
        <v>-1031224</v>
      </c>
      <c r="G107" s="12">
        <v>0</v>
      </c>
      <c r="H107" s="12">
        <v>-1031224</v>
      </c>
    </row>
    <row r="108" spans="1:8" s="9" customFormat="1" ht="15">
      <c r="A108" s="6" t="s">
        <v>207</v>
      </c>
      <c r="B108" s="7" t="s">
        <v>208</v>
      </c>
      <c r="C108" s="8">
        <v>16111105</v>
      </c>
      <c r="D108" s="8">
        <v>0</v>
      </c>
      <c r="E108" s="8">
        <v>3093709</v>
      </c>
      <c r="F108" s="8">
        <v>13017396</v>
      </c>
      <c r="G108" s="8">
        <v>0</v>
      </c>
      <c r="H108" s="8">
        <v>13017396</v>
      </c>
    </row>
    <row r="109" spans="1:8" ht="15">
      <c r="A109" s="10" t="s">
        <v>209</v>
      </c>
      <c r="B109" s="11" t="s">
        <v>109</v>
      </c>
      <c r="C109" s="12">
        <v>10889497</v>
      </c>
      <c r="D109" s="12">
        <v>0</v>
      </c>
      <c r="E109" s="12">
        <v>340900</v>
      </c>
      <c r="F109" s="12">
        <v>10548597</v>
      </c>
      <c r="G109" s="12">
        <v>0</v>
      </c>
      <c r="H109" s="12">
        <v>10548597</v>
      </c>
    </row>
    <row r="110" spans="1:8" ht="15">
      <c r="A110" s="10" t="s">
        <v>210</v>
      </c>
      <c r="B110" s="11" t="s">
        <v>86</v>
      </c>
      <c r="C110" s="12">
        <v>2301859</v>
      </c>
      <c r="D110" s="12">
        <v>0</v>
      </c>
      <c r="E110" s="12">
        <v>0</v>
      </c>
      <c r="F110" s="12">
        <v>2301859</v>
      </c>
      <c r="G110" s="12">
        <v>0</v>
      </c>
      <c r="H110" s="12">
        <v>2301859</v>
      </c>
    </row>
    <row r="111" spans="1:8" ht="15">
      <c r="A111" s="10" t="s">
        <v>211</v>
      </c>
      <c r="B111" s="11" t="s">
        <v>212</v>
      </c>
      <c r="C111" s="12">
        <v>2919749</v>
      </c>
      <c r="D111" s="12">
        <v>0</v>
      </c>
      <c r="E111" s="12">
        <v>2752809</v>
      </c>
      <c r="F111" s="12">
        <v>166940</v>
      </c>
      <c r="G111" s="12">
        <v>0</v>
      </c>
      <c r="H111" s="12">
        <v>166940</v>
      </c>
    </row>
    <row r="112" spans="1:8" s="9" customFormat="1" ht="15">
      <c r="A112" s="6" t="s">
        <v>213</v>
      </c>
      <c r="B112" s="7" t="s">
        <v>214</v>
      </c>
      <c r="C112" s="8">
        <v>165041383</v>
      </c>
      <c r="D112" s="8">
        <v>4986109512</v>
      </c>
      <c r="E112" s="8">
        <v>4939942673</v>
      </c>
      <c r="F112" s="8">
        <v>118874544</v>
      </c>
      <c r="G112" s="8">
        <v>118874544</v>
      </c>
      <c r="H112" s="8">
        <v>0</v>
      </c>
    </row>
    <row r="113" spans="1:8" s="9" customFormat="1" ht="15">
      <c r="A113" s="6" t="s">
        <v>215</v>
      </c>
      <c r="B113" s="7" t="s">
        <v>216</v>
      </c>
      <c r="C113" s="8">
        <v>11462818</v>
      </c>
      <c r="D113" s="8">
        <v>0</v>
      </c>
      <c r="E113" s="8">
        <v>0</v>
      </c>
      <c r="F113" s="8">
        <v>11462818</v>
      </c>
      <c r="G113" s="8">
        <v>11462818</v>
      </c>
      <c r="H113" s="8">
        <v>0</v>
      </c>
    </row>
    <row r="114" spans="1:8" s="9" customFormat="1" ht="15">
      <c r="A114" s="6" t="s">
        <v>217</v>
      </c>
      <c r="B114" s="7" t="s">
        <v>218</v>
      </c>
      <c r="C114" s="8">
        <v>11462818</v>
      </c>
      <c r="D114" s="8">
        <v>0</v>
      </c>
      <c r="E114" s="8">
        <v>0</v>
      </c>
      <c r="F114" s="8">
        <v>11462818</v>
      </c>
      <c r="G114" s="8">
        <v>11462818</v>
      </c>
      <c r="H114" s="8">
        <v>0</v>
      </c>
    </row>
    <row r="115" spans="1:8" ht="15">
      <c r="A115" s="10" t="s">
        <v>219</v>
      </c>
      <c r="B115" s="11" t="s">
        <v>220</v>
      </c>
      <c r="C115" s="12">
        <v>11462818</v>
      </c>
      <c r="D115" s="12">
        <v>0</v>
      </c>
      <c r="E115" s="12">
        <v>0</v>
      </c>
      <c r="F115" s="12">
        <v>11462818</v>
      </c>
      <c r="G115" s="12">
        <v>11462818</v>
      </c>
      <c r="H115" s="12">
        <v>0</v>
      </c>
    </row>
    <row r="116" spans="1:8" s="9" customFormat="1" ht="15">
      <c r="A116" s="6" t="s">
        <v>221</v>
      </c>
      <c r="B116" s="7" t="s">
        <v>222</v>
      </c>
      <c r="C116" s="8">
        <v>149677832</v>
      </c>
      <c r="D116" s="8">
        <v>4979092122</v>
      </c>
      <c r="E116" s="8">
        <v>4932476239</v>
      </c>
      <c r="F116" s="8">
        <v>103061949</v>
      </c>
      <c r="G116" s="8">
        <v>103061949</v>
      </c>
      <c r="H116" s="8">
        <v>0</v>
      </c>
    </row>
    <row r="117" spans="1:8" s="9" customFormat="1" ht="15">
      <c r="A117" s="6" t="s">
        <v>223</v>
      </c>
      <c r="B117" s="7" t="s">
        <v>224</v>
      </c>
      <c r="C117" s="8">
        <v>85195045</v>
      </c>
      <c r="D117" s="8">
        <v>239473942</v>
      </c>
      <c r="E117" s="8">
        <v>168380500</v>
      </c>
      <c r="F117" s="8">
        <v>14101603</v>
      </c>
      <c r="G117" s="8">
        <v>14101603</v>
      </c>
      <c r="H117" s="8">
        <v>0</v>
      </c>
    </row>
    <row r="118" spans="1:8" ht="15">
      <c r="A118" s="10" t="s">
        <v>225</v>
      </c>
      <c r="B118" s="11" t="s">
        <v>176</v>
      </c>
      <c r="C118" s="12">
        <v>2191588</v>
      </c>
      <c r="D118" s="12">
        <v>4241343</v>
      </c>
      <c r="E118" s="12">
        <v>2951954</v>
      </c>
      <c r="F118" s="12">
        <v>902199</v>
      </c>
      <c r="G118" s="12">
        <v>902199</v>
      </c>
      <c r="H118" s="12">
        <v>0</v>
      </c>
    </row>
    <row r="119" spans="1:8" ht="15">
      <c r="A119" s="10" t="s">
        <v>226</v>
      </c>
      <c r="B119" s="11" t="s">
        <v>227</v>
      </c>
      <c r="C119" s="12">
        <v>83003457</v>
      </c>
      <c r="D119" s="12">
        <v>235232599</v>
      </c>
      <c r="E119" s="12">
        <v>165428546</v>
      </c>
      <c r="F119" s="12">
        <v>13199404</v>
      </c>
      <c r="G119" s="12">
        <v>13199404</v>
      </c>
      <c r="H119" s="12">
        <v>0</v>
      </c>
    </row>
    <row r="120" spans="1:8" s="9" customFormat="1" ht="15">
      <c r="A120" s="6" t="s">
        <v>228</v>
      </c>
      <c r="B120" s="7" t="s">
        <v>229</v>
      </c>
      <c r="C120" s="8">
        <v>22509689</v>
      </c>
      <c r="D120" s="8">
        <v>4669550972</v>
      </c>
      <c r="E120" s="8">
        <v>4647043576</v>
      </c>
      <c r="F120" s="8">
        <v>2293</v>
      </c>
      <c r="G120" s="8">
        <v>2293</v>
      </c>
      <c r="H120" s="8">
        <v>0</v>
      </c>
    </row>
    <row r="121" spans="1:8" ht="15">
      <c r="A121" s="10" t="s">
        <v>230</v>
      </c>
      <c r="B121" s="11" t="s">
        <v>231</v>
      </c>
      <c r="C121" s="12">
        <v>511913</v>
      </c>
      <c r="D121" s="12">
        <v>4671107</v>
      </c>
      <c r="E121" s="12">
        <v>4161487</v>
      </c>
      <c r="F121" s="12">
        <v>2293</v>
      </c>
      <c r="G121" s="12">
        <v>2293</v>
      </c>
      <c r="H121" s="12">
        <v>0</v>
      </c>
    </row>
    <row r="122" spans="1:8" ht="15">
      <c r="A122" s="10" t="s">
        <v>232</v>
      </c>
      <c r="B122" s="11" t="s">
        <v>233</v>
      </c>
      <c r="C122" s="12">
        <v>18170870</v>
      </c>
      <c r="D122" s="12">
        <v>3272292285</v>
      </c>
      <c r="E122" s="12">
        <v>3254121415</v>
      </c>
      <c r="F122" s="12">
        <v>0</v>
      </c>
      <c r="G122" s="12">
        <v>0</v>
      </c>
      <c r="H122" s="12">
        <v>0</v>
      </c>
    </row>
    <row r="123" spans="1:8" ht="15">
      <c r="A123" s="10" t="s">
        <v>234</v>
      </c>
      <c r="B123" s="11" t="s">
        <v>235</v>
      </c>
      <c r="C123" s="12">
        <v>3826906</v>
      </c>
      <c r="D123" s="12">
        <v>1392587580</v>
      </c>
      <c r="E123" s="12">
        <v>1388760674</v>
      </c>
      <c r="F123" s="12">
        <v>0</v>
      </c>
      <c r="G123" s="12">
        <v>0</v>
      </c>
      <c r="H123" s="12">
        <v>0</v>
      </c>
    </row>
    <row r="124" spans="1:8" s="9" customFormat="1" ht="15">
      <c r="A124" s="6" t="s">
        <v>236</v>
      </c>
      <c r="B124" s="7" t="s">
        <v>237</v>
      </c>
      <c r="C124" s="8">
        <v>27805979</v>
      </c>
      <c r="D124" s="8">
        <v>10608102</v>
      </c>
      <c r="E124" s="8">
        <v>9300877</v>
      </c>
      <c r="F124" s="8">
        <v>26498754</v>
      </c>
      <c r="G124" s="8">
        <v>26498754</v>
      </c>
      <c r="H124" s="8">
        <v>0</v>
      </c>
    </row>
    <row r="125" spans="1:8" ht="15">
      <c r="A125" s="10" t="s">
        <v>238</v>
      </c>
      <c r="B125" s="11" t="s">
        <v>239</v>
      </c>
      <c r="C125" s="12">
        <v>2105</v>
      </c>
      <c r="D125" s="12">
        <v>171419</v>
      </c>
      <c r="E125" s="12">
        <v>169617</v>
      </c>
      <c r="F125" s="12">
        <v>303</v>
      </c>
      <c r="G125" s="12">
        <v>303</v>
      </c>
      <c r="H125" s="12">
        <v>0</v>
      </c>
    </row>
    <row r="126" spans="1:8" ht="15">
      <c r="A126" s="10" t="s">
        <v>240</v>
      </c>
      <c r="B126" s="11" t="s">
        <v>241</v>
      </c>
      <c r="C126" s="12">
        <v>22418618</v>
      </c>
      <c r="D126" s="12">
        <v>1464438</v>
      </c>
      <c r="E126" s="12">
        <v>1614681</v>
      </c>
      <c r="F126" s="12">
        <v>22568861</v>
      </c>
      <c r="G126" s="12">
        <v>22568861</v>
      </c>
      <c r="H126" s="12">
        <v>0</v>
      </c>
    </row>
    <row r="127" spans="1:8" ht="15">
      <c r="A127" s="10" t="s">
        <v>242</v>
      </c>
      <c r="B127" s="11" t="s">
        <v>243</v>
      </c>
      <c r="C127" s="12">
        <v>8531</v>
      </c>
      <c r="D127" s="12">
        <v>1017482</v>
      </c>
      <c r="E127" s="12">
        <v>1014739</v>
      </c>
      <c r="F127" s="12">
        <v>5788</v>
      </c>
      <c r="G127" s="12">
        <v>5788</v>
      </c>
      <c r="H127" s="12">
        <v>0</v>
      </c>
    </row>
    <row r="128" spans="1:8" ht="15">
      <c r="A128" s="10" t="s">
        <v>244</v>
      </c>
      <c r="B128" s="11" t="s">
        <v>245</v>
      </c>
      <c r="C128" s="12">
        <v>7155</v>
      </c>
      <c r="D128" s="12">
        <v>704060</v>
      </c>
      <c r="E128" s="12">
        <v>701757</v>
      </c>
      <c r="F128" s="12">
        <v>4852</v>
      </c>
      <c r="G128" s="12">
        <v>4852</v>
      </c>
      <c r="H128" s="12">
        <v>0</v>
      </c>
    </row>
    <row r="129" spans="1:8" ht="15">
      <c r="A129" s="10" t="s">
        <v>246</v>
      </c>
      <c r="B129" s="11" t="s">
        <v>247</v>
      </c>
      <c r="C129" s="12">
        <v>0</v>
      </c>
      <c r="D129" s="12">
        <v>333341</v>
      </c>
      <c r="E129" s="12">
        <v>333380</v>
      </c>
      <c r="F129" s="12">
        <v>39</v>
      </c>
      <c r="G129" s="12">
        <v>39</v>
      </c>
      <c r="H129" s="12">
        <v>0</v>
      </c>
    </row>
    <row r="130" spans="1:8" ht="15">
      <c r="A130" s="10" t="s">
        <v>248</v>
      </c>
      <c r="B130" s="11" t="s">
        <v>249</v>
      </c>
      <c r="C130" s="12">
        <v>0</v>
      </c>
      <c r="D130" s="12">
        <v>1097</v>
      </c>
      <c r="E130" s="12">
        <v>1097</v>
      </c>
      <c r="F130" s="12">
        <v>0</v>
      </c>
      <c r="G130" s="12">
        <v>0</v>
      </c>
      <c r="H130" s="12">
        <v>0</v>
      </c>
    </row>
    <row r="131" spans="1:8" ht="15">
      <c r="A131" s="10" t="s">
        <v>250</v>
      </c>
      <c r="B131" s="11" t="s">
        <v>251</v>
      </c>
      <c r="C131" s="12">
        <v>0</v>
      </c>
      <c r="D131" s="12">
        <v>177362</v>
      </c>
      <c r="E131" s="12">
        <v>177362</v>
      </c>
      <c r="F131" s="12">
        <v>0</v>
      </c>
      <c r="G131" s="12">
        <v>0</v>
      </c>
      <c r="H131" s="12">
        <v>0</v>
      </c>
    </row>
    <row r="132" spans="1:8" ht="15">
      <c r="A132" s="10" t="s">
        <v>252</v>
      </c>
      <c r="B132" s="11" t="s">
        <v>253</v>
      </c>
      <c r="C132" s="12">
        <v>0</v>
      </c>
      <c r="D132" s="12">
        <v>270635</v>
      </c>
      <c r="E132" s="12">
        <v>270635</v>
      </c>
      <c r="F132" s="12">
        <v>0</v>
      </c>
      <c r="G132" s="12">
        <v>0</v>
      </c>
      <c r="H132" s="12">
        <v>0</v>
      </c>
    </row>
    <row r="133" spans="1:8" ht="15">
      <c r="A133" s="10" t="s">
        <v>254</v>
      </c>
      <c r="B133" s="11" t="s">
        <v>68</v>
      </c>
      <c r="C133" s="12">
        <v>15349</v>
      </c>
      <c r="D133" s="12">
        <v>114484</v>
      </c>
      <c r="E133" s="12">
        <v>115344</v>
      </c>
      <c r="F133" s="12">
        <v>16209</v>
      </c>
      <c r="G133" s="12">
        <v>16209</v>
      </c>
      <c r="H133" s="12">
        <v>0</v>
      </c>
    </row>
    <row r="134" spans="1:8" ht="15">
      <c r="A134" s="10" t="s">
        <v>255</v>
      </c>
      <c r="B134" s="11" t="s">
        <v>256</v>
      </c>
      <c r="C134" s="12">
        <v>0</v>
      </c>
      <c r="D134" s="12">
        <v>21910</v>
      </c>
      <c r="E134" s="12">
        <v>21910</v>
      </c>
      <c r="F134" s="12">
        <v>0</v>
      </c>
      <c r="G134" s="12">
        <v>0</v>
      </c>
      <c r="H134" s="12">
        <v>0</v>
      </c>
    </row>
    <row r="135" spans="1:8" ht="15">
      <c r="A135" s="10" t="s">
        <v>257</v>
      </c>
      <c r="B135" s="11" t="s">
        <v>258</v>
      </c>
      <c r="C135" s="12">
        <v>5</v>
      </c>
      <c r="D135" s="12">
        <v>161040</v>
      </c>
      <c r="E135" s="12">
        <v>161035</v>
      </c>
      <c r="F135" s="12">
        <v>0</v>
      </c>
      <c r="G135" s="12">
        <v>0</v>
      </c>
      <c r="H135" s="12">
        <v>0</v>
      </c>
    </row>
    <row r="136" spans="1:8" ht="15">
      <c r="A136" s="10" t="s">
        <v>259</v>
      </c>
      <c r="B136" s="11" t="s">
        <v>260</v>
      </c>
      <c r="C136" s="12">
        <v>0</v>
      </c>
      <c r="D136" s="12">
        <v>66669</v>
      </c>
      <c r="E136" s="12">
        <v>66677</v>
      </c>
      <c r="F136" s="12">
        <v>8</v>
      </c>
      <c r="G136" s="12">
        <v>8</v>
      </c>
      <c r="H136" s="12">
        <v>0</v>
      </c>
    </row>
    <row r="137" spans="1:8" ht="15">
      <c r="A137" s="10" t="s">
        <v>261</v>
      </c>
      <c r="B137" s="11" t="s">
        <v>262</v>
      </c>
      <c r="C137" s="12">
        <v>0</v>
      </c>
      <c r="D137" s="12">
        <v>21278</v>
      </c>
      <c r="E137" s="12">
        <v>21278</v>
      </c>
      <c r="F137" s="12">
        <v>0</v>
      </c>
      <c r="G137" s="12">
        <v>0</v>
      </c>
      <c r="H137" s="12">
        <v>0</v>
      </c>
    </row>
    <row r="138" spans="1:8" ht="15">
      <c r="A138" s="10" t="s">
        <v>263</v>
      </c>
      <c r="B138" s="11" t="s">
        <v>264</v>
      </c>
      <c r="C138" s="12">
        <v>1485054</v>
      </c>
      <c r="D138" s="12">
        <v>2867402</v>
      </c>
      <c r="E138" s="12">
        <v>1418905</v>
      </c>
      <c r="F138" s="12">
        <v>36557</v>
      </c>
      <c r="G138" s="12">
        <v>36557</v>
      </c>
      <c r="H138" s="12">
        <v>0</v>
      </c>
    </row>
    <row r="139" spans="1:8" ht="15">
      <c r="A139" s="10" t="s">
        <v>265</v>
      </c>
      <c r="B139" s="11" t="s">
        <v>266</v>
      </c>
      <c r="C139" s="12">
        <v>447779</v>
      </c>
      <c r="D139" s="12">
        <v>2946657</v>
      </c>
      <c r="E139" s="12">
        <v>2834735</v>
      </c>
      <c r="F139" s="12">
        <v>335857</v>
      </c>
      <c r="G139" s="12">
        <v>335857</v>
      </c>
      <c r="H139" s="12">
        <v>0</v>
      </c>
    </row>
    <row r="140" spans="1:8" ht="15">
      <c r="A140" s="10" t="s">
        <v>267</v>
      </c>
      <c r="B140" s="11" t="s">
        <v>268</v>
      </c>
      <c r="C140" s="12">
        <v>3421383</v>
      </c>
      <c r="D140" s="12">
        <v>268828</v>
      </c>
      <c r="E140" s="12">
        <v>377725</v>
      </c>
      <c r="F140" s="12">
        <v>3530280</v>
      </c>
      <c r="G140" s="12">
        <v>3530280</v>
      </c>
      <c r="H140" s="12">
        <v>0</v>
      </c>
    </row>
    <row r="141" spans="1:8" s="9" customFormat="1" ht="15">
      <c r="A141" s="6" t="s">
        <v>269</v>
      </c>
      <c r="B141" s="7" t="s">
        <v>270</v>
      </c>
      <c r="C141" s="8">
        <v>1692253</v>
      </c>
      <c r="D141" s="8">
        <v>4741014</v>
      </c>
      <c r="E141" s="8">
        <v>5325674</v>
      </c>
      <c r="F141" s="8">
        <v>2276913</v>
      </c>
      <c r="G141" s="8">
        <v>2276913</v>
      </c>
      <c r="H141" s="8">
        <v>0</v>
      </c>
    </row>
    <row r="142" spans="1:8" ht="15">
      <c r="A142" s="10" t="s">
        <v>271</v>
      </c>
      <c r="B142" s="11" t="s">
        <v>272</v>
      </c>
      <c r="C142" s="12">
        <v>31667</v>
      </c>
      <c r="D142" s="12">
        <v>226375</v>
      </c>
      <c r="E142" s="12">
        <v>248470</v>
      </c>
      <c r="F142" s="12">
        <v>53762</v>
      </c>
      <c r="G142" s="12">
        <v>53762</v>
      </c>
      <c r="H142" s="12">
        <v>0</v>
      </c>
    </row>
    <row r="143" spans="1:8" ht="15">
      <c r="A143" s="10" t="s">
        <v>273</v>
      </c>
      <c r="B143" s="11" t="s">
        <v>264</v>
      </c>
      <c r="C143" s="12">
        <v>786026</v>
      </c>
      <c r="D143" s="12">
        <v>2274213</v>
      </c>
      <c r="E143" s="12">
        <v>2305132</v>
      </c>
      <c r="F143" s="12">
        <v>816945</v>
      </c>
      <c r="G143" s="12">
        <v>816945</v>
      </c>
      <c r="H143" s="12">
        <v>0</v>
      </c>
    </row>
    <row r="144" spans="1:8" ht="15">
      <c r="A144" s="10" t="s">
        <v>274</v>
      </c>
      <c r="B144" s="11" t="s">
        <v>266</v>
      </c>
      <c r="C144" s="12">
        <v>45847</v>
      </c>
      <c r="D144" s="12">
        <v>165796</v>
      </c>
      <c r="E144" s="12">
        <v>244783</v>
      </c>
      <c r="F144" s="12">
        <v>124834</v>
      </c>
      <c r="G144" s="12">
        <v>124834</v>
      </c>
      <c r="H144" s="12">
        <v>0</v>
      </c>
    </row>
    <row r="145" spans="1:8" ht="15">
      <c r="A145" s="10" t="s">
        <v>275</v>
      </c>
      <c r="B145" s="11" t="s">
        <v>276</v>
      </c>
      <c r="C145" s="12">
        <v>4197</v>
      </c>
      <c r="D145" s="12">
        <v>18549</v>
      </c>
      <c r="E145" s="12">
        <v>21537</v>
      </c>
      <c r="F145" s="12">
        <v>7185</v>
      </c>
      <c r="G145" s="12">
        <v>7185</v>
      </c>
      <c r="H145" s="12">
        <v>0</v>
      </c>
    </row>
    <row r="146" spans="1:8" ht="15">
      <c r="A146" s="10" t="s">
        <v>277</v>
      </c>
      <c r="B146" s="11" t="s">
        <v>278</v>
      </c>
      <c r="C146" s="12">
        <v>667575</v>
      </c>
      <c r="D146" s="12">
        <v>1768731</v>
      </c>
      <c r="E146" s="12">
        <v>2090181</v>
      </c>
      <c r="F146" s="12">
        <v>989025</v>
      </c>
      <c r="G146" s="12">
        <v>989025</v>
      </c>
      <c r="H146" s="12">
        <v>0</v>
      </c>
    </row>
    <row r="147" spans="1:8" ht="15">
      <c r="A147" s="10" t="s">
        <v>279</v>
      </c>
      <c r="B147" s="11" t="s">
        <v>280</v>
      </c>
      <c r="C147" s="12">
        <v>0</v>
      </c>
      <c r="D147" s="12">
        <v>6822</v>
      </c>
      <c r="E147" s="12">
        <v>6822</v>
      </c>
      <c r="F147" s="12">
        <v>0</v>
      </c>
      <c r="G147" s="12">
        <v>0</v>
      </c>
      <c r="H147" s="12">
        <v>0</v>
      </c>
    </row>
    <row r="148" spans="1:8" ht="15">
      <c r="A148" s="10" t="s">
        <v>281</v>
      </c>
      <c r="B148" s="11" t="s">
        <v>282</v>
      </c>
      <c r="C148" s="12">
        <v>109059</v>
      </c>
      <c r="D148" s="12">
        <v>222176</v>
      </c>
      <c r="E148" s="12">
        <v>390103</v>
      </c>
      <c r="F148" s="12">
        <v>276986</v>
      </c>
      <c r="G148" s="12">
        <v>276986</v>
      </c>
      <c r="H148" s="12">
        <v>0</v>
      </c>
    </row>
    <row r="149" spans="1:8" ht="15">
      <c r="A149" s="10" t="s">
        <v>283</v>
      </c>
      <c r="B149" s="11" t="s">
        <v>284</v>
      </c>
      <c r="C149" s="12">
        <v>47882</v>
      </c>
      <c r="D149" s="12">
        <v>58352</v>
      </c>
      <c r="E149" s="12">
        <v>18646</v>
      </c>
      <c r="F149" s="12">
        <v>8176</v>
      </c>
      <c r="G149" s="12">
        <v>8176</v>
      </c>
      <c r="H149" s="12">
        <v>0</v>
      </c>
    </row>
    <row r="150" spans="1:8" s="9" customFormat="1" ht="15">
      <c r="A150" s="6" t="s">
        <v>285</v>
      </c>
      <c r="B150" s="7" t="s">
        <v>286</v>
      </c>
      <c r="C150" s="8">
        <v>10040666</v>
      </c>
      <c r="D150" s="8">
        <v>34728</v>
      </c>
      <c r="E150" s="8">
        <v>10740822</v>
      </c>
      <c r="F150" s="8">
        <v>20746760</v>
      </c>
      <c r="G150" s="8">
        <v>20746760</v>
      </c>
      <c r="H150" s="8">
        <v>0</v>
      </c>
    </row>
    <row r="151" spans="1:8" ht="15">
      <c r="A151" s="10" t="s">
        <v>287</v>
      </c>
      <c r="B151" s="11" t="s">
        <v>288</v>
      </c>
      <c r="C151" s="12">
        <v>0</v>
      </c>
      <c r="D151" s="12">
        <v>16040</v>
      </c>
      <c r="E151" s="12">
        <v>16040</v>
      </c>
      <c r="F151" s="12">
        <v>0</v>
      </c>
      <c r="G151" s="12">
        <v>0</v>
      </c>
      <c r="H151" s="12">
        <v>0</v>
      </c>
    </row>
    <row r="152" spans="1:8" ht="15">
      <c r="A152" s="10" t="s">
        <v>289</v>
      </c>
      <c r="B152" s="11" t="s">
        <v>290</v>
      </c>
      <c r="C152" s="12">
        <v>0</v>
      </c>
      <c r="D152" s="12">
        <v>971</v>
      </c>
      <c r="E152" s="12">
        <v>971</v>
      </c>
      <c r="F152" s="12">
        <v>0</v>
      </c>
      <c r="G152" s="12">
        <v>0</v>
      </c>
      <c r="H152" s="12">
        <v>0</v>
      </c>
    </row>
    <row r="153" spans="1:8" ht="15">
      <c r="A153" s="10" t="s">
        <v>291</v>
      </c>
      <c r="B153" s="11" t="s">
        <v>44</v>
      </c>
      <c r="C153" s="12">
        <v>10040666</v>
      </c>
      <c r="D153" s="12">
        <v>17717</v>
      </c>
      <c r="E153" s="12">
        <v>10723811</v>
      </c>
      <c r="F153" s="12">
        <v>20746760</v>
      </c>
      <c r="G153" s="12">
        <v>20746760</v>
      </c>
      <c r="H153" s="12">
        <v>0</v>
      </c>
    </row>
    <row r="154" spans="1:8" s="9" customFormat="1" ht="15">
      <c r="A154" s="6" t="s">
        <v>292</v>
      </c>
      <c r="B154" s="7" t="s">
        <v>293</v>
      </c>
      <c r="C154" s="8">
        <v>0</v>
      </c>
      <c r="D154" s="8">
        <v>50345784</v>
      </c>
      <c r="E154" s="8">
        <v>89781410</v>
      </c>
      <c r="F154" s="8">
        <v>39435626</v>
      </c>
      <c r="G154" s="8">
        <v>39435626</v>
      </c>
      <c r="H154" s="8">
        <v>0</v>
      </c>
    </row>
    <row r="155" spans="1:8" ht="15">
      <c r="A155" s="10" t="s">
        <v>294</v>
      </c>
      <c r="B155" s="11" t="s">
        <v>58</v>
      </c>
      <c r="C155" s="12">
        <v>0</v>
      </c>
      <c r="D155" s="12">
        <v>50345784</v>
      </c>
      <c r="E155" s="12">
        <v>89781410</v>
      </c>
      <c r="F155" s="12">
        <v>39435626</v>
      </c>
      <c r="G155" s="12">
        <v>39435626</v>
      </c>
      <c r="H155" s="12">
        <v>0</v>
      </c>
    </row>
    <row r="156" spans="1:8" s="9" customFormat="1" ht="15">
      <c r="A156" s="6" t="s">
        <v>295</v>
      </c>
      <c r="B156" s="7" t="s">
        <v>296</v>
      </c>
      <c r="C156" s="8">
        <v>0</v>
      </c>
      <c r="D156" s="8">
        <v>478558</v>
      </c>
      <c r="E156" s="8">
        <v>478558</v>
      </c>
      <c r="F156" s="8">
        <v>0</v>
      </c>
      <c r="G156" s="8">
        <v>0</v>
      </c>
      <c r="H156" s="8">
        <v>0</v>
      </c>
    </row>
    <row r="157" spans="1:8" ht="15">
      <c r="A157" s="10" t="s">
        <v>297</v>
      </c>
      <c r="B157" s="11" t="s">
        <v>298</v>
      </c>
      <c r="C157" s="12">
        <v>0</v>
      </c>
      <c r="D157" s="12">
        <v>478558</v>
      </c>
      <c r="E157" s="12">
        <v>478558</v>
      </c>
      <c r="F157" s="12">
        <v>0</v>
      </c>
      <c r="G157" s="12">
        <v>0</v>
      </c>
      <c r="H157" s="12">
        <v>0</v>
      </c>
    </row>
    <row r="158" spans="1:8" s="9" customFormat="1" ht="15">
      <c r="A158" s="6" t="s">
        <v>299</v>
      </c>
      <c r="B158" s="7" t="s">
        <v>300</v>
      </c>
      <c r="C158" s="8">
        <v>2434200</v>
      </c>
      <c r="D158" s="8">
        <v>3859022</v>
      </c>
      <c r="E158" s="8">
        <v>1424822</v>
      </c>
      <c r="F158" s="8">
        <v>0</v>
      </c>
      <c r="G158" s="8">
        <v>0</v>
      </c>
      <c r="H158" s="8">
        <v>0</v>
      </c>
    </row>
    <row r="159" spans="1:8" ht="15">
      <c r="A159" s="10" t="s">
        <v>301</v>
      </c>
      <c r="B159" s="11" t="s">
        <v>302</v>
      </c>
      <c r="C159" s="12">
        <v>2434200</v>
      </c>
      <c r="D159" s="12">
        <v>3859022</v>
      </c>
      <c r="E159" s="12">
        <v>1424822</v>
      </c>
      <c r="F159" s="12">
        <v>0</v>
      </c>
      <c r="G159" s="12">
        <v>0</v>
      </c>
      <c r="H159" s="12">
        <v>0</v>
      </c>
    </row>
    <row r="160" spans="1:8" s="9" customFormat="1" ht="15">
      <c r="A160" s="6" t="s">
        <v>303</v>
      </c>
      <c r="B160" s="7" t="s">
        <v>304</v>
      </c>
      <c r="C160" s="8">
        <v>1456912</v>
      </c>
      <c r="D160" s="8">
        <v>6305206</v>
      </c>
      <c r="E160" s="8">
        <v>5776392</v>
      </c>
      <c r="F160" s="8">
        <v>928098</v>
      </c>
      <c r="G160" s="8">
        <v>928098</v>
      </c>
      <c r="H160" s="8">
        <v>0</v>
      </c>
    </row>
    <row r="161" spans="1:8" s="9" customFormat="1" ht="15">
      <c r="A161" s="6" t="s">
        <v>305</v>
      </c>
      <c r="B161" s="7" t="s">
        <v>306</v>
      </c>
      <c r="C161" s="8">
        <v>1456912</v>
      </c>
      <c r="D161" s="8">
        <v>6298259</v>
      </c>
      <c r="E161" s="8">
        <v>5769445</v>
      </c>
      <c r="F161" s="8">
        <v>928098</v>
      </c>
      <c r="G161" s="8">
        <v>928098</v>
      </c>
      <c r="H161" s="8">
        <v>0</v>
      </c>
    </row>
    <row r="162" spans="1:8" ht="15">
      <c r="A162" s="10" t="s">
        <v>307</v>
      </c>
      <c r="B162" s="11" t="s">
        <v>308</v>
      </c>
      <c r="C162" s="12">
        <v>3388</v>
      </c>
      <c r="D162" s="12">
        <v>5377689</v>
      </c>
      <c r="E162" s="12">
        <v>5380879</v>
      </c>
      <c r="F162" s="12">
        <v>6578</v>
      </c>
      <c r="G162" s="12">
        <v>6578</v>
      </c>
      <c r="H162" s="12">
        <v>0</v>
      </c>
    </row>
    <row r="163" spans="1:8" ht="15">
      <c r="A163" s="10" t="s">
        <v>309</v>
      </c>
      <c r="B163" s="11" t="s">
        <v>310</v>
      </c>
      <c r="C163" s="12">
        <v>120309</v>
      </c>
      <c r="D163" s="12">
        <v>503792</v>
      </c>
      <c r="E163" s="12">
        <v>384031</v>
      </c>
      <c r="F163" s="12">
        <v>548</v>
      </c>
      <c r="G163" s="12">
        <v>548</v>
      </c>
      <c r="H163" s="12">
        <v>0</v>
      </c>
    </row>
    <row r="164" spans="1:8" ht="15">
      <c r="A164" s="10" t="s">
        <v>311</v>
      </c>
      <c r="B164" s="11" t="s">
        <v>312</v>
      </c>
      <c r="C164" s="12">
        <v>665129</v>
      </c>
      <c r="D164" s="12">
        <v>192154</v>
      </c>
      <c r="E164" s="12">
        <v>0</v>
      </c>
      <c r="F164" s="12">
        <v>472975</v>
      </c>
      <c r="G164" s="12">
        <v>472975</v>
      </c>
      <c r="H164" s="12">
        <v>0</v>
      </c>
    </row>
    <row r="165" spans="1:8" ht="15">
      <c r="A165" s="10" t="s">
        <v>313</v>
      </c>
      <c r="B165" s="11" t="s">
        <v>314</v>
      </c>
      <c r="C165" s="12">
        <v>381669</v>
      </c>
      <c r="D165" s="12">
        <v>127571</v>
      </c>
      <c r="E165" s="12">
        <v>0</v>
      </c>
      <c r="F165" s="12">
        <v>254098</v>
      </c>
      <c r="G165" s="12">
        <v>254098</v>
      </c>
      <c r="H165" s="12">
        <v>0</v>
      </c>
    </row>
    <row r="166" spans="1:8" ht="15">
      <c r="A166" s="10" t="s">
        <v>315</v>
      </c>
      <c r="B166" s="11" t="s">
        <v>316</v>
      </c>
      <c r="C166" s="12">
        <v>176815</v>
      </c>
      <c r="D166" s="12">
        <v>5593</v>
      </c>
      <c r="E166" s="12">
        <v>0</v>
      </c>
      <c r="F166" s="12">
        <v>171222</v>
      </c>
      <c r="G166" s="12">
        <v>171222</v>
      </c>
      <c r="H166" s="12">
        <v>0</v>
      </c>
    </row>
    <row r="167" spans="1:8" ht="15">
      <c r="A167" s="10" t="s">
        <v>317</v>
      </c>
      <c r="B167" s="11" t="s">
        <v>318</v>
      </c>
      <c r="C167" s="12">
        <v>0</v>
      </c>
      <c r="D167" s="12">
        <v>4535</v>
      </c>
      <c r="E167" s="12">
        <v>4535</v>
      </c>
      <c r="F167" s="12">
        <v>0</v>
      </c>
      <c r="G167" s="12">
        <v>0</v>
      </c>
      <c r="H167" s="12">
        <v>0</v>
      </c>
    </row>
    <row r="168" spans="1:8" ht="15">
      <c r="A168" s="10" t="s">
        <v>319</v>
      </c>
      <c r="B168" s="11" t="s">
        <v>320</v>
      </c>
      <c r="C168" s="12">
        <v>109602</v>
      </c>
      <c r="D168" s="12">
        <v>86925</v>
      </c>
      <c r="E168" s="12">
        <v>0</v>
      </c>
      <c r="F168" s="12">
        <v>22677</v>
      </c>
      <c r="G168" s="12">
        <v>22677</v>
      </c>
      <c r="H168" s="12">
        <v>0</v>
      </c>
    </row>
    <row r="169" spans="1:8" s="9" customFormat="1" ht="15">
      <c r="A169" s="6" t="s">
        <v>321</v>
      </c>
      <c r="B169" s="7" t="s">
        <v>322</v>
      </c>
      <c r="C169" s="8">
        <v>0</v>
      </c>
      <c r="D169" s="8">
        <v>6947</v>
      </c>
      <c r="E169" s="8">
        <v>6947</v>
      </c>
      <c r="F169" s="8">
        <v>0</v>
      </c>
      <c r="G169" s="8">
        <v>0</v>
      </c>
      <c r="H169" s="8">
        <v>0</v>
      </c>
    </row>
    <row r="170" spans="1:8" ht="15">
      <c r="A170" s="10" t="s">
        <v>323</v>
      </c>
      <c r="B170" s="11" t="s">
        <v>324</v>
      </c>
      <c r="C170" s="12">
        <v>0</v>
      </c>
      <c r="D170" s="12">
        <v>6947</v>
      </c>
      <c r="E170" s="12">
        <v>6947</v>
      </c>
      <c r="F170" s="12">
        <v>0</v>
      </c>
      <c r="G170" s="12">
        <v>0</v>
      </c>
      <c r="H170" s="12">
        <v>0</v>
      </c>
    </row>
    <row r="171" spans="1:8" s="9" customFormat="1" ht="15">
      <c r="A171" s="6" t="s">
        <v>325</v>
      </c>
      <c r="B171" s="7" t="s">
        <v>326</v>
      </c>
      <c r="C171" s="8">
        <v>2443821</v>
      </c>
      <c r="D171" s="8">
        <v>712184</v>
      </c>
      <c r="E171" s="8">
        <v>1690042</v>
      </c>
      <c r="F171" s="8">
        <v>3421679</v>
      </c>
      <c r="G171" s="8">
        <v>3421679</v>
      </c>
      <c r="H171" s="8">
        <v>0</v>
      </c>
    </row>
    <row r="172" spans="1:8" s="9" customFormat="1" ht="15">
      <c r="A172" s="6" t="s">
        <v>327</v>
      </c>
      <c r="B172" s="7" t="s">
        <v>328</v>
      </c>
      <c r="C172" s="8">
        <v>1149107</v>
      </c>
      <c r="D172" s="8">
        <v>478558</v>
      </c>
      <c r="E172" s="8">
        <v>478558</v>
      </c>
      <c r="F172" s="8">
        <v>1149107</v>
      </c>
      <c r="G172" s="8">
        <v>1149107</v>
      </c>
      <c r="H172" s="8">
        <v>0</v>
      </c>
    </row>
    <row r="173" spans="1:8" ht="15">
      <c r="A173" s="10" t="s">
        <v>329</v>
      </c>
      <c r="B173" s="11" t="s">
        <v>330</v>
      </c>
      <c r="C173" s="12">
        <v>1093868</v>
      </c>
      <c r="D173" s="12">
        <v>478558</v>
      </c>
      <c r="E173" s="12">
        <v>478558</v>
      </c>
      <c r="F173" s="12">
        <v>1093868</v>
      </c>
      <c r="G173" s="12">
        <v>1093868</v>
      </c>
      <c r="H173" s="12">
        <v>0</v>
      </c>
    </row>
    <row r="174" spans="1:8" ht="15">
      <c r="A174" s="10" t="s">
        <v>331</v>
      </c>
      <c r="B174" s="11" t="s">
        <v>332</v>
      </c>
      <c r="C174" s="12">
        <v>55239</v>
      </c>
      <c r="D174" s="12">
        <v>0</v>
      </c>
      <c r="E174" s="12">
        <v>0</v>
      </c>
      <c r="F174" s="12">
        <v>55239</v>
      </c>
      <c r="G174" s="12">
        <v>55239</v>
      </c>
      <c r="H174" s="12">
        <v>0</v>
      </c>
    </row>
    <row r="175" spans="1:8" s="9" customFormat="1" ht="15">
      <c r="A175" s="6" t="s">
        <v>333</v>
      </c>
      <c r="B175" s="7" t="s">
        <v>334</v>
      </c>
      <c r="C175" s="8">
        <v>1234696</v>
      </c>
      <c r="D175" s="8">
        <v>49243</v>
      </c>
      <c r="E175" s="8">
        <v>1029449</v>
      </c>
      <c r="F175" s="8">
        <v>2214902</v>
      </c>
      <c r="G175" s="8">
        <v>2214902</v>
      </c>
      <c r="H175" s="8">
        <v>0</v>
      </c>
    </row>
    <row r="176" spans="1:8" ht="15">
      <c r="A176" s="10" t="s">
        <v>335</v>
      </c>
      <c r="B176" s="11" t="s">
        <v>312</v>
      </c>
      <c r="C176" s="12">
        <v>454656</v>
      </c>
      <c r="D176" s="12">
        <v>0</v>
      </c>
      <c r="E176" s="12">
        <v>184724</v>
      </c>
      <c r="F176" s="12">
        <v>639380</v>
      </c>
      <c r="G176" s="12">
        <v>639380</v>
      </c>
      <c r="H176" s="12">
        <v>0</v>
      </c>
    </row>
    <row r="177" spans="1:8" ht="15">
      <c r="A177" s="10" t="s">
        <v>336</v>
      </c>
      <c r="B177" s="11" t="s">
        <v>316</v>
      </c>
      <c r="C177" s="12">
        <v>110936</v>
      </c>
      <c r="D177" s="12">
        <v>0</v>
      </c>
      <c r="E177" s="12">
        <v>159464</v>
      </c>
      <c r="F177" s="12">
        <v>270400</v>
      </c>
      <c r="G177" s="12">
        <v>270400</v>
      </c>
      <c r="H177" s="12">
        <v>0</v>
      </c>
    </row>
    <row r="178" spans="1:8" ht="15">
      <c r="A178" s="10" t="s">
        <v>337</v>
      </c>
      <c r="B178" s="11" t="s">
        <v>314</v>
      </c>
      <c r="C178" s="12">
        <v>279564</v>
      </c>
      <c r="D178" s="12">
        <v>44708</v>
      </c>
      <c r="E178" s="12">
        <v>151003</v>
      </c>
      <c r="F178" s="12">
        <v>385859</v>
      </c>
      <c r="G178" s="12">
        <v>385859</v>
      </c>
      <c r="H178" s="12">
        <v>0</v>
      </c>
    </row>
    <row r="179" spans="1:8" ht="15">
      <c r="A179" s="10" t="s">
        <v>338</v>
      </c>
      <c r="B179" s="11" t="s">
        <v>320</v>
      </c>
      <c r="C179" s="12">
        <v>95046</v>
      </c>
      <c r="D179" s="12">
        <v>0</v>
      </c>
      <c r="E179" s="12">
        <v>147088</v>
      </c>
      <c r="F179" s="12">
        <v>242134</v>
      </c>
      <c r="G179" s="12">
        <v>242134</v>
      </c>
      <c r="H179" s="12">
        <v>0</v>
      </c>
    </row>
    <row r="180" spans="1:8" ht="15">
      <c r="A180" s="10" t="s">
        <v>339</v>
      </c>
      <c r="B180" s="11" t="s">
        <v>318</v>
      </c>
      <c r="C180" s="12">
        <v>294494</v>
      </c>
      <c r="D180" s="12">
        <v>4535</v>
      </c>
      <c r="E180" s="12">
        <v>387170</v>
      </c>
      <c r="F180" s="12">
        <v>677129</v>
      </c>
      <c r="G180" s="12">
        <v>677129</v>
      </c>
      <c r="H180" s="12">
        <v>0</v>
      </c>
    </row>
    <row r="181" spans="1:8" s="9" customFormat="1" ht="15">
      <c r="A181" s="6" t="s">
        <v>340</v>
      </c>
      <c r="B181" s="7" t="s">
        <v>341</v>
      </c>
      <c r="C181" s="8">
        <v>0</v>
      </c>
      <c r="D181" s="8">
        <v>6947</v>
      </c>
      <c r="E181" s="8">
        <v>6947</v>
      </c>
      <c r="F181" s="8">
        <v>0</v>
      </c>
      <c r="G181" s="8">
        <v>0</v>
      </c>
      <c r="H181" s="8">
        <v>0</v>
      </c>
    </row>
    <row r="182" spans="1:8" ht="15">
      <c r="A182" s="10" t="s">
        <v>342</v>
      </c>
      <c r="B182" s="11" t="s">
        <v>343</v>
      </c>
      <c r="C182" s="12">
        <v>285988</v>
      </c>
      <c r="D182" s="12">
        <v>6947</v>
      </c>
      <c r="E182" s="12">
        <v>0</v>
      </c>
      <c r="F182" s="12">
        <v>279041</v>
      </c>
      <c r="G182" s="12">
        <v>0</v>
      </c>
      <c r="H182" s="12">
        <v>279041</v>
      </c>
    </row>
    <row r="183" spans="1:8" ht="15">
      <c r="A183" s="10" t="s">
        <v>344</v>
      </c>
      <c r="B183" s="11" t="s">
        <v>345</v>
      </c>
      <c r="C183" s="12">
        <v>-285988</v>
      </c>
      <c r="D183" s="12">
        <v>0</v>
      </c>
      <c r="E183" s="12">
        <v>6947</v>
      </c>
      <c r="F183" s="12">
        <v>-279041</v>
      </c>
      <c r="G183" s="12">
        <v>0</v>
      </c>
      <c r="H183" s="12">
        <v>-279041</v>
      </c>
    </row>
    <row r="184" spans="1:8" s="9" customFormat="1" ht="15">
      <c r="A184" s="6" t="s">
        <v>346</v>
      </c>
      <c r="B184" s="7" t="s">
        <v>347</v>
      </c>
      <c r="C184" s="8">
        <v>60018</v>
      </c>
      <c r="D184" s="8">
        <v>177436</v>
      </c>
      <c r="E184" s="8">
        <v>175088</v>
      </c>
      <c r="F184" s="8">
        <v>57670</v>
      </c>
      <c r="G184" s="8">
        <v>57670</v>
      </c>
      <c r="H184" s="8">
        <v>0</v>
      </c>
    </row>
    <row r="185" spans="1:8" ht="15">
      <c r="A185" s="10" t="s">
        <v>348</v>
      </c>
      <c r="B185" s="11" t="s">
        <v>349</v>
      </c>
      <c r="C185" s="12">
        <v>60018</v>
      </c>
      <c r="D185" s="12">
        <v>177436</v>
      </c>
      <c r="E185" s="12">
        <v>175088</v>
      </c>
      <c r="F185" s="12">
        <v>57670</v>
      </c>
      <c r="G185" s="12">
        <v>57670</v>
      </c>
      <c r="H185" s="12">
        <v>0</v>
      </c>
    </row>
    <row r="186" spans="1:8" s="9" customFormat="1" ht="15">
      <c r="A186" s="6" t="s">
        <v>350</v>
      </c>
      <c r="B186" s="7" t="s">
        <v>351</v>
      </c>
      <c r="C186" s="8">
        <v>162597970</v>
      </c>
      <c r="D186" s="8">
        <v>388720612</v>
      </c>
      <c r="E186" s="8">
        <v>380406844</v>
      </c>
      <c r="F186" s="8">
        <v>154284202</v>
      </c>
      <c r="G186" s="8">
        <v>0</v>
      </c>
      <c r="H186" s="8">
        <v>154284202</v>
      </c>
    </row>
    <row r="187" spans="1:8" s="9" customFormat="1" ht="15">
      <c r="A187" s="6" t="s">
        <v>352</v>
      </c>
      <c r="B187" s="7" t="s">
        <v>353</v>
      </c>
      <c r="C187" s="8">
        <v>162597970</v>
      </c>
      <c r="D187" s="8">
        <v>388720612</v>
      </c>
      <c r="E187" s="8">
        <v>380406844</v>
      </c>
      <c r="F187" s="8">
        <v>154284202</v>
      </c>
      <c r="G187" s="8">
        <v>0</v>
      </c>
      <c r="H187" s="8">
        <v>154284202</v>
      </c>
    </row>
    <row r="188" spans="1:8" s="9" customFormat="1" ht="15">
      <c r="A188" s="6" t="s">
        <v>354</v>
      </c>
      <c r="B188" s="7" t="s">
        <v>355</v>
      </c>
      <c r="C188" s="8">
        <v>132650446</v>
      </c>
      <c r="D188" s="8">
        <v>384835720</v>
      </c>
      <c r="E188" s="8">
        <v>380164727</v>
      </c>
      <c r="F188" s="8">
        <v>127979453</v>
      </c>
      <c r="G188" s="8">
        <v>0</v>
      </c>
      <c r="H188" s="8">
        <v>127979453</v>
      </c>
    </row>
    <row r="189" spans="1:8" ht="15">
      <c r="A189" s="10" t="s">
        <v>356</v>
      </c>
      <c r="B189" s="11" t="s">
        <v>357</v>
      </c>
      <c r="C189" s="12">
        <v>132650446</v>
      </c>
      <c r="D189" s="12">
        <v>384835720</v>
      </c>
      <c r="E189" s="12">
        <v>380164727</v>
      </c>
      <c r="F189" s="12">
        <v>127979453</v>
      </c>
      <c r="G189" s="12">
        <v>0</v>
      </c>
      <c r="H189" s="12">
        <v>127979453</v>
      </c>
    </row>
    <row r="190" spans="1:8" s="9" customFormat="1" ht="15">
      <c r="A190" s="6" t="s">
        <v>358</v>
      </c>
      <c r="B190" s="7" t="s">
        <v>359</v>
      </c>
      <c r="C190" s="8">
        <v>16111105</v>
      </c>
      <c r="D190" s="8">
        <v>3093709</v>
      </c>
      <c r="E190" s="8">
        <v>0</v>
      </c>
      <c r="F190" s="8">
        <v>13017396</v>
      </c>
      <c r="G190" s="8">
        <v>0</v>
      </c>
      <c r="H190" s="8">
        <v>13017396</v>
      </c>
    </row>
    <row r="191" spans="1:8" ht="15">
      <c r="A191" s="10" t="s">
        <v>360</v>
      </c>
      <c r="B191" s="11" t="s">
        <v>109</v>
      </c>
      <c r="C191" s="12">
        <v>10889497</v>
      </c>
      <c r="D191" s="12">
        <v>340900</v>
      </c>
      <c r="E191" s="12">
        <v>0</v>
      </c>
      <c r="F191" s="12">
        <v>10548597</v>
      </c>
      <c r="G191" s="12">
        <v>0</v>
      </c>
      <c r="H191" s="12">
        <v>10548597</v>
      </c>
    </row>
    <row r="192" spans="1:8" ht="15">
      <c r="A192" s="10" t="s">
        <v>361</v>
      </c>
      <c r="B192" s="11" t="s">
        <v>86</v>
      </c>
      <c r="C192" s="12">
        <v>2301859</v>
      </c>
      <c r="D192" s="12">
        <v>0</v>
      </c>
      <c r="E192" s="12">
        <v>0</v>
      </c>
      <c r="F192" s="12">
        <v>2301859</v>
      </c>
      <c r="G192" s="12">
        <v>0</v>
      </c>
      <c r="H192" s="12">
        <v>2301859</v>
      </c>
    </row>
    <row r="193" spans="1:8" ht="15">
      <c r="A193" s="10" t="s">
        <v>362</v>
      </c>
      <c r="B193" s="11" t="s">
        <v>212</v>
      </c>
      <c r="C193" s="12">
        <v>2919749</v>
      </c>
      <c r="D193" s="12">
        <v>2752809</v>
      </c>
      <c r="E193" s="12">
        <v>0</v>
      </c>
      <c r="F193" s="12">
        <v>166940</v>
      </c>
      <c r="G193" s="12">
        <v>0</v>
      </c>
      <c r="H193" s="12">
        <v>166940</v>
      </c>
    </row>
    <row r="194" spans="1:8" s="9" customFormat="1" ht="15">
      <c r="A194" s="6" t="s">
        <v>363</v>
      </c>
      <c r="B194" s="7" t="s">
        <v>364</v>
      </c>
      <c r="C194" s="8">
        <v>1316653</v>
      </c>
      <c r="D194" s="8">
        <v>0</v>
      </c>
      <c r="E194" s="8">
        <v>35166</v>
      </c>
      <c r="F194" s="8">
        <v>1351819</v>
      </c>
      <c r="G194" s="8">
        <v>0</v>
      </c>
      <c r="H194" s="8">
        <v>1351819</v>
      </c>
    </row>
    <row r="195" spans="1:8" ht="15">
      <c r="A195" s="10" t="s">
        <v>365</v>
      </c>
      <c r="B195" s="11" t="s">
        <v>366</v>
      </c>
      <c r="C195" s="12">
        <v>1316653</v>
      </c>
      <c r="D195" s="12">
        <v>0</v>
      </c>
      <c r="E195" s="12">
        <v>35166</v>
      </c>
      <c r="F195" s="12">
        <v>1351819</v>
      </c>
      <c r="G195" s="12">
        <v>0</v>
      </c>
      <c r="H195" s="12">
        <v>1351819</v>
      </c>
    </row>
    <row r="196" spans="1:8" s="9" customFormat="1" ht="15">
      <c r="A196" s="6" t="s">
        <v>367</v>
      </c>
      <c r="B196" s="7" t="s">
        <v>368</v>
      </c>
      <c r="C196" s="8">
        <v>13024941</v>
      </c>
      <c r="D196" s="8">
        <v>10147</v>
      </c>
      <c r="E196" s="8">
        <v>0</v>
      </c>
      <c r="F196" s="8">
        <v>13014794</v>
      </c>
      <c r="G196" s="8">
        <v>0</v>
      </c>
      <c r="H196" s="8">
        <v>13014794</v>
      </c>
    </row>
    <row r="197" spans="1:8" ht="15">
      <c r="A197" s="10" t="s">
        <v>369</v>
      </c>
      <c r="B197" s="11" t="s">
        <v>370</v>
      </c>
      <c r="C197" s="12">
        <v>12241747</v>
      </c>
      <c r="D197" s="12">
        <v>10147</v>
      </c>
      <c r="E197" s="12">
        <v>0</v>
      </c>
      <c r="F197" s="12">
        <v>12231600</v>
      </c>
      <c r="G197" s="12">
        <v>0</v>
      </c>
      <c r="H197" s="12">
        <v>12231600</v>
      </c>
    </row>
    <row r="198" spans="1:8" ht="15">
      <c r="A198" s="10" t="s">
        <v>371</v>
      </c>
      <c r="B198" s="11" t="s">
        <v>372</v>
      </c>
      <c r="C198" s="12">
        <v>783194</v>
      </c>
      <c r="D198" s="12">
        <v>0</v>
      </c>
      <c r="E198" s="12">
        <v>0</v>
      </c>
      <c r="F198" s="12">
        <v>783194</v>
      </c>
      <c r="G198" s="12">
        <v>0</v>
      </c>
      <c r="H198" s="12">
        <v>783194</v>
      </c>
    </row>
    <row r="199" spans="1:8" s="9" customFormat="1" ht="15">
      <c r="A199" s="6" t="s">
        <v>373</v>
      </c>
      <c r="B199" s="7" t="s">
        <v>374</v>
      </c>
      <c r="C199" s="8">
        <v>-505175</v>
      </c>
      <c r="D199" s="8">
        <v>781036</v>
      </c>
      <c r="E199" s="8">
        <v>206951</v>
      </c>
      <c r="F199" s="8">
        <v>-1079260</v>
      </c>
      <c r="G199" s="8">
        <v>0</v>
      </c>
      <c r="H199" s="8">
        <v>-1079260</v>
      </c>
    </row>
    <row r="200" spans="1:8" ht="15">
      <c r="A200" s="10" t="s">
        <v>375</v>
      </c>
      <c r="B200" s="11" t="s">
        <v>376</v>
      </c>
      <c r="C200" s="12">
        <v>-338735</v>
      </c>
      <c r="D200" s="12">
        <v>463857</v>
      </c>
      <c r="E200" s="12">
        <v>7261</v>
      </c>
      <c r="F200" s="12">
        <v>-795331</v>
      </c>
      <c r="G200" s="12">
        <v>0</v>
      </c>
      <c r="H200" s="12">
        <v>-795331</v>
      </c>
    </row>
    <row r="201" spans="1:8" ht="15">
      <c r="A201" s="10" t="s">
        <v>377</v>
      </c>
      <c r="B201" s="11" t="s">
        <v>378</v>
      </c>
      <c r="C201" s="12">
        <v>-166440</v>
      </c>
      <c r="D201" s="12">
        <v>317179</v>
      </c>
      <c r="E201" s="12">
        <v>199690</v>
      </c>
      <c r="F201" s="12">
        <v>-283929</v>
      </c>
      <c r="G201" s="12">
        <v>0</v>
      </c>
      <c r="H201" s="12">
        <v>-283929</v>
      </c>
    </row>
    <row r="202" spans="1:8" s="9" customFormat="1" ht="15">
      <c r="A202" s="6" t="s">
        <v>379</v>
      </c>
      <c r="B202" s="7" t="s">
        <v>380</v>
      </c>
      <c r="C202" s="8">
        <v>5018659978</v>
      </c>
      <c r="D202" s="8">
        <v>117152046</v>
      </c>
      <c r="E202" s="8">
        <v>4973907322</v>
      </c>
      <c r="F202" s="8">
        <v>9875415254</v>
      </c>
      <c r="G202" s="8">
        <v>0</v>
      </c>
      <c r="H202" s="8">
        <v>9875415254</v>
      </c>
    </row>
    <row r="203" spans="1:8" s="9" customFormat="1" ht="15">
      <c r="A203" s="6" t="s">
        <v>381</v>
      </c>
      <c r="B203" s="7" t="s">
        <v>382</v>
      </c>
      <c r="C203" s="8">
        <v>30129728</v>
      </c>
      <c r="D203" s="8">
        <v>38114818</v>
      </c>
      <c r="E203" s="8">
        <v>75256162</v>
      </c>
      <c r="F203" s="8">
        <v>67271072</v>
      </c>
      <c r="G203" s="8">
        <v>0</v>
      </c>
      <c r="H203" s="8">
        <v>67271072</v>
      </c>
    </row>
    <row r="204" spans="1:8" s="9" customFormat="1" ht="15">
      <c r="A204" s="6" t="s">
        <v>383</v>
      </c>
      <c r="B204" s="7" t="s">
        <v>384</v>
      </c>
      <c r="C204" s="8">
        <v>1489482</v>
      </c>
      <c r="D204" s="8">
        <v>3479</v>
      </c>
      <c r="E204" s="8">
        <v>927328</v>
      </c>
      <c r="F204" s="8">
        <v>2413331</v>
      </c>
      <c r="G204" s="8">
        <v>0</v>
      </c>
      <c r="H204" s="8">
        <v>2413331</v>
      </c>
    </row>
    <row r="205" spans="1:8" ht="15">
      <c r="A205" s="10" t="s">
        <v>385</v>
      </c>
      <c r="B205" s="11" t="s">
        <v>200</v>
      </c>
      <c r="C205" s="12">
        <v>3479</v>
      </c>
      <c r="D205" s="12">
        <v>3479</v>
      </c>
      <c r="E205" s="12">
        <v>0</v>
      </c>
      <c r="F205" s="12">
        <v>0</v>
      </c>
      <c r="G205" s="12">
        <v>0</v>
      </c>
      <c r="H205" s="12">
        <v>0</v>
      </c>
    </row>
    <row r="206" spans="1:8" ht="15">
      <c r="A206" s="10" t="s">
        <v>386</v>
      </c>
      <c r="B206" s="11" t="s">
        <v>44</v>
      </c>
      <c r="C206" s="12">
        <v>1486003</v>
      </c>
      <c r="D206" s="12">
        <v>0</v>
      </c>
      <c r="E206" s="12">
        <v>927328</v>
      </c>
      <c r="F206" s="12">
        <v>2413331</v>
      </c>
      <c r="G206" s="12">
        <v>0</v>
      </c>
      <c r="H206" s="12">
        <v>2413331</v>
      </c>
    </row>
    <row r="207" spans="1:8" s="9" customFormat="1" ht="15">
      <c r="A207" s="6" t="s">
        <v>387</v>
      </c>
      <c r="B207" s="7" t="s">
        <v>388</v>
      </c>
      <c r="C207" s="8">
        <v>28649724</v>
      </c>
      <c r="D207" s="8">
        <v>38097958</v>
      </c>
      <c r="E207" s="8">
        <v>74328834</v>
      </c>
      <c r="F207" s="8">
        <v>64880600</v>
      </c>
      <c r="G207" s="8">
        <v>0</v>
      </c>
      <c r="H207" s="8">
        <v>64880600</v>
      </c>
    </row>
    <row r="208" spans="1:8" ht="15">
      <c r="A208" s="10" t="s">
        <v>389</v>
      </c>
      <c r="B208" s="11" t="s">
        <v>48</v>
      </c>
      <c r="C208" s="12">
        <v>28649724</v>
      </c>
      <c r="D208" s="12">
        <v>38097958</v>
      </c>
      <c r="E208" s="12">
        <v>74328834</v>
      </c>
      <c r="F208" s="12">
        <v>64880600</v>
      </c>
      <c r="G208" s="12">
        <v>0</v>
      </c>
      <c r="H208" s="12">
        <v>64880600</v>
      </c>
    </row>
    <row r="209" spans="1:8" s="9" customFormat="1" ht="15">
      <c r="A209" s="6" t="s">
        <v>390</v>
      </c>
      <c r="B209" s="7" t="s">
        <v>391</v>
      </c>
      <c r="C209" s="8">
        <v>-9478</v>
      </c>
      <c r="D209" s="8">
        <v>13381</v>
      </c>
      <c r="E209" s="8">
        <v>0</v>
      </c>
      <c r="F209" s="8">
        <v>-22859</v>
      </c>
      <c r="G209" s="8">
        <v>0</v>
      </c>
      <c r="H209" s="8">
        <v>-22859</v>
      </c>
    </row>
    <row r="210" spans="1:8" ht="15">
      <c r="A210" s="10" t="s">
        <v>392</v>
      </c>
      <c r="B210" s="11" t="s">
        <v>393</v>
      </c>
      <c r="C210" s="12">
        <v>-9478</v>
      </c>
      <c r="D210" s="12">
        <v>13381</v>
      </c>
      <c r="E210" s="12">
        <v>0</v>
      </c>
      <c r="F210" s="12">
        <v>-22859</v>
      </c>
      <c r="G210" s="12">
        <v>0</v>
      </c>
      <c r="H210" s="12">
        <v>-22859</v>
      </c>
    </row>
    <row r="211" spans="1:8" s="9" customFormat="1" ht="15">
      <c r="A211" s="6" t="s">
        <v>394</v>
      </c>
      <c r="B211" s="7" t="s">
        <v>395</v>
      </c>
      <c r="C211" s="8">
        <v>4976988349</v>
      </c>
      <c r="D211" s="8">
        <v>77924137</v>
      </c>
      <c r="E211" s="8">
        <v>4879746628</v>
      </c>
      <c r="F211" s="8">
        <v>9778810840</v>
      </c>
      <c r="G211" s="8">
        <v>0</v>
      </c>
      <c r="H211" s="8">
        <v>9778810840</v>
      </c>
    </row>
    <row r="212" spans="1:8" s="9" customFormat="1" ht="15">
      <c r="A212" s="6" t="s">
        <v>396</v>
      </c>
      <c r="B212" s="7" t="s">
        <v>397</v>
      </c>
      <c r="C212" s="8">
        <v>4969592666</v>
      </c>
      <c r="D212" s="8">
        <v>800895</v>
      </c>
      <c r="E212" s="8">
        <v>4802623386</v>
      </c>
      <c r="F212" s="8">
        <v>9771415157</v>
      </c>
      <c r="G212" s="8">
        <v>0</v>
      </c>
      <c r="H212" s="8">
        <v>9771415157</v>
      </c>
    </row>
    <row r="213" spans="1:8" ht="15">
      <c r="A213" s="10" t="s">
        <v>398</v>
      </c>
      <c r="B213" s="11" t="s">
        <v>399</v>
      </c>
      <c r="C213" s="12">
        <v>4755458529</v>
      </c>
      <c r="D213" s="12">
        <v>605</v>
      </c>
      <c r="E213" s="12">
        <v>4648049992</v>
      </c>
      <c r="F213" s="12">
        <v>9403507916</v>
      </c>
      <c r="G213" s="12">
        <v>0</v>
      </c>
      <c r="H213" s="12">
        <v>9403507916</v>
      </c>
    </row>
    <row r="214" spans="1:8" ht="15">
      <c r="A214" s="10" t="s">
        <v>400</v>
      </c>
      <c r="B214" s="11" t="s">
        <v>401</v>
      </c>
      <c r="C214" s="12">
        <v>214134137</v>
      </c>
      <c r="D214" s="12">
        <v>800290</v>
      </c>
      <c r="E214" s="12">
        <v>154573394</v>
      </c>
      <c r="F214" s="12">
        <v>367907241</v>
      </c>
      <c r="G214" s="12">
        <v>0</v>
      </c>
      <c r="H214" s="12">
        <v>367907241</v>
      </c>
    </row>
    <row r="215" spans="1:8" s="9" customFormat="1" ht="15">
      <c r="A215" s="6" t="s">
        <v>402</v>
      </c>
      <c r="B215" s="7" t="s">
        <v>403</v>
      </c>
      <c r="C215" s="8">
        <v>0</v>
      </c>
      <c r="D215" s="8">
        <v>77123242</v>
      </c>
      <c r="E215" s="8">
        <v>77123242</v>
      </c>
      <c r="F215" s="8">
        <v>0</v>
      </c>
      <c r="G215" s="8">
        <v>0</v>
      </c>
      <c r="H215" s="8">
        <v>0</v>
      </c>
    </row>
    <row r="216" spans="1:8" ht="15">
      <c r="A216" s="10" t="s">
        <v>404</v>
      </c>
      <c r="B216" s="11" t="s">
        <v>405</v>
      </c>
      <c r="C216" s="12">
        <v>0</v>
      </c>
      <c r="D216" s="12">
        <v>77123242</v>
      </c>
      <c r="E216" s="12">
        <v>77123242</v>
      </c>
      <c r="F216" s="12">
        <v>0</v>
      </c>
      <c r="G216" s="12">
        <v>0</v>
      </c>
      <c r="H216" s="12">
        <v>0</v>
      </c>
    </row>
    <row r="217" spans="1:8" s="9" customFormat="1" ht="15">
      <c r="A217" s="6" t="s">
        <v>406</v>
      </c>
      <c r="B217" s="7" t="s">
        <v>407</v>
      </c>
      <c r="C217" s="8">
        <v>7395683</v>
      </c>
      <c r="D217" s="8">
        <v>0</v>
      </c>
      <c r="E217" s="8">
        <v>0</v>
      </c>
      <c r="F217" s="8">
        <v>7395683</v>
      </c>
      <c r="G217" s="8">
        <v>0</v>
      </c>
      <c r="H217" s="8">
        <v>7395683</v>
      </c>
    </row>
    <row r="218" spans="1:8" ht="15">
      <c r="A218" s="10" t="s">
        <v>408</v>
      </c>
      <c r="B218" s="11" t="s">
        <v>409</v>
      </c>
      <c r="C218" s="12">
        <v>7395683</v>
      </c>
      <c r="D218" s="12">
        <v>0</v>
      </c>
      <c r="E218" s="12">
        <v>0</v>
      </c>
      <c r="F218" s="12">
        <v>7395683</v>
      </c>
      <c r="G218" s="12">
        <v>0</v>
      </c>
      <c r="H218" s="12">
        <v>7395683</v>
      </c>
    </row>
    <row r="219" spans="1:8" s="9" customFormat="1" ht="15">
      <c r="A219" s="6" t="s">
        <v>410</v>
      </c>
      <c r="B219" s="7" t="s">
        <v>411</v>
      </c>
      <c r="C219" s="8">
        <v>11541901</v>
      </c>
      <c r="D219" s="8">
        <v>1113091</v>
      </c>
      <c r="E219" s="8">
        <v>18904532</v>
      </c>
      <c r="F219" s="8">
        <v>29333342</v>
      </c>
      <c r="G219" s="8">
        <v>0</v>
      </c>
      <c r="H219" s="8">
        <v>29333342</v>
      </c>
    </row>
    <row r="220" spans="1:8" s="9" customFormat="1" ht="15">
      <c r="A220" s="6" t="s">
        <v>412</v>
      </c>
      <c r="B220" s="7" t="s">
        <v>413</v>
      </c>
      <c r="C220" s="8">
        <v>4461992</v>
      </c>
      <c r="D220" s="8">
        <v>1013626</v>
      </c>
      <c r="E220" s="8">
        <v>17236035</v>
      </c>
      <c r="F220" s="8">
        <v>20684401</v>
      </c>
      <c r="G220" s="8">
        <v>0</v>
      </c>
      <c r="H220" s="8">
        <v>20684401</v>
      </c>
    </row>
    <row r="221" spans="1:8" ht="15">
      <c r="A221" s="10" t="s">
        <v>414</v>
      </c>
      <c r="B221" s="11" t="s">
        <v>415</v>
      </c>
      <c r="C221" s="12">
        <v>91788</v>
      </c>
      <c r="D221" s="12">
        <v>0</v>
      </c>
      <c r="E221" s="12">
        <v>107133</v>
      </c>
      <c r="F221" s="12">
        <v>198921</v>
      </c>
      <c r="G221" s="12">
        <v>0</v>
      </c>
      <c r="H221" s="12">
        <v>198921</v>
      </c>
    </row>
    <row r="222" spans="1:8" ht="15">
      <c r="A222" s="10" t="s">
        <v>416</v>
      </c>
      <c r="B222" s="11" t="s">
        <v>417</v>
      </c>
      <c r="C222" s="12">
        <v>987560</v>
      </c>
      <c r="D222" s="12">
        <v>767948</v>
      </c>
      <c r="E222" s="12">
        <v>1053296</v>
      </c>
      <c r="F222" s="12">
        <v>1272908</v>
      </c>
      <c r="G222" s="12">
        <v>0</v>
      </c>
      <c r="H222" s="12">
        <v>1272908</v>
      </c>
    </row>
    <row r="223" spans="1:8" ht="15">
      <c r="A223" s="10" t="s">
        <v>418</v>
      </c>
      <c r="B223" s="11" t="s">
        <v>419</v>
      </c>
      <c r="C223" s="12">
        <v>1322099</v>
      </c>
      <c r="D223" s="12">
        <v>1576</v>
      </c>
      <c r="E223" s="12">
        <v>5514881</v>
      </c>
      <c r="F223" s="12">
        <v>6835404</v>
      </c>
      <c r="G223" s="12">
        <v>0</v>
      </c>
      <c r="H223" s="12">
        <v>6835404</v>
      </c>
    </row>
    <row r="224" spans="1:8" ht="15">
      <c r="A224" s="10" t="s">
        <v>420</v>
      </c>
      <c r="B224" s="11" t="s">
        <v>421</v>
      </c>
      <c r="C224" s="12">
        <v>1986833</v>
      </c>
      <c r="D224" s="12">
        <v>74063</v>
      </c>
      <c r="E224" s="12">
        <v>10464398</v>
      </c>
      <c r="F224" s="12">
        <v>12377168</v>
      </c>
      <c r="G224" s="12">
        <v>0</v>
      </c>
      <c r="H224" s="12">
        <v>12377168</v>
      </c>
    </row>
    <row r="225" spans="1:8" ht="15">
      <c r="A225" s="10" t="s">
        <v>422</v>
      </c>
      <c r="B225" s="11" t="s">
        <v>423</v>
      </c>
      <c r="C225" s="12">
        <v>73712</v>
      </c>
      <c r="D225" s="12">
        <v>170039</v>
      </c>
      <c r="E225" s="12">
        <v>96327</v>
      </c>
      <c r="F225" s="12">
        <v>0</v>
      </c>
      <c r="G225" s="12">
        <v>0</v>
      </c>
      <c r="H225" s="12">
        <v>0</v>
      </c>
    </row>
    <row r="226" spans="1:8" s="9" customFormat="1" ht="15">
      <c r="A226" s="6" t="s">
        <v>424</v>
      </c>
      <c r="B226" s="7" t="s">
        <v>425</v>
      </c>
      <c r="C226" s="8">
        <v>945</v>
      </c>
      <c r="D226" s="8">
        <v>0</v>
      </c>
      <c r="E226" s="8">
        <v>40522</v>
      </c>
      <c r="F226" s="8">
        <v>41467</v>
      </c>
      <c r="G226" s="8">
        <v>0</v>
      </c>
      <c r="H226" s="8">
        <v>41467</v>
      </c>
    </row>
    <row r="227" spans="1:8" ht="15">
      <c r="A227" s="10" t="s">
        <v>426</v>
      </c>
      <c r="B227" s="11" t="s">
        <v>427</v>
      </c>
      <c r="C227" s="12">
        <v>945</v>
      </c>
      <c r="D227" s="12">
        <v>0</v>
      </c>
      <c r="E227" s="12">
        <v>3324</v>
      </c>
      <c r="F227" s="12">
        <v>4269</v>
      </c>
      <c r="G227" s="12">
        <v>0</v>
      </c>
      <c r="H227" s="12">
        <v>4269</v>
      </c>
    </row>
    <row r="228" spans="1:8" ht="15">
      <c r="A228" s="10" t="s">
        <v>428</v>
      </c>
      <c r="B228" s="11" t="s">
        <v>429</v>
      </c>
      <c r="C228" s="12">
        <v>0</v>
      </c>
      <c r="D228" s="12">
        <v>0</v>
      </c>
      <c r="E228" s="12">
        <v>37198</v>
      </c>
      <c r="F228" s="12">
        <v>37198</v>
      </c>
      <c r="G228" s="12">
        <v>0</v>
      </c>
      <c r="H228" s="12">
        <v>37198</v>
      </c>
    </row>
    <row r="229" spans="1:8" s="9" customFormat="1" ht="15">
      <c r="A229" s="6" t="s">
        <v>430</v>
      </c>
      <c r="B229" s="7" t="s">
        <v>431</v>
      </c>
      <c r="C229" s="8">
        <v>18695</v>
      </c>
      <c r="D229" s="8">
        <v>0</v>
      </c>
      <c r="E229" s="8">
        <v>4101</v>
      </c>
      <c r="F229" s="8">
        <v>22796</v>
      </c>
      <c r="G229" s="8">
        <v>0</v>
      </c>
      <c r="H229" s="8">
        <v>22796</v>
      </c>
    </row>
    <row r="230" spans="1:8" ht="15">
      <c r="A230" s="10" t="s">
        <v>432</v>
      </c>
      <c r="B230" s="11" t="s">
        <v>433</v>
      </c>
      <c r="C230" s="12">
        <v>0</v>
      </c>
      <c r="D230" s="12">
        <v>0</v>
      </c>
      <c r="E230" s="12">
        <v>6</v>
      </c>
      <c r="F230" s="12">
        <v>6</v>
      </c>
      <c r="G230" s="12">
        <v>0</v>
      </c>
      <c r="H230" s="12">
        <v>6</v>
      </c>
    </row>
    <row r="231" spans="1:8" ht="15">
      <c r="A231" s="10" t="s">
        <v>434</v>
      </c>
      <c r="B231" s="11" t="s">
        <v>435</v>
      </c>
      <c r="C231" s="12">
        <v>18380</v>
      </c>
      <c r="D231" s="12">
        <v>0</v>
      </c>
      <c r="E231" s="12">
        <v>4065</v>
      </c>
      <c r="F231" s="12">
        <v>22445</v>
      </c>
      <c r="G231" s="12">
        <v>0</v>
      </c>
      <c r="H231" s="12">
        <v>22445</v>
      </c>
    </row>
    <row r="232" spans="1:8" ht="15">
      <c r="A232" s="10" t="s">
        <v>436</v>
      </c>
      <c r="B232" s="11" t="s">
        <v>437</v>
      </c>
      <c r="C232" s="12">
        <v>315</v>
      </c>
      <c r="D232" s="12">
        <v>0</v>
      </c>
      <c r="E232" s="12">
        <v>30</v>
      </c>
      <c r="F232" s="12">
        <v>345</v>
      </c>
      <c r="G232" s="12">
        <v>0</v>
      </c>
      <c r="H232" s="12">
        <v>345</v>
      </c>
    </row>
    <row r="233" spans="1:8" s="9" customFormat="1" ht="15">
      <c r="A233" s="6" t="s">
        <v>438</v>
      </c>
      <c r="B233" s="7" t="s">
        <v>439</v>
      </c>
      <c r="C233" s="8">
        <v>7060269</v>
      </c>
      <c r="D233" s="8">
        <v>99465</v>
      </c>
      <c r="E233" s="8">
        <v>1623874</v>
      </c>
      <c r="F233" s="8">
        <v>8584678</v>
      </c>
      <c r="G233" s="8">
        <v>0</v>
      </c>
      <c r="H233" s="8">
        <v>8584678</v>
      </c>
    </row>
    <row r="234" spans="1:8" ht="15">
      <c r="A234" s="10" t="s">
        <v>440</v>
      </c>
      <c r="B234" s="11" t="s">
        <v>441</v>
      </c>
      <c r="C234" s="12">
        <v>7157494</v>
      </c>
      <c r="D234" s="12">
        <v>77123</v>
      </c>
      <c r="E234" s="12">
        <v>1623874</v>
      </c>
      <c r="F234" s="12">
        <v>8704245</v>
      </c>
      <c r="G234" s="12">
        <v>0</v>
      </c>
      <c r="H234" s="12">
        <v>8704245</v>
      </c>
    </row>
    <row r="235" spans="1:8" ht="15">
      <c r="A235" s="10" t="s">
        <v>442</v>
      </c>
      <c r="B235" s="11" t="s">
        <v>443</v>
      </c>
      <c r="C235" s="12">
        <v>-97225</v>
      </c>
      <c r="D235" s="12">
        <v>22342</v>
      </c>
      <c r="E235" s="12">
        <v>0</v>
      </c>
      <c r="F235" s="12">
        <v>-119567</v>
      </c>
      <c r="G235" s="12">
        <v>0</v>
      </c>
      <c r="H235" s="12">
        <v>-119567</v>
      </c>
    </row>
    <row r="236" spans="1:8" s="9" customFormat="1" ht="15">
      <c r="A236" s="6" t="s">
        <v>444</v>
      </c>
      <c r="B236" s="7" t="s">
        <v>445</v>
      </c>
      <c r="C236" s="8">
        <v>3979856699</v>
      </c>
      <c r="D236" s="8">
        <v>5220885407</v>
      </c>
      <c r="E236" s="8">
        <v>384084381</v>
      </c>
      <c r="F236" s="8">
        <v>8816657725</v>
      </c>
      <c r="G236" s="8">
        <v>0</v>
      </c>
      <c r="H236" s="8">
        <v>8816657725</v>
      </c>
    </row>
    <row r="237" spans="1:8" s="9" customFormat="1" ht="15">
      <c r="A237" s="6" t="s">
        <v>446</v>
      </c>
      <c r="B237" s="7" t="s">
        <v>447</v>
      </c>
      <c r="C237" s="8">
        <v>8565236</v>
      </c>
      <c r="D237" s="8">
        <v>14525961</v>
      </c>
      <c r="E237" s="8">
        <v>2353455</v>
      </c>
      <c r="F237" s="8">
        <v>20737742</v>
      </c>
      <c r="G237" s="8">
        <v>0</v>
      </c>
      <c r="H237" s="8">
        <v>20737742</v>
      </c>
    </row>
    <row r="238" spans="1:8" s="9" customFormat="1" ht="15">
      <c r="A238" s="6" t="s">
        <v>448</v>
      </c>
      <c r="B238" s="7" t="s">
        <v>449</v>
      </c>
      <c r="C238" s="8">
        <v>6580046</v>
      </c>
      <c r="D238" s="8">
        <v>9638195</v>
      </c>
      <c r="E238" s="8">
        <v>140657</v>
      </c>
      <c r="F238" s="8">
        <v>16077584</v>
      </c>
      <c r="G238" s="8">
        <v>0</v>
      </c>
      <c r="H238" s="8">
        <v>16077584</v>
      </c>
    </row>
    <row r="239" spans="1:8" ht="15">
      <c r="A239" s="10" t="s">
        <v>450</v>
      </c>
      <c r="B239" s="11" t="s">
        <v>451</v>
      </c>
      <c r="C239" s="12">
        <v>2805563</v>
      </c>
      <c r="D239" s="12">
        <v>3800088</v>
      </c>
      <c r="E239" s="12">
        <v>16210</v>
      </c>
      <c r="F239" s="12">
        <v>6589441</v>
      </c>
      <c r="G239" s="12">
        <v>0</v>
      </c>
      <c r="H239" s="12">
        <v>6589441</v>
      </c>
    </row>
    <row r="240" spans="1:8" ht="15">
      <c r="A240" s="10" t="s">
        <v>452</v>
      </c>
      <c r="B240" s="11" t="s">
        <v>453</v>
      </c>
      <c r="C240" s="12">
        <v>23458</v>
      </c>
      <c r="D240" s="12">
        <v>40001</v>
      </c>
      <c r="E240" s="12">
        <v>0</v>
      </c>
      <c r="F240" s="12">
        <v>63459</v>
      </c>
      <c r="G240" s="12">
        <v>0</v>
      </c>
      <c r="H240" s="12">
        <v>63459</v>
      </c>
    </row>
    <row r="241" spans="1:8" ht="15">
      <c r="A241" s="10" t="s">
        <v>454</v>
      </c>
      <c r="B241" s="11" t="s">
        <v>455</v>
      </c>
      <c r="C241" s="12">
        <v>39682</v>
      </c>
      <c r="D241" s="12">
        <v>40676</v>
      </c>
      <c r="E241" s="12">
        <v>0</v>
      </c>
      <c r="F241" s="12">
        <v>80358</v>
      </c>
      <c r="G241" s="12">
        <v>0</v>
      </c>
      <c r="H241" s="12">
        <v>80358</v>
      </c>
    </row>
    <row r="242" spans="1:8" ht="15">
      <c r="A242" s="10" t="s">
        <v>456</v>
      </c>
      <c r="B242" s="11" t="s">
        <v>457</v>
      </c>
      <c r="C242" s="12">
        <v>1390656</v>
      </c>
      <c r="D242" s="12">
        <v>2827129</v>
      </c>
      <c r="E242" s="12">
        <v>0</v>
      </c>
      <c r="F242" s="12">
        <v>4217785</v>
      </c>
      <c r="G242" s="12">
        <v>0</v>
      </c>
      <c r="H242" s="12">
        <v>4217785</v>
      </c>
    </row>
    <row r="243" spans="1:8" ht="15">
      <c r="A243" s="10" t="s">
        <v>458</v>
      </c>
      <c r="B243" s="11" t="s">
        <v>459</v>
      </c>
      <c r="C243" s="12">
        <v>23440</v>
      </c>
      <c r="D243" s="12">
        <v>14193</v>
      </c>
      <c r="E243" s="12">
        <v>0</v>
      </c>
      <c r="F243" s="12">
        <v>37633</v>
      </c>
      <c r="G243" s="12">
        <v>0</v>
      </c>
      <c r="H243" s="12">
        <v>37633</v>
      </c>
    </row>
    <row r="244" spans="1:8" ht="15">
      <c r="A244" s="10" t="s">
        <v>460</v>
      </c>
      <c r="B244" s="11" t="s">
        <v>264</v>
      </c>
      <c r="C244" s="12">
        <v>267743</v>
      </c>
      <c r="D244" s="12">
        <v>380617</v>
      </c>
      <c r="E244" s="12">
        <v>0</v>
      </c>
      <c r="F244" s="12">
        <v>648360</v>
      </c>
      <c r="G244" s="12">
        <v>0</v>
      </c>
      <c r="H244" s="12">
        <v>648360</v>
      </c>
    </row>
    <row r="245" spans="1:8" ht="15">
      <c r="A245" s="10" t="s">
        <v>461</v>
      </c>
      <c r="B245" s="11" t="s">
        <v>314</v>
      </c>
      <c r="C245" s="12">
        <v>279564</v>
      </c>
      <c r="D245" s="12">
        <v>196954</v>
      </c>
      <c r="E245" s="12">
        <v>90659</v>
      </c>
      <c r="F245" s="12">
        <v>385859</v>
      </c>
      <c r="G245" s="12">
        <v>0</v>
      </c>
      <c r="H245" s="12">
        <v>385859</v>
      </c>
    </row>
    <row r="246" spans="1:8" ht="15">
      <c r="A246" s="10" t="s">
        <v>462</v>
      </c>
      <c r="B246" s="11" t="s">
        <v>318</v>
      </c>
      <c r="C246" s="12">
        <v>296219</v>
      </c>
      <c r="D246" s="12">
        <v>388025</v>
      </c>
      <c r="E246" s="12">
        <v>855</v>
      </c>
      <c r="F246" s="12">
        <v>683389</v>
      </c>
      <c r="G246" s="12">
        <v>0</v>
      </c>
      <c r="H246" s="12">
        <v>683389</v>
      </c>
    </row>
    <row r="247" spans="1:8" ht="15">
      <c r="A247" s="10" t="s">
        <v>463</v>
      </c>
      <c r="B247" s="11" t="s">
        <v>312</v>
      </c>
      <c r="C247" s="12">
        <v>454656</v>
      </c>
      <c r="D247" s="12">
        <v>189115</v>
      </c>
      <c r="E247" s="12">
        <v>4391</v>
      </c>
      <c r="F247" s="12">
        <v>639380</v>
      </c>
      <c r="G247" s="12">
        <v>0</v>
      </c>
      <c r="H247" s="12">
        <v>639380</v>
      </c>
    </row>
    <row r="248" spans="1:8" ht="15">
      <c r="A248" s="10" t="s">
        <v>464</v>
      </c>
      <c r="B248" s="11" t="s">
        <v>465</v>
      </c>
      <c r="C248" s="12">
        <v>15233</v>
      </c>
      <c r="D248" s="12">
        <v>16746</v>
      </c>
      <c r="E248" s="12">
        <v>5301</v>
      </c>
      <c r="F248" s="12">
        <v>26678</v>
      </c>
      <c r="G248" s="12">
        <v>0</v>
      </c>
      <c r="H248" s="12">
        <v>26678</v>
      </c>
    </row>
    <row r="249" spans="1:8" ht="15">
      <c r="A249" s="10" t="s">
        <v>466</v>
      </c>
      <c r="B249" s="11" t="s">
        <v>320</v>
      </c>
      <c r="C249" s="12">
        <v>0</v>
      </c>
      <c r="D249" s="12">
        <v>120672</v>
      </c>
      <c r="E249" s="12">
        <v>0</v>
      </c>
      <c r="F249" s="12">
        <v>120672</v>
      </c>
      <c r="G249" s="12">
        <v>0</v>
      </c>
      <c r="H249" s="12">
        <v>120672</v>
      </c>
    </row>
    <row r="250" spans="1:8" ht="15">
      <c r="A250" s="10" t="s">
        <v>467</v>
      </c>
      <c r="B250" s="11" t="s">
        <v>468</v>
      </c>
      <c r="C250" s="12">
        <v>4274</v>
      </c>
      <c r="D250" s="12">
        <v>3811</v>
      </c>
      <c r="E250" s="12">
        <v>0</v>
      </c>
      <c r="F250" s="12">
        <v>8085</v>
      </c>
      <c r="G250" s="12">
        <v>0</v>
      </c>
      <c r="H250" s="12">
        <v>8085</v>
      </c>
    </row>
    <row r="251" spans="1:8" ht="15">
      <c r="A251" s="10" t="s">
        <v>469</v>
      </c>
      <c r="B251" s="11" t="s">
        <v>310</v>
      </c>
      <c r="C251" s="12">
        <v>288201</v>
      </c>
      <c r="D251" s="12">
        <v>384031</v>
      </c>
      <c r="E251" s="12">
        <v>0</v>
      </c>
      <c r="F251" s="12">
        <v>672232</v>
      </c>
      <c r="G251" s="12">
        <v>0</v>
      </c>
      <c r="H251" s="12">
        <v>672232</v>
      </c>
    </row>
    <row r="252" spans="1:8" ht="15">
      <c r="A252" s="10" t="s">
        <v>470</v>
      </c>
      <c r="B252" s="11" t="s">
        <v>471</v>
      </c>
      <c r="C252" s="12">
        <v>58820</v>
      </c>
      <c r="D252" s="12">
        <v>71798</v>
      </c>
      <c r="E252" s="12">
        <v>0</v>
      </c>
      <c r="F252" s="12">
        <v>130618</v>
      </c>
      <c r="G252" s="12">
        <v>0</v>
      </c>
      <c r="H252" s="12">
        <v>130618</v>
      </c>
    </row>
    <row r="253" spans="1:8" ht="15">
      <c r="A253" s="10" t="s">
        <v>472</v>
      </c>
      <c r="B253" s="11" t="s">
        <v>473</v>
      </c>
      <c r="C253" s="12">
        <v>0</v>
      </c>
      <c r="D253" s="12">
        <v>8220</v>
      </c>
      <c r="E253" s="12">
        <v>0</v>
      </c>
      <c r="F253" s="12">
        <v>8220</v>
      </c>
      <c r="G253" s="12">
        <v>0</v>
      </c>
      <c r="H253" s="12">
        <v>8220</v>
      </c>
    </row>
    <row r="254" spans="1:8" ht="15">
      <c r="A254" s="10" t="s">
        <v>474</v>
      </c>
      <c r="B254" s="11" t="s">
        <v>475</v>
      </c>
      <c r="C254" s="12">
        <v>79813</v>
      </c>
      <c r="D254" s="12">
        <v>158319</v>
      </c>
      <c r="E254" s="12">
        <v>22676</v>
      </c>
      <c r="F254" s="12">
        <v>215456</v>
      </c>
      <c r="G254" s="12">
        <v>0</v>
      </c>
      <c r="H254" s="12">
        <v>215456</v>
      </c>
    </row>
    <row r="255" spans="1:8" ht="15">
      <c r="A255" s="10" t="s">
        <v>476</v>
      </c>
      <c r="B255" s="11" t="s">
        <v>316</v>
      </c>
      <c r="C255" s="12">
        <v>110936</v>
      </c>
      <c r="D255" s="12">
        <v>160029</v>
      </c>
      <c r="E255" s="12">
        <v>565</v>
      </c>
      <c r="F255" s="12">
        <v>270400</v>
      </c>
      <c r="G255" s="12">
        <v>0</v>
      </c>
      <c r="H255" s="12">
        <v>270400</v>
      </c>
    </row>
    <row r="256" spans="1:8" ht="15">
      <c r="A256" s="10" t="s">
        <v>477</v>
      </c>
      <c r="B256" s="11" t="s">
        <v>478</v>
      </c>
      <c r="C256" s="12">
        <v>4580</v>
      </c>
      <c r="D256" s="12">
        <v>4871</v>
      </c>
      <c r="E256" s="12">
        <v>0</v>
      </c>
      <c r="F256" s="12">
        <v>9451</v>
      </c>
      <c r="G256" s="12">
        <v>0</v>
      </c>
      <c r="H256" s="12">
        <v>9451</v>
      </c>
    </row>
    <row r="257" spans="1:8" ht="15">
      <c r="A257" s="10" t="s">
        <v>479</v>
      </c>
      <c r="B257" s="11" t="s">
        <v>480</v>
      </c>
      <c r="C257" s="12">
        <v>437208</v>
      </c>
      <c r="D257" s="12">
        <v>832900</v>
      </c>
      <c r="E257" s="12">
        <v>0</v>
      </c>
      <c r="F257" s="12">
        <v>1270108</v>
      </c>
      <c r="G257" s="12">
        <v>0</v>
      </c>
      <c r="H257" s="12">
        <v>1270108</v>
      </c>
    </row>
    <row r="258" spans="1:8" s="9" customFormat="1" ht="15">
      <c r="A258" s="6" t="s">
        <v>481</v>
      </c>
      <c r="B258" s="7" t="s">
        <v>482</v>
      </c>
      <c r="C258" s="8">
        <v>16461</v>
      </c>
      <c r="D258" s="8">
        <v>27466</v>
      </c>
      <c r="E258" s="8">
        <v>0</v>
      </c>
      <c r="F258" s="8">
        <v>43927</v>
      </c>
      <c r="G258" s="8">
        <v>0</v>
      </c>
      <c r="H258" s="8">
        <v>43927</v>
      </c>
    </row>
    <row r="259" spans="1:8" ht="15">
      <c r="A259" s="10" t="s">
        <v>483</v>
      </c>
      <c r="B259" s="11" t="s">
        <v>484</v>
      </c>
      <c r="C259" s="12">
        <v>9514</v>
      </c>
      <c r="D259" s="12">
        <v>20519</v>
      </c>
      <c r="E259" s="12">
        <v>0</v>
      </c>
      <c r="F259" s="12">
        <v>30033</v>
      </c>
      <c r="G259" s="12">
        <v>0</v>
      </c>
      <c r="H259" s="12">
        <v>30033</v>
      </c>
    </row>
    <row r="260" spans="1:8" ht="15">
      <c r="A260" s="10" t="s">
        <v>485</v>
      </c>
      <c r="B260" s="11" t="s">
        <v>486</v>
      </c>
      <c r="C260" s="12">
        <v>6947</v>
      </c>
      <c r="D260" s="12">
        <v>6947</v>
      </c>
      <c r="E260" s="12">
        <v>0</v>
      </c>
      <c r="F260" s="12">
        <v>13894</v>
      </c>
      <c r="G260" s="12">
        <v>0</v>
      </c>
      <c r="H260" s="12">
        <v>13894</v>
      </c>
    </row>
    <row r="261" spans="1:8" s="9" customFormat="1" ht="15">
      <c r="A261" s="6" t="s">
        <v>487</v>
      </c>
      <c r="B261" s="7" t="s">
        <v>488</v>
      </c>
      <c r="C261" s="8">
        <v>847511</v>
      </c>
      <c r="D261" s="8">
        <v>1067409</v>
      </c>
      <c r="E261" s="8">
        <v>3</v>
      </c>
      <c r="F261" s="8">
        <v>1914917</v>
      </c>
      <c r="G261" s="8">
        <v>0</v>
      </c>
      <c r="H261" s="8">
        <v>1914917</v>
      </c>
    </row>
    <row r="262" spans="1:8" ht="15">
      <c r="A262" s="10" t="s">
        <v>489</v>
      </c>
      <c r="B262" s="11" t="s">
        <v>490</v>
      </c>
      <c r="C262" s="12">
        <v>137493</v>
      </c>
      <c r="D262" s="12">
        <v>177783</v>
      </c>
      <c r="E262" s="12">
        <v>0</v>
      </c>
      <c r="F262" s="12">
        <v>315276</v>
      </c>
      <c r="G262" s="12">
        <v>0</v>
      </c>
      <c r="H262" s="12">
        <v>315276</v>
      </c>
    </row>
    <row r="263" spans="1:8" ht="15">
      <c r="A263" s="10" t="s">
        <v>491</v>
      </c>
      <c r="B263" s="11" t="s">
        <v>492</v>
      </c>
      <c r="C263" s="12">
        <v>285623</v>
      </c>
      <c r="D263" s="12">
        <v>349687</v>
      </c>
      <c r="E263" s="12">
        <v>0</v>
      </c>
      <c r="F263" s="12">
        <v>635310</v>
      </c>
      <c r="G263" s="12">
        <v>0</v>
      </c>
      <c r="H263" s="12">
        <v>635310</v>
      </c>
    </row>
    <row r="264" spans="1:8" ht="15">
      <c r="A264" s="10" t="s">
        <v>493</v>
      </c>
      <c r="B264" s="11" t="s">
        <v>494</v>
      </c>
      <c r="C264" s="12">
        <v>16387</v>
      </c>
      <c r="D264" s="12">
        <v>21786</v>
      </c>
      <c r="E264" s="12">
        <v>0</v>
      </c>
      <c r="F264" s="12">
        <v>38173</v>
      </c>
      <c r="G264" s="12">
        <v>0</v>
      </c>
      <c r="H264" s="12">
        <v>38173</v>
      </c>
    </row>
    <row r="265" spans="1:8" ht="15">
      <c r="A265" s="10" t="s">
        <v>495</v>
      </c>
      <c r="B265" s="11" t="s">
        <v>496</v>
      </c>
      <c r="C265" s="12">
        <v>178049</v>
      </c>
      <c r="D265" s="12">
        <v>211564</v>
      </c>
      <c r="E265" s="12">
        <v>0</v>
      </c>
      <c r="F265" s="12">
        <v>389613</v>
      </c>
      <c r="G265" s="12">
        <v>0</v>
      </c>
      <c r="H265" s="12">
        <v>389613</v>
      </c>
    </row>
    <row r="266" spans="1:8" ht="15">
      <c r="A266" s="10" t="s">
        <v>497</v>
      </c>
      <c r="B266" s="11" t="s">
        <v>498</v>
      </c>
      <c r="C266" s="12">
        <v>229959</v>
      </c>
      <c r="D266" s="12">
        <v>306589</v>
      </c>
      <c r="E266" s="12">
        <v>3</v>
      </c>
      <c r="F266" s="12">
        <v>536545</v>
      </c>
      <c r="G266" s="12">
        <v>0</v>
      </c>
      <c r="H266" s="12">
        <v>536545</v>
      </c>
    </row>
    <row r="267" spans="1:8" s="9" customFormat="1" ht="15">
      <c r="A267" s="6" t="s">
        <v>499</v>
      </c>
      <c r="B267" s="7" t="s">
        <v>46</v>
      </c>
      <c r="C267" s="8">
        <v>171843</v>
      </c>
      <c r="D267" s="8">
        <v>222217</v>
      </c>
      <c r="E267" s="8">
        <v>1</v>
      </c>
      <c r="F267" s="8">
        <v>394059</v>
      </c>
      <c r="G267" s="8">
        <v>0</v>
      </c>
      <c r="H267" s="8">
        <v>394059</v>
      </c>
    </row>
    <row r="268" spans="1:8" ht="15">
      <c r="A268" s="10" t="s">
        <v>500</v>
      </c>
      <c r="B268" s="11" t="s">
        <v>501</v>
      </c>
      <c r="C268" s="12">
        <v>103106</v>
      </c>
      <c r="D268" s="12">
        <v>133315</v>
      </c>
      <c r="E268" s="12">
        <v>0</v>
      </c>
      <c r="F268" s="12">
        <v>236421</v>
      </c>
      <c r="G268" s="12">
        <v>0</v>
      </c>
      <c r="H268" s="12">
        <v>236421</v>
      </c>
    </row>
    <row r="269" spans="1:8" ht="15">
      <c r="A269" s="10" t="s">
        <v>502</v>
      </c>
      <c r="B269" s="11" t="s">
        <v>503</v>
      </c>
      <c r="C269" s="12">
        <v>17186</v>
      </c>
      <c r="D269" s="12">
        <v>22226</v>
      </c>
      <c r="E269" s="12">
        <v>1</v>
      </c>
      <c r="F269" s="12">
        <v>39411</v>
      </c>
      <c r="G269" s="12">
        <v>0</v>
      </c>
      <c r="H269" s="12">
        <v>39411</v>
      </c>
    </row>
    <row r="270" spans="1:8" ht="15">
      <c r="A270" s="10" t="s">
        <v>504</v>
      </c>
      <c r="B270" s="11" t="s">
        <v>505</v>
      </c>
      <c r="C270" s="12">
        <v>17186</v>
      </c>
      <c r="D270" s="12">
        <v>22226</v>
      </c>
      <c r="E270" s="12">
        <v>0</v>
      </c>
      <c r="F270" s="12">
        <v>39412</v>
      </c>
      <c r="G270" s="12">
        <v>0</v>
      </c>
      <c r="H270" s="12">
        <v>39412</v>
      </c>
    </row>
    <row r="271" spans="1:8" ht="15">
      <c r="A271" s="10" t="s">
        <v>506</v>
      </c>
      <c r="B271" s="11" t="s">
        <v>507</v>
      </c>
      <c r="C271" s="12">
        <v>34365</v>
      </c>
      <c r="D271" s="12">
        <v>44450</v>
      </c>
      <c r="E271" s="12">
        <v>0</v>
      </c>
      <c r="F271" s="12">
        <v>78815</v>
      </c>
      <c r="G271" s="12">
        <v>0</v>
      </c>
      <c r="H271" s="12">
        <v>78815</v>
      </c>
    </row>
    <row r="272" spans="1:8" s="9" customFormat="1" ht="15">
      <c r="A272" s="6" t="s">
        <v>508</v>
      </c>
      <c r="B272" s="7" t="s">
        <v>509</v>
      </c>
      <c r="C272" s="8">
        <v>939536</v>
      </c>
      <c r="D272" s="8">
        <v>3552692</v>
      </c>
      <c r="E272" s="8">
        <v>2211823</v>
      </c>
      <c r="F272" s="8">
        <v>2280405</v>
      </c>
      <c r="G272" s="8">
        <v>0</v>
      </c>
      <c r="H272" s="8">
        <v>2280405</v>
      </c>
    </row>
    <row r="273" spans="1:8" ht="15">
      <c r="A273" s="10" t="s">
        <v>510</v>
      </c>
      <c r="B273" s="11" t="s">
        <v>511</v>
      </c>
      <c r="C273" s="12">
        <v>47250</v>
      </c>
      <c r="D273" s="12">
        <v>2004627</v>
      </c>
      <c r="E273" s="12">
        <v>1770898</v>
      </c>
      <c r="F273" s="12">
        <v>280979</v>
      </c>
      <c r="G273" s="12">
        <v>0</v>
      </c>
      <c r="H273" s="12">
        <v>280979</v>
      </c>
    </row>
    <row r="274" spans="1:8" ht="15">
      <c r="A274" s="10" t="s">
        <v>512</v>
      </c>
      <c r="B274" s="11" t="s">
        <v>513</v>
      </c>
      <c r="C274" s="12">
        <v>155606</v>
      </c>
      <c r="D274" s="12">
        <v>156276</v>
      </c>
      <c r="E274" s="12">
        <v>0</v>
      </c>
      <c r="F274" s="12">
        <v>311882</v>
      </c>
      <c r="G274" s="12">
        <v>0</v>
      </c>
      <c r="H274" s="12">
        <v>311882</v>
      </c>
    </row>
    <row r="275" spans="1:8" ht="15">
      <c r="A275" s="10" t="s">
        <v>514</v>
      </c>
      <c r="B275" s="11" t="s">
        <v>180</v>
      </c>
      <c r="C275" s="12">
        <v>72108</v>
      </c>
      <c r="D275" s="12">
        <v>47776</v>
      </c>
      <c r="E275" s="12">
        <v>680</v>
      </c>
      <c r="F275" s="12">
        <v>119204</v>
      </c>
      <c r="G275" s="12">
        <v>0</v>
      </c>
      <c r="H275" s="12">
        <v>119204</v>
      </c>
    </row>
    <row r="276" spans="1:8" ht="15">
      <c r="A276" s="10" t="s">
        <v>515</v>
      </c>
      <c r="B276" s="11" t="s">
        <v>174</v>
      </c>
      <c r="C276" s="12">
        <v>261203</v>
      </c>
      <c r="D276" s="12">
        <v>560145</v>
      </c>
      <c r="E276" s="12">
        <v>137342</v>
      </c>
      <c r="F276" s="12">
        <v>684006</v>
      </c>
      <c r="G276" s="12">
        <v>0</v>
      </c>
      <c r="H276" s="12">
        <v>684006</v>
      </c>
    </row>
    <row r="277" spans="1:8" ht="15">
      <c r="A277" s="10" t="s">
        <v>516</v>
      </c>
      <c r="B277" s="11" t="s">
        <v>239</v>
      </c>
      <c r="C277" s="12">
        <v>166535</v>
      </c>
      <c r="D277" s="12">
        <v>344706</v>
      </c>
      <c r="E277" s="12">
        <v>181714</v>
      </c>
      <c r="F277" s="12">
        <v>329527</v>
      </c>
      <c r="G277" s="12">
        <v>0</v>
      </c>
      <c r="H277" s="12">
        <v>329527</v>
      </c>
    </row>
    <row r="278" spans="1:8" ht="15">
      <c r="A278" s="10" t="s">
        <v>517</v>
      </c>
      <c r="B278" s="11" t="s">
        <v>518</v>
      </c>
      <c r="C278" s="12">
        <v>23088</v>
      </c>
      <c r="D278" s="12">
        <v>15610</v>
      </c>
      <c r="E278" s="12">
        <v>0</v>
      </c>
      <c r="F278" s="12">
        <v>38698</v>
      </c>
      <c r="G278" s="12">
        <v>0</v>
      </c>
      <c r="H278" s="12">
        <v>38698</v>
      </c>
    </row>
    <row r="279" spans="1:8" ht="15">
      <c r="A279" s="10" t="s">
        <v>519</v>
      </c>
      <c r="B279" s="11" t="s">
        <v>520</v>
      </c>
      <c r="C279" s="12">
        <v>234</v>
      </c>
      <c r="D279" s="12">
        <v>468</v>
      </c>
      <c r="E279" s="12">
        <v>468</v>
      </c>
      <c r="F279" s="12">
        <v>234</v>
      </c>
      <c r="G279" s="12">
        <v>0</v>
      </c>
      <c r="H279" s="12">
        <v>234</v>
      </c>
    </row>
    <row r="280" spans="1:8" ht="15">
      <c r="A280" s="10" t="s">
        <v>521</v>
      </c>
      <c r="B280" s="11" t="s">
        <v>522</v>
      </c>
      <c r="C280" s="12">
        <v>2107</v>
      </c>
      <c r="D280" s="12">
        <v>39941</v>
      </c>
      <c r="E280" s="12">
        <v>0</v>
      </c>
      <c r="F280" s="12">
        <v>42048</v>
      </c>
      <c r="G280" s="12">
        <v>0</v>
      </c>
      <c r="H280" s="12">
        <v>42048</v>
      </c>
    </row>
    <row r="281" spans="1:8" ht="15">
      <c r="A281" s="10" t="s">
        <v>523</v>
      </c>
      <c r="B281" s="11" t="s">
        <v>524</v>
      </c>
      <c r="C281" s="12">
        <v>6380</v>
      </c>
      <c r="D281" s="12">
        <v>95460</v>
      </c>
      <c r="E281" s="12">
        <v>0</v>
      </c>
      <c r="F281" s="12">
        <v>101840</v>
      </c>
      <c r="G281" s="12">
        <v>0</v>
      </c>
      <c r="H281" s="12">
        <v>101840</v>
      </c>
    </row>
    <row r="282" spans="1:8" ht="15">
      <c r="A282" s="10" t="s">
        <v>525</v>
      </c>
      <c r="B282" s="11" t="s">
        <v>526</v>
      </c>
      <c r="C282" s="12">
        <v>8417</v>
      </c>
      <c r="D282" s="12">
        <v>71954</v>
      </c>
      <c r="E282" s="12">
        <v>59608</v>
      </c>
      <c r="F282" s="12">
        <v>20763</v>
      </c>
      <c r="G282" s="12">
        <v>0</v>
      </c>
      <c r="H282" s="12">
        <v>20763</v>
      </c>
    </row>
    <row r="283" spans="1:8" ht="15">
      <c r="A283" s="10" t="s">
        <v>527</v>
      </c>
      <c r="B283" s="11" t="s">
        <v>528</v>
      </c>
      <c r="C283" s="12">
        <v>81465</v>
      </c>
      <c r="D283" s="12">
        <v>0</v>
      </c>
      <c r="E283" s="12">
        <v>0</v>
      </c>
      <c r="F283" s="12">
        <v>81465</v>
      </c>
      <c r="G283" s="12">
        <v>0</v>
      </c>
      <c r="H283" s="12">
        <v>81465</v>
      </c>
    </row>
    <row r="284" spans="1:8" ht="15">
      <c r="A284" s="10" t="s">
        <v>529</v>
      </c>
      <c r="B284" s="11" t="s">
        <v>186</v>
      </c>
      <c r="C284" s="12">
        <v>26527</v>
      </c>
      <c r="D284" s="12">
        <v>32723</v>
      </c>
      <c r="E284" s="12">
        <v>0</v>
      </c>
      <c r="F284" s="12">
        <v>59250</v>
      </c>
      <c r="G284" s="12">
        <v>0</v>
      </c>
      <c r="H284" s="12">
        <v>59250</v>
      </c>
    </row>
    <row r="285" spans="1:8" ht="15">
      <c r="A285" s="10" t="s">
        <v>530</v>
      </c>
      <c r="B285" s="11" t="s">
        <v>531</v>
      </c>
      <c r="C285" s="12">
        <v>77657</v>
      </c>
      <c r="D285" s="12">
        <v>137224</v>
      </c>
      <c r="E285" s="12">
        <v>30532</v>
      </c>
      <c r="F285" s="12">
        <v>184349</v>
      </c>
      <c r="G285" s="12">
        <v>0</v>
      </c>
      <c r="H285" s="12">
        <v>184349</v>
      </c>
    </row>
    <row r="286" spans="1:8" ht="15">
      <c r="A286" s="10" t="s">
        <v>532</v>
      </c>
      <c r="B286" s="11" t="s">
        <v>184</v>
      </c>
      <c r="C286" s="12">
        <v>10959</v>
      </c>
      <c r="D286" s="12">
        <v>37987</v>
      </c>
      <c r="E286" s="12">
        <v>30581</v>
      </c>
      <c r="F286" s="12">
        <v>18365</v>
      </c>
      <c r="G286" s="12">
        <v>0</v>
      </c>
      <c r="H286" s="12">
        <v>18365</v>
      </c>
    </row>
    <row r="287" spans="1:8" ht="15">
      <c r="A287" s="10" t="s">
        <v>533</v>
      </c>
      <c r="B287" s="11" t="s">
        <v>534</v>
      </c>
      <c r="C287" s="12">
        <v>0</v>
      </c>
      <c r="D287" s="12">
        <v>7795</v>
      </c>
      <c r="E287" s="12">
        <v>0</v>
      </c>
      <c r="F287" s="12">
        <v>7795</v>
      </c>
      <c r="G287" s="12">
        <v>0</v>
      </c>
      <c r="H287" s="12">
        <v>7795</v>
      </c>
    </row>
    <row r="288" spans="1:8" s="9" customFormat="1" ht="15">
      <c r="A288" s="6" t="s">
        <v>535</v>
      </c>
      <c r="B288" s="7" t="s">
        <v>536</v>
      </c>
      <c r="C288" s="8">
        <v>9839</v>
      </c>
      <c r="D288" s="8">
        <v>17982</v>
      </c>
      <c r="E288" s="8">
        <v>971</v>
      </c>
      <c r="F288" s="8">
        <v>26850</v>
      </c>
      <c r="G288" s="8">
        <v>0</v>
      </c>
      <c r="H288" s="8">
        <v>26850</v>
      </c>
    </row>
    <row r="289" spans="1:8" ht="15">
      <c r="A289" s="10" t="s">
        <v>537</v>
      </c>
      <c r="B289" s="11" t="s">
        <v>538</v>
      </c>
      <c r="C289" s="12">
        <v>0</v>
      </c>
      <c r="D289" s="12">
        <v>16040</v>
      </c>
      <c r="E289" s="12">
        <v>0</v>
      </c>
      <c r="F289" s="12">
        <v>16040</v>
      </c>
      <c r="G289" s="12">
        <v>0</v>
      </c>
      <c r="H289" s="12">
        <v>16040</v>
      </c>
    </row>
    <row r="290" spans="1:8" ht="15">
      <c r="A290" s="10" t="s">
        <v>539</v>
      </c>
      <c r="B290" s="11" t="s">
        <v>290</v>
      </c>
      <c r="C290" s="12">
        <v>9839</v>
      </c>
      <c r="D290" s="12">
        <v>1942</v>
      </c>
      <c r="E290" s="12">
        <v>971</v>
      </c>
      <c r="F290" s="12">
        <v>10810</v>
      </c>
      <c r="G290" s="12">
        <v>0</v>
      </c>
      <c r="H290" s="12">
        <v>10810</v>
      </c>
    </row>
    <row r="291" spans="1:8" s="9" customFormat="1" ht="15">
      <c r="A291" s="6" t="s">
        <v>540</v>
      </c>
      <c r="B291" s="7" t="s">
        <v>541</v>
      </c>
      <c r="C291" s="8">
        <v>151600</v>
      </c>
      <c r="D291" s="8">
        <v>675367</v>
      </c>
      <c r="E291" s="8">
        <v>117751</v>
      </c>
      <c r="F291" s="8">
        <v>709216</v>
      </c>
      <c r="G291" s="8">
        <v>0</v>
      </c>
      <c r="H291" s="8">
        <v>709216</v>
      </c>
    </row>
    <row r="292" spans="1:8" s="9" customFormat="1" ht="15">
      <c r="A292" s="6" t="s">
        <v>542</v>
      </c>
      <c r="B292" s="7" t="s">
        <v>449</v>
      </c>
      <c r="C292" s="8">
        <v>0</v>
      </c>
      <c r="D292" s="8">
        <v>35000</v>
      </c>
      <c r="E292" s="8">
        <v>35000</v>
      </c>
      <c r="F292" s="8">
        <v>0</v>
      </c>
      <c r="G292" s="8">
        <v>0</v>
      </c>
      <c r="H292" s="8">
        <v>0</v>
      </c>
    </row>
    <row r="293" spans="1:8" ht="15">
      <c r="A293" s="10" t="s">
        <v>543</v>
      </c>
      <c r="B293" s="11" t="s">
        <v>471</v>
      </c>
      <c r="C293" s="12">
        <v>0</v>
      </c>
      <c r="D293" s="12">
        <v>35000</v>
      </c>
      <c r="E293" s="12">
        <v>35000</v>
      </c>
      <c r="F293" s="12">
        <v>0</v>
      </c>
      <c r="G293" s="12">
        <v>0</v>
      </c>
      <c r="H293" s="12">
        <v>0</v>
      </c>
    </row>
    <row r="294" spans="1:8" s="9" customFormat="1" ht="15">
      <c r="A294" s="6" t="s">
        <v>544</v>
      </c>
      <c r="B294" s="7" t="s">
        <v>509</v>
      </c>
      <c r="C294" s="8">
        <v>151600</v>
      </c>
      <c r="D294" s="8">
        <v>640367</v>
      </c>
      <c r="E294" s="8">
        <v>82751</v>
      </c>
      <c r="F294" s="8">
        <v>709216</v>
      </c>
      <c r="G294" s="8">
        <v>0</v>
      </c>
      <c r="H294" s="8">
        <v>709216</v>
      </c>
    </row>
    <row r="295" spans="1:8" ht="15">
      <c r="A295" s="10" t="s">
        <v>545</v>
      </c>
      <c r="B295" s="11" t="s">
        <v>239</v>
      </c>
      <c r="C295" s="12">
        <v>0</v>
      </c>
      <c r="D295" s="12">
        <v>28411</v>
      </c>
      <c r="E295" s="12">
        <v>28411</v>
      </c>
      <c r="F295" s="12">
        <v>0</v>
      </c>
      <c r="G295" s="12">
        <v>0</v>
      </c>
      <c r="H295" s="12">
        <v>0</v>
      </c>
    </row>
    <row r="296" spans="1:8" ht="15">
      <c r="A296" s="10" t="s">
        <v>546</v>
      </c>
      <c r="B296" s="11" t="s">
        <v>547</v>
      </c>
      <c r="C296" s="12">
        <v>151600</v>
      </c>
      <c r="D296" s="12">
        <v>611956</v>
      </c>
      <c r="E296" s="12">
        <v>54340</v>
      </c>
      <c r="F296" s="12">
        <v>709216</v>
      </c>
      <c r="G296" s="12">
        <v>0</v>
      </c>
      <c r="H296" s="12">
        <v>709216</v>
      </c>
    </row>
    <row r="297" spans="1:8" s="9" customFormat="1" ht="15">
      <c r="A297" s="6" t="s">
        <v>548</v>
      </c>
      <c r="B297" s="7" t="s">
        <v>549</v>
      </c>
      <c r="C297" s="8">
        <v>0</v>
      </c>
      <c r="D297" s="8">
        <v>478558</v>
      </c>
      <c r="E297" s="8">
        <v>0</v>
      </c>
      <c r="F297" s="8">
        <v>478558</v>
      </c>
      <c r="G297" s="8">
        <v>0</v>
      </c>
      <c r="H297" s="8">
        <v>478558</v>
      </c>
    </row>
    <row r="298" spans="1:8" s="9" customFormat="1" ht="15">
      <c r="A298" s="6" t="s">
        <v>550</v>
      </c>
      <c r="B298" s="7" t="s">
        <v>328</v>
      </c>
      <c r="C298" s="8">
        <v>0</v>
      </c>
      <c r="D298" s="8">
        <v>478558</v>
      </c>
      <c r="E298" s="8">
        <v>0</v>
      </c>
      <c r="F298" s="8">
        <v>478558</v>
      </c>
      <c r="G298" s="8">
        <v>0</v>
      </c>
      <c r="H298" s="8">
        <v>478558</v>
      </c>
    </row>
    <row r="299" spans="1:8" ht="15">
      <c r="A299" s="10" t="s">
        <v>551</v>
      </c>
      <c r="B299" s="11" t="s">
        <v>330</v>
      </c>
      <c r="C299" s="12">
        <v>0</v>
      </c>
      <c r="D299" s="12">
        <v>478558</v>
      </c>
      <c r="E299" s="12">
        <v>0</v>
      </c>
      <c r="F299" s="12">
        <v>478558</v>
      </c>
      <c r="G299" s="12">
        <v>0</v>
      </c>
      <c r="H299" s="12">
        <v>478558</v>
      </c>
    </row>
    <row r="300" spans="1:8" s="9" customFormat="1" ht="15">
      <c r="A300" s="6" t="s">
        <v>552</v>
      </c>
      <c r="B300" s="7" t="s">
        <v>553</v>
      </c>
      <c r="C300" s="8">
        <v>3886700852</v>
      </c>
      <c r="D300" s="8">
        <v>4985929448</v>
      </c>
      <c r="E300" s="8">
        <v>321251006</v>
      </c>
      <c r="F300" s="8">
        <v>8551379294</v>
      </c>
      <c r="G300" s="8">
        <v>0</v>
      </c>
      <c r="H300" s="8">
        <v>8551379294</v>
      </c>
    </row>
    <row r="301" spans="1:8" s="9" customFormat="1" ht="15">
      <c r="A301" s="6" t="s">
        <v>554</v>
      </c>
      <c r="B301" s="7" t="s">
        <v>555</v>
      </c>
      <c r="C301" s="8">
        <v>65792839</v>
      </c>
      <c r="D301" s="8">
        <v>47825575</v>
      </c>
      <c r="E301" s="8">
        <v>3191103</v>
      </c>
      <c r="F301" s="8">
        <v>110427311</v>
      </c>
      <c r="G301" s="8">
        <v>0</v>
      </c>
      <c r="H301" s="8">
        <v>110427311</v>
      </c>
    </row>
    <row r="302" spans="1:8" ht="15">
      <c r="A302" s="10" t="s">
        <v>556</v>
      </c>
      <c r="B302" s="11" t="s">
        <v>557</v>
      </c>
      <c r="C302" s="12">
        <v>355443</v>
      </c>
      <c r="D302" s="12">
        <v>3667425</v>
      </c>
      <c r="E302" s="12">
        <v>2643068</v>
      </c>
      <c r="F302" s="12">
        <v>1379800</v>
      </c>
      <c r="G302" s="12">
        <v>0</v>
      </c>
      <c r="H302" s="12">
        <v>1379800</v>
      </c>
    </row>
    <row r="303" spans="1:8" ht="15">
      <c r="A303" s="10" t="s">
        <v>558</v>
      </c>
      <c r="B303" s="11" t="s">
        <v>559</v>
      </c>
      <c r="C303" s="12">
        <v>31692852</v>
      </c>
      <c r="D303" s="12">
        <v>40757330</v>
      </c>
      <c r="E303" s="12">
        <v>0</v>
      </c>
      <c r="F303" s="12">
        <v>72450182</v>
      </c>
      <c r="G303" s="12">
        <v>0</v>
      </c>
      <c r="H303" s="12">
        <v>72450182</v>
      </c>
    </row>
    <row r="304" spans="1:8" ht="15">
      <c r="A304" s="10" t="s">
        <v>560</v>
      </c>
      <c r="B304" s="11" t="s">
        <v>561</v>
      </c>
      <c r="C304" s="12">
        <v>33744544</v>
      </c>
      <c r="D304" s="12">
        <v>3400820</v>
      </c>
      <c r="E304" s="12">
        <v>548035</v>
      </c>
      <c r="F304" s="12">
        <v>36597329</v>
      </c>
      <c r="G304" s="12">
        <v>0</v>
      </c>
      <c r="H304" s="12">
        <v>36597329</v>
      </c>
    </row>
    <row r="305" spans="1:8" s="9" customFormat="1" ht="15">
      <c r="A305" s="6" t="s">
        <v>562</v>
      </c>
      <c r="B305" s="7" t="s">
        <v>563</v>
      </c>
      <c r="C305" s="8">
        <v>2960387926</v>
      </c>
      <c r="D305" s="8">
        <v>3254121415</v>
      </c>
      <c r="E305" s="8">
        <v>0</v>
      </c>
      <c r="F305" s="8">
        <v>6214509341</v>
      </c>
      <c r="G305" s="8">
        <v>0</v>
      </c>
      <c r="H305" s="8">
        <v>6214509341</v>
      </c>
    </row>
    <row r="306" spans="1:8" ht="15">
      <c r="A306" s="10" t="s">
        <v>564</v>
      </c>
      <c r="B306" s="11" t="s">
        <v>565</v>
      </c>
      <c r="C306" s="12">
        <v>2960387926</v>
      </c>
      <c r="D306" s="12">
        <v>3254121415</v>
      </c>
      <c r="E306" s="12">
        <v>0</v>
      </c>
      <c r="F306" s="12">
        <v>6214509341</v>
      </c>
      <c r="G306" s="12">
        <v>0</v>
      </c>
      <c r="H306" s="12">
        <v>6214509341</v>
      </c>
    </row>
    <row r="307" spans="1:8" s="9" customFormat="1" ht="15">
      <c r="A307" s="6" t="s">
        <v>566</v>
      </c>
      <c r="B307" s="7" t="s">
        <v>567</v>
      </c>
      <c r="C307" s="8">
        <v>860520087</v>
      </c>
      <c r="D307" s="8">
        <v>1683982458</v>
      </c>
      <c r="E307" s="8">
        <v>318059903</v>
      </c>
      <c r="F307" s="8">
        <v>2226442642</v>
      </c>
      <c r="G307" s="8">
        <v>0</v>
      </c>
      <c r="H307" s="8">
        <v>2226442642</v>
      </c>
    </row>
    <row r="308" spans="1:8" ht="15">
      <c r="A308" s="10" t="s">
        <v>568</v>
      </c>
      <c r="B308" s="11" t="s">
        <v>569</v>
      </c>
      <c r="C308" s="12">
        <v>402754418</v>
      </c>
      <c r="D308" s="12">
        <v>910747184</v>
      </c>
      <c r="E308" s="12">
        <v>40757330</v>
      </c>
      <c r="F308" s="12">
        <v>1272744272</v>
      </c>
      <c r="G308" s="12">
        <v>0</v>
      </c>
      <c r="H308" s="12">
        <v>1272744272</v>
      </c>
    </row>
    <row r="309" spans="1:8" ht="15">
      <c r="A309" s="10" t="s">
        <v>570</v>
      </c>
      <c r="B309" s="11" t="s">
        <v>571</v>
      </c>
      <c r="C309" s="12">
        <v>6534534</v>
      </c>
      <c r="D309" s="12">
        <v>20823233</v>
      </c>
      <c r="E309" s="12">
        <v>0</v>
      </c>
      <c r="F309" s="12">
        <v>27357767</v>
      </c>
      <c r="G309" s="12">
        <v>0</v>
      </c>
      <c r="H309" s="12">
        <v>27357767</v>
      </c>
    </row>
    <row r="310" spans="1:8" ht="15">
      <c r="A310" s="10" t="s">
        <v>572</v>
      </c>
      <c r="B310" s="11" t="s">
        <v>573</v>
      </c>
      <c r="C310" s="12">
        <v>450067042</v>
      </c>
      <c r="D310" s="12">
        <v>737402631</v>
      </c>
      <c r="E310" s="12">
        <v>262293163</v>
      </c>
      <c r="F310" s="12">
        <v>925176510</v>
      </c>
      <c r="G310" s="12">
        <v>0</v>
      </c>
      <c r="H310" s="12">
        <v>925176510</v>
      </c>
    </row>
    <row r="311" spans="1:8" ht="15">
      <c r="A311" s="10" t="s">
        <v>574</v>
      </c>
      <c r="B311" s="11" t="s">
        <v>575</v>
      </c>
      <c r="C311" s="12">
        <v>0</v>
      </c>
      <c r="D311" s="12">
        <v>12777770</v>
      </c>
      <c r="E311" s="12">
        <v>12777770</v>
      </c>
      <c r="F311" s="12">
        <v>0</v>
      </c>
      <c r="G311" s="12">
        <v>0</v>
      </c>
      <c r="H311" s="12">
        <v>0</v>
      </c>
    </row>
    <row r="312" spans="1:8" ht="15">
      <c r="A312" s="10" t="s">
        <v>576</v>
      </c>
      <c r="B312" s="11" t="s">
        <v>235</v>
      </c>
      <c r="C312" s="12">
        <v>1164093</v>
      </c>
      <c r="D312" s="12">
        <v>2231640</v>
      </c>
      <c r="E312" s="12">
        <v>2231640</v>
      </c>
      <c r="F312" s="12">
        <v>1164093</v>
      </c>
      <c r="G312" s="12">
        <v>0</v>
      </c>
      <c r="H312" s="12">
        <v>1164093</v>
      </c>
    </row>
    <row r="313" spans="1:8" s="9" customFormat="1" ht="15">
      <c r="A313" s="6" t="s">
        <v>577</v>
      </c>
      <c r="B313" s="7" t="s">
        <v>578</v>
      </c>
      <c r="C313" s="8">
        <v>57619952</v>
      </c>
      <c r="D313" s="8">
        <v>215448507</v>
      </c>
      <c r="E313" s="8">
        <v>59554442</v>
      </c>
      <c r="F313" s="8">
        <v>213514017</v>
      </c>
      <c r="G313" s="8">
        <v>0</v>
      </c>
      <c r="H313" s="8">
        <v>213514017</v>
      </c>
    </row>
    <row r="314" spans="1:8" s="9" customFormat="1" ht="15">
      <c r="A314" s="6" t="s">
        <v>579</v>
      </c>
      <c r="B314" s="7" t="s">
        <v>580</v>
      </c>
      <c r="C314" s="8">
        <v>57619952</v>
      </c>
      <c r="D314" s="8">
        <v>215437269</v>
      </c>
      <c r="E314" s="8">
        <v>59543204</v>
      </c>
      <c r="F314" s="8">
        <v>213514017</v>
      </c>
      <c r="G314" s="8">
        <v>0</v>
      </c>
      <c r="H314" s="8">
        <v>213514017</v>
      </c>
    </row>
    <row r="315" spans="1:8" ht="15">
      <c r="A315" s="10" t="s">
        <v>581</v>
      </c>
      <c r="B315" s="11" t="s">
        <v>582</v>
      </c>
      <c r="C315" s="12">
        <v>57215729</v>
      </c>
      <c r="D315" s="12">
        <v>213222062</v>
      </c>
      <c r="E315" s="12">
        <v>59543204</v>
      </c>
      <c r="F315" s="12">
        <v>210894587</v>
      </c>
      <c r="G315" s="12">
        <v>0</v>
      </c>
      <c r="H315" s="12">
        <v>210894587</v>
      </c>
    </row>
    <row r="316" spans="1:8" ht="15">
      <c r="A316" s="10" t="s">
        <v>583</v>
      </c>
      <c r="B316" s="11" t="s">
        <v>584</v>
      </c>
      <c r="C316" s="12">
        <v>404223</v>
      </c>
      <c r="D316" s="12">
        <v>2215207</v>
      </c>
      <c r="E316" s="12">
        <v>0</v>
      </c>
      <c r="F316" s="12">
        <v>2619430</v>
      </c>
      <c r="G316" s="12">
        <v>0</v>
      </c>
      <c r="H316" s="12">
        <v>2619430</v>
      </c>
    </row>
    <row r="317" spans="1:8" s="9" customFormat="1" ht="15">
      <c r="A317" s="6" t="s">
        <v>585</v>
      </c>
      <c r="B317" s="7" t="s">
        <v>586</v>
      </c>
      <c r="C317" s="8">
        <v>0</v>
      </c>
      <c r="D317" s="8">
        <v>11238</v>
      </c>
      <c r="E317" s="8">
        <v>11238</v>
      </c>
      <c r="F317" s="8">
        <v>0</v>
      </c>
      <c r="G317" s="8">
        <v>0</v>
      </c>
      <c r="H317" s="8">
        <v>0</v>
      </c>
    </row>
    <row r="318" spans="1:8" ht="15">
      <c r="A318" s="10" t="s">
        <v>587</v>
      </c>
      <c r="B318" s="11" t="s">
        <v>582</v>
      </c>
      <c r="C318" s="12">
        <v>0</v>
      </c>
      <c r="D318" s="12">
        <v>11238</v>
      </c>
      <c r="E318" s="12">
        <v>11238</v>
      </c>
      <c r="F318" s="12">
        <v>0</v>
      </c>
      <c r="G318" s="12">
        <v>0</v>
      </c>
      <c r="H318" s="12">
        <v>0</v>
      </c>
    </row>
    <row r="319" spans="1:8" s="9" customFormat="1" ht="15">
      <c r="A319" s="6" t="s">
        <v>588</v>
      </c>
      <c r="B319" s="7" t="s">
        <v>395</v>
      </c>
      <c r="C319" s="8">
        <v>1347620</v>
      </c>
      <c r="D319" s="8">
        <v>2039134</v>
      </c>
      <c r="E319" s="8">
        <v>23408</v>
      </c>
      <c r="F319" s="8">
        <v>3363346</v>
      </c>
      <c r="G319" s="8">
        <v>0</v>
      </c>
      <c r="H319" s="8">
        <v>3363346</v>
      </c>
    </row>
    <row r="320" spans="1:8" s="9" customFormat="1" ht="15">
      <c r="A320" s="6" t="s">
        <v>589</v>
      </c>
      <c r="B320" s="7" t="s">
        <v>590</v>
      </c>
      <c r="C320" s="8">
        <v>1060389</v>
      </c>
      <c r="D320" s="8">
        <v>1242680</v>
      </c>
      <c r="E320" s="8">
        <v>1904</v>
      </c>
      <c r="F320" s="8">
        <v>2301165</v>
      </c>
      <c r="G320" s="8">
        <v>0</v>
      </c>
      <c r="H320" s="8">
        <v>2301165</v>
      </c>
    </row>
    <row r="321" spans="1:8" ht="15">
      <c r="A321" s="10" t="s">
        <v>591</v>
      </c>
      <c r="B321" s="11" t="s">
        <v>399</v>
      </c>
      <c r="C321" s="12">
        <v>136580</v>
      </c>
      <c r="D321" s="12">
        <v>23134</v>
      </c>
      <c r="E321" s="12">
        <v>1904</v>
      </c>
      <c r="F321" s="12">
        <v>157810</v>
      </c>
      <c r="G321" s="12">
        <v>0</v>
      </c>
      <c r="H321" s="12">
        <v>157810</v>
      </c>
    </row>
    <row r="322" spans="1:8" ht="15">
      <c r="A322" s="10" t="s">
        <v>592</v>
      </c>
      <c r="B322" s="11" t="s">
        <v>401</v>
      </c>
      <c r="C322" s="12">
        <v>923809</v>
      </c>
      <c r="D322" s="12">
        <v>1219546</v>
      </c>
      <c r="E322" s="12">
        <v>0</v>
      </c>
      <c r="F322" s="12">
        <v>2143355</v>
      </c>
      <c r="G322" s="12">
        <v>0</v>
      </c>
      <c r="H322" s="12">
        <v>2143355</v>
      </c>
    </row>
    <row r="323" spans="1:8" s="9" customFormat="1" ht="15">
      <c r="A323" s="6" t="s">
        <v>593</v>
      </c>
      <c r="B323" s="7" t="s">
        <v>403</v>
      </c>
      <c r="C323" s="8">
        <v>287231</v>
      </c>
      <c r="D323" s="8">
        <v>796454</v>
      </c>
      <c r="E323" s="8">
        <v>21504</v>
      </c>
      <c r="F323" s="8">
        <v>1062181</v>
      </c>
      <c r="G323" s="8">
        <v>0</v>
      </c>
      <c r="H323" s="8">
        <v>1062181</v>
      </c>
    </row>
    <row r="324" spans="1:8" ht="15">
      <c r="A324" s="10" t="s">
        <v>594</v>
      </c>
      <c r="B324" s="11" t="s">
        <v>405</v>
      </c>
      <c r="C324" s="12">
        <v>287231</v>
      </c>
      <c r="D324" s="12">
        <v>796454</v>
      </c>
      <c r="E324" s="12">
        <v>21504</v>
      </c>
      <c r="F324" s="12">
        <v>1062181</v>
      </c>
      <c r="G324" s="12">
        <v>0</v>
      </c>
      <c r="H324" s="12">
        <v>1062181</v>
      </c>
    </row>
    <row r="325" spans="1:8" s="9" customFormat="1" ht="15">
      <c r="A325" s="6" t="s">
        <v>595</v>
      </c>
      <c r="B325" s="7" t="s">
        <v>596</v>
      </c>
      <c r="C325" s="8">
        <v>25471439</v>
      </c>
      <c r="D325" s="8">
        <v>1788432</v>
      </c>
      <c r="E325" s="8">
        <v>784319</v>
      </c>
      <c r="F325" s="8">
        <v>26475552</v>
      </c>
      <c r="G325" s="8">
        <v>0</v>
      </c>
      <c r="H325" s="8">
        <v>26475552</v>
      </c>
    </row>
    <row r="326" spans="1:8" s="9" customFormat="1" ht="15">
      <c r="A326" s="6" t="s">
        <v>597</v>
      </c>
      <c r="B326" s="7" t="s">
        <v>598</v>
      </c>
      <c r="C326" s="8">
        <v>0</v>
      </c>
      <c r="D326" s="8">
        <v>124653</v>
      </c>
      <c r="E326" s="8">
        <v>0</v>
      </c>
      <c r="F326" s="8">
        <v>124653</v>
      </c>
      <c r="G326" s="8">
        <v>0</v>
      </c>
      <c r="H326" s="8">
        <v>124653</v>
      </c>
    </row>
    <row r="327" spans="1:8" ht="15">
      <c r="A327" s="10" t="s">
        <v>599</v>
      </c>
      <c r="B327" s="11" t="s">
        <v>600</v>
      </c>
      <c r="C327" s="12">
        <v>0</v>
      </c>
      <c r="D327" s="12">
        <v>124653</v>
      </c>
      <c r="E327" s="12">
        <v>0</v>
      </c>
      <c r="F327" s="12">
        <v>124653</v>
      </c>
      <c r="G327" s="12">
        <v>0</v>
      </c>
      <c r="H327" s="12">
        <v>124653</v>
      </c>
    </row>
    <row r="328" spans="1:8" s="9" customFormat="1" ht="15">
      <c r="A328" s="6" t="s">
        <v>601</v>
      </c>
      <c r="B328" s="7" t="s">
        <v>413</v>
      </c>
      <c r="C328" s="8">
        <v>332994</v>
      </c>
      <c r="D328" s="8">
        <v>690</v>
      </c>
      <c r="E328" s="8">
        <v>170039</v>
      </c>
      <c r="F328" s="8">
        <v>163645</v>
      </c>
      <c r="G328" s="8">
        <v>0</v>
      </c>
      <c r="H328" s="8">
        <v>163645</v>
      </c>
    </row>
    <row r="329" spans="1:8" ht="15">
      <c r="A329" s="10" t="s">
        <v>602</v>
      </c>
      <c r="B329" s="11" t="s">
        <v>603</v>
      </c>
      <c r="C329" s="12">
        <v>332994</v>
      </c>
      <c r="D329" s="12">
        <v>690</v>
      </c>
      <c r="E329" s="12">
        <v>170039</v>
      </c>
      <c r="F329" s="12">
        <v>163645</v>
      </c>
      <c r="G329" s="12">
        <v>0</v>
      </c>
      <c r="H329" s="12">
        <v>163645</v>
      </c>
    </row>
    <row r="330" spans="1:8" s="9" customFormat="1" ht="15">
      <c r="A330" s="6" t="s">
        <v>604</v>
      </c>
      <c r="B330" s="7" t="s">
        <v>431</v>
      </c>
      <c r="C330" s="8">
        <v>11108</v>
      </c>
      <c r="D330" s="8">
        <v>2</v>
      </c>
      <c r="E330" s="8">
        <v>0</v>
      </c>
      <c r="F330" s="8">
        <v>11110</v>
      </c>
      <c r="G330" s="8">
        <v>0</v>
      </c>
      <c r="H330" s="8">
        <v>11110</v>
      </c>
    </row>
    <row r="331" spans="1:8" ht="15">
      <c r="A331" s="10" t="s">
        <v>605</v>
      </c>
      <c r="B331" s="11" t="s">
        <v>606</v>
      </c>
      <c r="C331" s="12">
        <v>1</v>
      </c>
      <c r="D331" s="12">
        <v>2</v>
      </c>
      <c r="E331" s="12">
        <v>0</v>
      </c>
      <c r="F331" s="12">
        <v>3</v>
      </c>
      <c r="G331" s="12">
        <v>0</v>
      </c>
      <c r="H331" s="12">
        <v>3</v>
      </c>
    </row>
    <row r="332" spans="1:8" ht="15">
      <c r="A332" s="10" t="s">
        <v>607</v>
      </c>
      <c r="B332" s="11" t="s">
        <v>608</v>
      </c>
      <c r="C332" s="12">
        <v>11107</v>
      </c>
      <c r="D332" s="12">
        <v>0</v>
      </c>
      <c r="E332" s="12">
        <v>0</v>
      </c>
      <c r="F332" s="12">
        <v>11107</v>
      </c>
      <c r="G332" s="12">
        <v>0</v>
      </c>
      <c r="H332" s="12">
        <v>11107</v>
      </c>
    </row>
    <row r="333" spans="1:8" s="9" customFormat="1" ht="15">
      <c r="A333" s="6" t="s">
        <v>609</v>
      </c>
      <c r="B333" s="7" t="s">
        <v>439</v>
      </c>
      <c r="C333" s="8">
        <v>25127337</v>
      </c>
      <c r="D333" s="8">
        <v>1663087</v>
      </c>
      <c r="E333" s="8">
        <v>614280</v>
      </c>
      <c r="F333" s="8">
        <v>26176144</v>
      </c>
      <c r="G333" s="8">
        <v>0</v>
      </c>
      <c r="H333" s="8">
        <v>26176144</v>
      </c>
    </row>
    <row r="334" spans="1:8" ht="15">
      <c r="A334" s="10" t="s">
        <v>610</v>
      </c>
      <c r="B334" s="11" t="s">
        <v>611</v>
      </c>
      <c r="C334" s="12">
        <v>8420</v>
      </c>
      <c r="D334" s="12">
        <v>69</v>
      </c>
      <c r="E334" s="12">
        <v>45719</v>
      </c>
      <c r="F334" s="12">
        <v>-37230</v>
      </c>
      <c r="G334" s="12">
        <v>0</v>
      </c>
      <c r="H334" s="12">
        <v>-37230</v>
      </c>
    </row>
    <row r="335" spans="1:8" ht="15">
      <c r="A335" s="10" t="s">
        <v>612</v>
      </c>
      <c r="B335" s="11" t="s">
        <v>613</v>
      </c>
      <c r="C335" s="12">
        <v>25118917</v>
      </c>
      <c r="D335" s="12">
        <v>1663018</v>
      </c>
      <c r="E335" s="12">
        <v>568561</v>
      </c>
      <c r="F335" s="12">
        <v>26213374</v>
      </c>
      <c r="G335" s="12">
        <v>0</v>
      </c>
      <c r="H335" s="12">
        <v>26213374</v>
      </c>
    </row>
    <row r="336" spans="1:8" s="9" customFormat="1" ht="15">
      <c r="A336" s="6" t="s">
        <v>614</v>
      </c>
      <c r="B336" s="7" t="s">
        <v>615</v>
      </c>
      <c r="C336" s="8">
        <v>0</v>
      </c>
      <c r="D336" s="8">
        <v>46548585</v>
      </c>
      <c r="E336" s="8">
        <v>46548585</v>
      </c>
      <c r="F336" s="8">
        <v>0</v>
      </c>
      <c r="G336" s="8">
        <v>0</v>
      </c>
      <c r="H336" s="8">
        <v>0</v>
      </c>
    </row>
    <row r="337" spans="1:8" s="9" customFormat="1" ht="15">
      <c r="A337" s="6" t="s">
        <v>616</v>
      </c>
      <c r="B337" s="7" t="s">
        <v>617</v>
      </c>
      <c r="C337" s="8">
        <v>65473737</v>
      </c>
      <c r="D337" s="8">
        <v>25045246</v>
      </c>
      <c r="E337" s="8">
        <v>21503339</v>
      </c>
      <c r="F337" s="8">
        <v>69015644</v>
      </c>
      <c r="G337" s="8">
        <v>0</v>
      </c>
      <c r="H337" s="8">
        <v>69015644</v>
      </c>
    </row>
    <row r="338" spans="1:8" s="9" customFormat="1" ht="15">
      <c r="A338" s="6" t="s">
        <v>618</v>
      </c>
      <c r="B338" s="7" t="s">
        <v>188</v>
      </c>
      <c r="C338" s="8">
        <v>110000</v>
      </c>
      <c r="D338" s="8">
        <v>0</v>
      </c>
      <c r="E338" s="8">
        <v>0</v>
      </c>
      <c r="F338" s="8">
        <v>110000</v>
      </c>
      <c r="G338" s="8">
        <v>0</v>
      </c>
      <c r="H338" s="8">
        <v>110000</v>
      </c>
    </row>
    <row r="339" spans="1:8" ht="15">
      <c r="A339" s="10" t="s">
        <v>619</v>
      </c>
      <c r="B339" s="11" t="s">
        <v>620</v>
      </c>
      <c r="C339" s="12">
        <v>110000</v>
      </c>
      <c r="D339" s="12">
        <v>0</v>
      </c>
      <c r="E339" s="12">
        <v>0</v>
      </c>
      <c r="F339" s="12">
        <v>110000</v>
      </c>
      <c r="G339" s="12">
        <v>0</v>
      </c>
      <c r="H339" s="12">
        <v>110000</v>
      </c>
    </row>
    <row r="340" spans="1:8" s="9" customFormat="1" ht="15">
      <c r="A340" s="6" t="s">
        <v>621</v>
      </c>
      <c r="B340" s="7" t="s">
        <v>622</v>
      </c>
      <c r="C340" s="8">
        <v>65342430</v>
      </c>
      <c r="D340" s="8">
        <v>23008015</v>
      </c>
      <c r="E340" s="8">
        <v>19466108</v>
      </c>
      <c r="F340" s="8">
        <v>68884337</v>
      </c>
      <c r="G340" s="8">
        <v>0</v>
      </c>
      <c r="H340" s="8">
        <v>68884337</v>
      </c>
    </row>
    <row r="341" spans="1:8" ht="15">
      <c r="A341" s="10" t="s">
        <v>623</v>
      </c>
      <c r="B341" s="11" t="s">
        <v>624</v>
      </c>
      <c r="C341" s="12">
        <v>4804863</v>
      </c>
      <c r="D341" s="12">
        <v>17996551</v>
      </c>
      <c r="E341" s="12">
        <v>18031169</v>
      </c>
      <c r="F341" s="12">
        <v>4770245</v>
      </c>
      <c r="G341" s="12">
        <v>0</v>
      </c>
      <c r="H341" s="12">
        <v>4770245</v>
      </c>
    </row>
    <row r="342" spans="1:8" ht="15">
      <c r="A342" s="10" t="s">
        <v>625</v>
      </c>
      <c r="B342" s="11" t="s">
        <v>626</v>
      </c>
      <c r="C342" s="12">
        <v>60537567</v>
      </c>
      <c r="D342" s="12">
        <v>5011464</v>
      </c>
      <c r="E342" s="12">
        <v>1434939</v>
      </c>
      <c r="F342" s="12">
        <v>64114092</v>
      </c>
      <c r="G342" s="12">
        <v>0</v>
      </c>
      <c r="H342" s="12">
        <v>64114092</v>
      </c>
    </row>
    <row r="343" spans="1:8" s="9" customFormat="1" ht="15">
      <c r="A343" s="6" t="s">
        <v>627</v>
      </c>
      <c r="B343" s="7" t="s">
        <v>628</v>
      </c>
      <c r="C343" s="8">
        <v>21307</v>
      </c>
      <c r="D343" s="8">
        <v>0</v>
      </c>
      <c r="E343" s="8">
        <v>0</v>
      </c>
      <c r="F343" s="8">
        <v>21307</v>
      </c>
      <c r="G343" s="8">
        <v>0</v>
      </c>
      <c r="H343" s="8">
        <v>21307</v>
      </c>
    </row>
    <row r="344" spans="1:8" ht="15">
      <c r="A344" s="10" t="s">
        <v>629</v>
      </c>
      <c r="B344" s="11" t="s">
        <v>630</v>
      </c>
      <c r="C344" s="12">
        <v>21307</v>
      </c>
      <c r="D344" s="12">
        <v>0</v>
      </c>
      <c r="E344" s="12">
        <v>0</v>
      </c>
      <c r="F344" s="12">
        <v>21307</v>
      </c>
      <c r="G344" s="12">
        <v>0</v>
      </c>
      <c r="H344" s="12">
        <v>21307</v>
      </c>
    </row>
    <row r="345" spans="1:8" s="9" customFormat="1" ht="15">
      <c r="A345" s="6" t="s">
        <v>631</v>
      </c>
      <c r="B345" s="7" t="s">
        <v>632</v>
      </c>
      <c r="C345" s="8">
        <v>0</v>
      </c>
      <c r="D345" s="8">
        <v>2037231</v>
      </c>
      <c r="E345" s="8">
        <v>2037231</v>
      </c>
      <c r="F345" s="8">
        <v>0</v>
      </c>
      <c r="G345" s="8">
        <v>0</v>
      </c>
      <c r="H345" s="8">
        <v>0</v>
      </c>
    </row>
    <row r="346" spans="1:8" ht="15">
      <c r="A346" s="10" t="s">
        <v>633</v>
      </c>
      <c r="B346" s="11" t="s">
        <v>634</v>
      </c>
      <c r="C346" s="12">
        <v>0</v>
      </c>
      <c r="D346" s="12">
        <v>2037231</v>
      </c>
      <c r="E346" s="12">
        <v>2037231</v>
      </c>
      <c r="F346" s="12">
        <v>0</v>
      </c>
      <c r="G346" s="12">
        <v>0</v>
      </c>
      <c r="H346" s="12">
        <v>0</v>
      </c>
    </row>
    <row r="347" spans="1:8" s="9" customFormat="1" ht="15">
      <c r="A347" s="6" t="s">
        <v>635</v>
      </c>
      <c r="B347" s="7" t="s">
        <v>636</v>
      </c>
      <c r="C347" s="8">
        <v>-65473737</v>
      </c>
      <c r="D347" s="8">
        <v>21503339</v>
      </c>
      <c r="E347" s="8">
        <v>25045246</v>
      </c>
      <c r="F347" s="8">
        <v>-69015644</v>
      </c>
      <c r="G347" s="8">
        <v>0</v>
      </c>
      <c r="H347" s="8">
        <v>-69015644</v>
      </c>
    </row>
    <row r="348" spans="1:8" s="9" customFormat="1" ht="15">
      <c r="A348" s="6" t="s">
        <v>637</v>
      </c>
      <c r="B348" s="7" t="s">
        <v>638</v>
      </c>
      <c r="C348" s="8">
        <v>-65473737</v>
      </c>
      <c r="D348" s="8">
        <v>21503339</v>
      </c>
      <c r="E348" s="8">
        <v>25045246</v>
      </c>
      <c r="F348" s="8">
        <v>-69015644</v>
      </c>
      <c r="G348" s="8">
        <v>0</v>
      </c>
      <c r="H348" s="8">
        <v>-69015644</v>
      </c>
    </row>
    <row r="349" spans="1:8" ht="15">
      <c r="A349" s="10" t="s">
        <v>639</v>
      </c>
      <c r="B349" s="11" t="s">
        <v>640</v>
      </c>
      <c r="C349" s="12">
        <v>-65342430</v>
      </c>
      <c r="D349" s="12">
        <v>19466108</v>
      </c>
      <c r="E349" s="12">
        <v>23008015</v>
      </c>
      <c r="F349" s="12">
        <v>-68884337</v>
      </c>
      <c r="G349" s="12">
        <v>0</v>
      </c>
      <c r="H349" s="12">
        <v>-68884337</v>
      </c>
    </row>
    <row r="350" spans="1:8" ht="15">
      <c r="A350" s="10" t="s">
        <v>641</v>
      </c>
      <c r="B350" s="11" t="s">
        <v>642</v>
      </c>
      <c r="C350" s="12">
        <v>-110000</v>
      </c>
      <c r="D350" s="12">
        <v>0</v>
      </c>
      <c r="E350" s="12">
        <v>0</v>
      </c>
      <c r="F350" s="12">
        <v>-110000</v>
      </c>
      <c r="G350" s="12">
        <v>0</v>
      </c>
      <c r="H350" s="12">
        <v>-110000</v>
      </c>
    </row>
    <row r="351" spans="1:8" ht="15">
      <c r="A351" s="10" t="s">
        <v>643</v>
      </c>
      <c r="B351" s="11" t="s">
        <v>644</v>
      </c>
      <c r="C351" s="12">
        <v>-21307</v>
      </c>
      <c r="D351" s="12">
        <v>0</v>
      </c>
      <c r="E351" s="12">
        <v>0</v>
      </c>
      <c r="F351" s="12">
        <v>-21307</v>
      </c>
      <c r="G351" s="12">
        <v>0</v>
      </c>
      <c r="H351" s="12">
        <v>-21307</v>
      </c>
    </row>
    <row r="352" spans="1:8" ht="15">
      <c r="A352" s="10" t="s">
        <v>645</v>
      </c>
      <c r="B352" s="11" t="s">
        <v>634</v>
      </c>
      <c r="C352" s="12">
        <v>0</v>
      </c>
      <c r="D352" s="12">
        <v>2037231</v>
      </c>
      <c r="E352" s="12">
        <v>2037231</v>
      </c>
      <c r="F352" s="12">
        <v>0</v>
      </c>
      <c r="G352" s="12">
        <v>0</v>
      </c>
      <c r="H352" s="12">
        <v>0</v>
      </c>
    </row>
    <row r="353" spans="1:8" s="9" customFormat="1" ht="15">
      <c r="A353" s="6" t="s">
        <v>646</v>
      </c>
      <c r="B353" s="7" t="s">
        <v>647</v>
      </c>
      <c r="C353" s="8">
        <v>0</v>
      </c>
      <c r="D353" s="8">
        <v>1140329404</v>
      </c>
      <c r="E353" s="8">
        <v>1140329404</v>
      </c>
      <c r="F353" s="8">
        <v>0</v>
      </c>
      <c r="G353" s="8">
        <v>0</v>
      </c>
      <c r="H353" s="8">
        <v>0</v>
      </c>
    </row>
    <row r="354" spans="1:8" s="9" customFormat="1" ht="15">
      <c r="A354" s="6" t="s">
        <v>648</v>
      </c>
      <c r="B354" s="7" t="s">
        <v>649</v>
      </c>
      <c r="C354" s="8">
        <v>1886022733</v>
      </c>
      <c r="D354" s="8">
        <v>473209637</v>
      </c>
      <c r="E354" s="8">
        <v>405801126</v>
      </c>
      <c r="F354" s="8">
        <v>1818614222</v>
      </c>
      <c r="G354" s="8">
        <v>0</v>
      </c>
      <c r="H354" s="8">
        <v>1818614222</v>
      </c>
    </row>
    <row r="355" spans="1:8" s="9" customFormat="1" ht="15">
      <c r="A355" s="6" t="s">
        <v>650</v>
      </c>
      <c r="B355" s="7" t="s">
        <v>651</v>
      </c>
      <c r="C355" s="8">
        <v>1708689676</v>
      </c>
      <c r="D355" s="8">
        <v>207537340</v>
      </c>
      <c r="E355" s="8">
        <v>250838357</v>
      </c>
      <c r="F355" s="8">
        <v>1751990693</v>
      </c>
      <c r="G355" s="8">
        <v>0</v>
      </c>
      <c r="H355" s="8">
        <v>1751990693</v>
      </c>
    </row>
    <row r="356" spans="1:8" ht="15">
      <c r="A356" s="10" t="s">
        <v>652</v>
      </c>
      <c r="B356" s="11" t="s">
        <v>653</v>
      </c>
      <c r="C356" s="12">
        <v>1708689676</v>
      </c>
      <c r="D356" s="12">
        <v>207537340</v>
      </c>
      <c r="E356" s="12">
        <v>250838357</v>
      </c>
      <c r="F356" s="12">
        <v>1751990693</v>
      </c>
      <c r="G356" s="12">
        <v>0</v>
      </c>
      <c r="H356" s="12">
        <v>1751990693</v>
      </c>
    </row>
    <row r="357" spans="1:8" s="9" customFormat="1" ht="15">
      <c r="A357" s="6" t="s">
        <v>654</v>
      </c>
      <c r="B357" s="7" t="s">
        <v>655</v>
      </c>
      <c r="C357" s="8">
        <v>177333057</v>
      </c>
      <c r="D357" s="8">
        <v>265672297</v>
      </c>
      <c r="E357" s="8">
        <v>154962769</v>
      </c>
      <c r="F357" s="8">
        <v>66623529</v>
      </c>
      <c r="G357" s="8">
        <v>0</v>
      </c>
      <c r="H357" s="8">
        <v>66623529</v>
      </c>
    </row>
    <row r="358" spans="1:8" ht="15">
      <c r="A358" s="10" t="s">
        <v>656</v>
      </c>
      <c r="B358" s="11" t="s">
        <v>657</v>
      </c>
      <c r="C358" s="12">
        <v>177333057</v>
      </c>
      <c r="D358" s="12">
        <v>265672297</v>
      </c>
      <c r="E358" s="12">
        <v>154962769</v>
      </c>
      <c r="F358" s="12">
        <v>66623529</v>
      </c>
      <c r="G358" s="12">
        <v>0</v>
      </c>
      <c r="H358" s="12">
        <v>66623529</v>
      </c>
    </row>
    <row r="359" spans="1:8" s="9" customFormat="1" ht="15">
      <c r="A359" s="6" t="s">
        <v>658</v>
      </c>
      <c r="B359" s="7" t="s">
        <v>659</v>
      </c>
      <c r="C359" s="8">
        <v>65300769</v>
      </c>
      <c r="D359" s="8">
        <v>98133885</v>
      </c>
      <c r="E359" s="8">
        <v>163184755</v>
      </c>
      <c r="F359" s="8">
        <v>130351639</v>
      </c>
      <c r="G359" s="8">
        <v>0</v>
      </c>
      <c r="H359" s="8">
        <v>130351639</v>
      </c>
    </row>
    <row r="360" spans="1:8" s="9" customFormat="1" ht="15">
      <c r="A360" s="6" t="s">
        <v>660</v>
      </c>
      <c r="B360" s="7" t="s">
        <v>661</v>
      </c>
      <c r="C360" s="8">
        <v>67537</v>
      </c>
      <c r="D360" s="8">
        <v>0</v>
      </c>
      <c r="E360" s="8">
        <v>0</v>
      </c>
      <c r="F360" s="8">
        <v>67537</v>
      </c>
      <c r="G360" s="8">
        <v>0</v>
      </c>
      <c r="H360" s="8">
        <v>67537</v>
      </c>
    </row>
    <row r="361" spans="1:8" ht="15">
      <c r="A361" s="10" t="s">
        <v>662</v>
      </c>
      <c r="B361" s="11" t="s">
        <v>620</v>
      </c>
      <c r="C361" s="12">
        <v>67537</v>
      </c>
      <c r="D361" s="12">
        <v>0</v>
      </c>
      <c r="E361" s="12">
        <v>0</v>
      </c>
      <c r="F361" s="12">
        <v>67537</v>
      </c>
      <c r="G361" s="12">
        <v>0</v>
      </c>
      <c r="H361" s="12">
        <v>67537</v>
      </c>
    </row>
    <row r="362" spans="1:8" s="9" customFormat="1" ht="15">
      <c r="A362" s="6" t="s">
        <v>663</v>
      </c>
      <c r="B362" s="7" t="s">
        <v>664</v>
      </c>
      <c r="C362" s="8">
        <v>65233232</v>
      </c>
      <c r="D362" s="8">
        <v>23842642</v>
      </c>
      <c r="E362" s="8">
        <v>27384549</v>
      </c>
      <c r="F362" s="8">
        <v>68775139</v>
      </c>
      <c r="G362" s="8">
        <v>0</v>
      </c>
      <c r="H362" s="8">
        <v>68775139</v>
      </c>
    </row>
    <row r="363" spans="1:8" ht="15">
      <c r="A363" s="10" t="s">
        <v>665</v>
      </c>
      <c r="B363" s="11" t="s">
        <v>666</v>
      </c>
      <c r="C363" s="12">
        <v>543124</v>
      </c>
      <c r="D363" s="12">
        <v>1367345</v>
      </c>
      <c r="E363" s="12">
        <v>2052705</v>
      </c>
      <c r="F363" s="12">
        <v>1228484</v>
      </c>
      <c r="G363" s="12">
        <v>0</v>
      </c>
      <c r="H363" s="12">
        <v>1228484</v>
      </c>
    </row>
    <row r="364" spans="1:8" ht="15">
      <c r="A364" s="10" t="s">
        <v>667</v>
      </c>
      <c r="B364" s="11" t="s">
        <v>668</v>
      </c>
      <c r="C364" s="12">
        <v>64690108</v>
      </c>
      <c r="D364" s="12">
        <v>22475297</v>
      </c>
      <c r="E364" s="12">
        <v>25331844</v>
      </c>
      <c r="F364" s="12">
        <v>67546655</v>
      </c>
      <c r="G364" s="12">
        <v>0</v>
      </c>
      <c r="H364" s="12">
        <v>67546655</v>
      </c>
    </row>
    <row r="365" spans="1:8" s="9" customFormat="1" ht="15">
      <c r="A365" s="6" t="s">
        <v>669</v>
      </c>
      <c r="B365" s="7" t="s">
        <v>670</v>
      </c>
      <c r="C365" s="8">
        <v>0</v>
      </c>
      <c r="D365" s="8">
        <v>74291243</v>
      </c>
      <c r="E365" s="8">
        <v>135800206</v>
      </c>
      <c r="F365" s="8">
        <v>61508963</v>
      </c>
      <c r="G365" s="8">
        <v>0</v>
      </c>
      <c r="H365" s="8">
        <v>61508963</v>
      </c>
    </row>
    <row r="366" spans="1:8" ht="15">
      <c r="A366" s="10" t="s">
        <v>671</v>
      </c>
      <c r="B366" s="11" t="s">
        <v>672</v>
      </c>
      <c r="C366" s="12">
        <v>0</v>
      </c>
      <c r="D366" s="12">
        <v>71139043</v>
      </c>
      <c r="E366" s="12">
        <v>132648006</v>
      </c>
      <c r="F366" s="12">
        <v>61508963</v>
      </c>
      <c r="G366" s="12">
        <v>0</v>
      </c>
      <c r="H366" s="12">
        <v>61508963</v>
      </c>
    </row>
    <row r="367" spans="1:8" ht="15">
      <c r="A367" s="10" t="s">
        <v>673</v>
      </c>
      <c r="B367" s="11" t="s">
        <v>674</v>
      </c>
      <c r="C367" s="12">
        <v>0</v>
      </c>
      <c r="D367" s="12">
        <v>3152200</v>
      </c>
      <c r="E367" s="12">
        <v>3152200</v>
      </c>
      <c r="F367" s="12">
        <v>0</v>
      </c>
      <c r="G367" s="12">
        <v>0</v>
      </c>
      <c r="H367" s="12">
        <v>0</v>
      </c>
    </row>
    <row r="368" spans="1:8" s="9" customFormat="1" ht="15">
      <c r="A368" s="6" t="s">
        <v>675</v>
      </c>
      <c r="B368" s="7" t="s">
        <v>676</v>
      </c>
      <c r="C368" s="8">
        <v>-1951323502</v>
      </c>
      <c r="D368" s="8">
        <v>568985882</v>
      </c>
      <c r="E368" s="8">
        <v>571343523</v>
      </c>
      <c r="F368" s="8">
        <v>-1948965861</v>
      </c>
      <c r="G368" s="8">
        <v>0</v>
      </c>
      <c r="H368" s="8">
        <v>-1948965861</v>
      </c>
    </row>
    <row r="369" spans="1:8" s="9" customFormat="1" ht="15">
      <c r="A369" s="6" t="s">
        <v>677</v>
      </c>
      <c r="B369" s="7" t="s">
        <v>678</v>
      </c>
      <c r="C369" s="8">
        <v>-1886022732</v>
      </c>
      <c r="D369" s="8">
        <v>405801129</v>
      </c>
      <c r="E369" s="8">
        <v>473209639</v>
      </c>
      <c r="F369" s="8">
        <v>-1818614222</v>
      </c>
      <c r="G369" s="8">
        <v>0</v>
      </c>
      <c r="H369" s="8">
        <v>-1818614222</v>
      </c>
    </row>
    <row r="370" spans="1:8" ht="15">
      <c r="A370" s="10" t="s">
        <v>679</v>
      </c>
      <c r="B370" s="11" t="s">
        <v>680</v>
      </c>
      <c r="C370" s="12">
        <v>-1708689675</v>
      </c>
      <c r="D370" s="12">
        <v>250838359</v>
      </c>
      <c r="E370" s="12">
        <v>207537341</v>
      </c>
      <c r="F370" s="12">
        <v>-1751990693</v>
      </c>
      <c r="G370" s="12">
        <v>0</v>
      </c>
      <c r="H370" s="12">
        <v>-1751990693</v>
      </c>
    </row>
    <row r="371" spans="1:8" ht="15">
      <c r="A371" s="10" t="s">
        <v>681</v>
      </c>
      <c r="B371" s="11" t="s">
        <v>682</v>
      </c>
      <c r="C371" s="12">
        <v>-177333057</v>
      </c>
      <c r="D371" s="12">
        <v>154962770</v>
      </c>
      <c r="E371" s="12">
        <v>265672298</v>
      </c>
      <c r="F371" s="12">
        <v>-66623529</v>
      </c>
      <c r="G371" s="12">
        <v>0</v>
      </c>
      <c r="H371" s="12">
        <v>-66623529</v>
      </c>
    </row>
    <row r="372" spans="1:8" s="9" customFormat="1" ht="15">
      <c r="A372" s="6" t="s">
        <v>683</v>
      </c>
      <c r="B372" s="7" t="s">
        <v>684</v>
      </c>
      <c r="C372" s="8">
        <v>-65300770</v>
      </c>
      <c r="D372" s="8">
        <v>163184753</v>
      </c>
      <c r="E372" s="8">
        <v>98133884</v>
      </c>
      <c r="F372" s="8">
        <v>-130351639</v>
      </c>
      <c r="G372" s="8">
        <v>0</v>
      </c>
      <c r="H372" s="8">
        <v>-130351639</v>
      </c>
    </row>
    <row r="373" spans="1:8" ht="15">
      <c r="A373" s="10" t="s">
        <v>685</v>
      </c>
      <c r="B373" s="11" t="s">
        <v>686</v>
      </c>
      <c r="C373" s="12">
        <v>-67537</v>
      </c>
      <c r="D373" s="12">
        <v>0</v>
      </c>
      <c r="E373" s="12">
        <v>0</v>
      </c>
      <c r="F373" s="12">
        <v>-67537</v>
      </c>
      <c r="G373" s="12">
        <v>0</v>
      </c>
      <c r="H373" s="12">
        <v>-67537</v>
      </c>
    </row>
    <row r="374" spans="1:8" ht="15">
      <c r="A374" s="10" t="s">
        <v>687</v>
      </c>
      <c r="B374" s="11" t="s">
        <v>688</v>
      </c>
      <c r="C374" s="12">
        <v>-65233233</v>
      </c>
      <c r="D374" s="12">
        <v>27384548</v>
      </c>
      <c r="E374" s="12">
        <v>23842642</v>
      </c>
      <c r="F374" s="12">
        <v>-68775139</v>
      </c>
      <c r="G374" s="12">
        <v>0</v>
      </c>
      <c r="H374" s="12">
        <v>-68775139</v>
      </c>
    </row>
    <row r="375" spans="1:8" ht="15">
      <c r="A375" s="10" t="s">
        <v>689</v>
      </c>
      <c r="B375" s="11" t="s">
        <v>674</v>
      </c>
      <c r="C375" s="12">
        <v>0</v>
      </c>
      <c r="D375" s="12">
        <v>135800205</v>
      </c>
      <c r="E375" s="12">
        <v>74291242</v>
      </c>
      <c r="F375" s="12">
        <v>-61508963</v>
      </c>
      <c r="G375" s="12">
        <v>0</v>
      </c>
      <c r="H375" s="12">
        <v>-61508963</v>
      </c>
    </row>
    <row r="376" spans="1:8" s="9" customFormat="1" ht="15">
      <c r="A376" s="13" t="s">
        <v>690</v>
      </c>
      <c r="B376" s="7" t="s">
        <v>691</v>
      </c>
      <c r="C376" s="8">
        <v>0</v>
      </c>
      <c r="D376" s="8">
        <v>15624823396</v>
      </c>
      <c r="E376" s="8">
        <v>15624823396</v>
      </c>
      <c r="F376" s="8">
        <v>0</v>
      </c>
      <c r="G376" s="8">
        <v>0</v>
      </c>
      <c r="H376" s="8">
        <v>0</v>
      </c>
    </row>
    <row r="377" spans="1:8" s="9" customFormat="1" ht="15">
      <c r="A377" s="13" t="s">
        <v>692</v>
      </c>
      <c r="B377" s="7" t="s">
        <v>693</v>
      </c>
      <c r="C377" s="8">
        <v>0</v>
      </c>
      <c r="D377" s="8">
        <v>14735474404</v>
      </c>
      <c r="E377" s="8">
        <v>14735474404</v>
      </c>
      <c r="F377" s="8">
        <v>0</v>
      </c>
      <c r="G377" s="8">
        <v>0</v>
      </c>
      <c r="H377" s="8">
        <v>0</v>
      </c>
    </row>
    <row r="378" spans="1:8" s="9" customFormat="1" ht="15">
      <c r="A378" s="13" t="s">
        <v>694</v>
      </c>
      <c r="B378" s="7" t="s">
        <v>695</v>
      </c>
      <c r="C378" s="8">
        <v>-43443891</v>
      </c>
      <c r="D378" s="8">
        <v>15598651</v>
      </c>
      <c r="E378" s="8">
        <v>14893401</v>
      </c>
      <c r="F378" s="8">
        <v>-42738641</v>
      </c>
      <c r="G378" s="8">
        <v>0</v>
      </c>
      <c r="H378" s="8">
        <v>-42738641</v>
      </c>
    </row>
    <row r="379" spans="1:8" ht="15">
      <c r="A379" s="14" t="s">
        <v>696</v>
      </c>
      <c r="B379" s="11" t="s">
        <v>697</v>
      </c>
      <c r="C379" s="12">
        <v>-9293074</v>
      </c>
      <c r="D379" s="12">
        <v>343740</v>
      </c>
      <c r="E379" s="12">
        <v>7196893</v>
      </c>
      <c r="F379" s="12">
        <v>-16146227</v>
      </c>
      <c r="G379" s="12">
        <v>0</v>
      </c>
      <c r="H379" s="12">
        <v>-16146227</v>
      </c>
    </row>
    <row r="380" spans="1:8" ht="15">
      <c r="A380" s="14" t="s">
        <v>698</v>
      </c>
      <c r="B380" s="11" t="s">
        <v>699</v>
      </c>
      <c r="C380" s="12">
        <v>-2458579</v>
      </c>
      <c r="D380" s="12">
        <v>55737</v>
      </c>
      <c r="E380" s="12">
        <v>639542</v>
      </c>
      <c r="F380" s="12">
        <v>-3042384</v>
      </c>
      <c r="G380" s="12">
        <v>0</v>
      </c>
      <c r="H380" s="12">
        <v>-3042384</v>
      </c>
    </row>
    <row r="381" spans="1:8" ht="15">
      <c r="A381" s="14" t="s">
        <v>700</v>
      </c>
      <c r="B381" s="11" t="s">
        <v>701</v>
      </c>
      <c r="C381" s="12">
        <v>-3463918</v>
      </c>
      <c r="D381" s="12">
        <v>129784</v>
      </c>
      <c r="E381" s="12">
        <v>2798402</v>
      </c>
      <c r="F381" s="12">
        <v>-6132536</v>
      </c>
      <c r="G381" s="12">
        <v>0</v>
      </c>
      <c r="H381" s="12">
        <v>-6132536</v>
      </c>
    </row>
    <row r="382" spans="1:8" ht="15">
      <c r="A382" s="14" t="s">
        <v>702</v>
      </c>
      <c r="B382" s="11" t="s">
        <v>703</v>
      </c>
      <c r="C382" s="12">
        <v>-163768</v>
      </c>
      <c r="D382" s="12">
        <v>0</v>
      </c>
      <c r="E382" s="12">
        <v>100814</v>
      </c>
      <c r="F382" s="12">
        <v>-264582</v>
      </c>
      <c r="G382" s="12">
        <v>0</v>
      </c>
      <c r="H382" s="12">
        <v>-264582</v>
      </c>
    </row>
    <row r="383" spans="1:8" ht="15">
      <c r="A383" s="14" t="s">
        <v>704</v>
      </c>
      <c r="B383" s="11" t="s">
        <v>705</v>
      </c>
      <c r="C383" s="12">
        <v>-250000</v>
      </c>
      <c r="D383" s="12">
        <v>0</v>
      </c>
      <c r="E383" s="12">
        <v>0</v>
      </c>
      <c r="F383" s="12">
        <v>-250000</v>
      </c>
      <c r="G383" s="12">
        <v>0</v>
      </c>
      <c r="H383" s="12">
        <v>-250000</v>
      </c>
    </row>
    <row r="384" spans="1:8" ht="15">
      <c r="A384" s="14" t="s">
        <v>706</v>
      </c>
      <c r="B384" s="11" t="s">
        <v>707</v>
      </c>
      <c r="C384" s="12">
        <v>-706974</v>
      </c>
      <c r="D384" s="12">
        <v>0</v>
      </c>
      <c r="E384" s="12">
        <v>0</v>
      </c>
      <c r="F384" s="12">
        <v>-706974</v>
      </c>
      <c r="G384" s="12">
        <v>0</v>
      </c>
      <c r="H384" s="12">
        <v>-706974</v>
      </c>
    </row>
    <row r="385" spans="1:8" ht="15">
      <c r="A385" s="14" t="s">
        <v>708</v>
      </c>
      <c r="B385" s="11" t="s">
        <v>709</v>
      </c>
      <c r="C385" s="12">
        <v>-6143060</v>
      </c>
      <c r="D385" s="12">
        <v>0</v>
      </c>
      <c r="E385" s="12">
        <v>0</v>
      </c>
      <c r="F385" s="12">
        <v>-6143060</v>
      </c>
      <c r="G385" s="12">
        <v>0</v>
      </c>
      <c r="H385" s="12">
        <v>-6143060</v>
      </c>
    </row>
    <row r="386" spans="1:8" ht="15">
      <c r="A386" s="14" t="s">
        <v>710</v>
      </c>
      <c r="B386" s="11" t="s">
        <v>711</v>
      </c>
      <c r="C386" s="12">
        <v>-16268488</v>
      </c>
      <c r="D386" s="12">
        <v>14895394</v>
      </c>
      <c r="E386" s="12">
        <v>0</v>
      </c>
      <c r="F386" s="12">
        <v>-1373094</v>
      </c>
      <c r="G386" s="12">
        <v>0</v>
      </c>
      <c r="H386" s="12">
        <v>-1373094</v>
      </c>
    </row>
    <row r="387" spans="1:8" ht="15">
      <c r="A387" s="14" t="s">
        <v>712</v>
      </c>
      <c r="B387" s="11" t="s">
        <v>713</v>
      </c>
      <c r="C387" s="12">
        <v>-2163396</v>
      </c>
      <c r="D387" s="12">
        <v>82044</v>
      </c>
      <c r="E387" s="12">
        <v>2653570</v>
      </c>
      <c r="F387" s="12">
        <v>-4734922</v>
      </c>
      <c r="G387" s="12">
        <v>0</v>
      </c>
      <c r="H387" s="12">
        <v>-4734922</v>
      </c>
    </row>
    <row r="388" spans="1:8" ht="15">
      <c r="A388" s="14" t="s">
        <v>714</v>
      </c>
      <c r="B388" s="11" t="s">
        <v>715</v>
      </c>
      <c r="C388" s="12">
        <v>-394305</v>
      </c>
      <c r="D388" s="12">
        <v>14774</v>
      </c>
      <c r="E388" s="12">
        <v>280010</v>
      </c>
      <c r="F388" s="12">
        <v>-659541</v>
      </c>
      <c r="G388" s="12">
        <v>0</v>
      </c>
      <c r="H388" s="12">
        <v>-659541</v>
      </c>
    </row>
    <row r="389" spans="1:8" ht="15">
      <c r="A389" s="14" t="s">
        <v>716</v>
      </c>
      <c r="B389" s="11" t="s">
        <v>717</v>
      </c>
      <c r="C389" s="12">
        <v>-65727</v>
      </c>
      <c r="D389" s="12">
        <v>2472</v>
      </c>
      <c r="E389" s="12">
        <v>46669</v>
      </c>
      <c r="F389" s="12">
        <v>-109924</v>
      </c>
      <c r="G389" s="12">
        <v>0</v>
      </c>
      <c r="H389" s="12">
        <v>-109924</v>
      </c>
    </row>
    <row r="390" spans="1:8" ht="15">
      <c r="A390" s="14" t="s">
        <v>718</v>
      </c>
      <c r="B390" s="11" t="s">
        <v>719</v>
      </c>
      <c r="C390" s="12">
        <v>-65727</v>
      </c>
      <c r="D390" s="12">
        <v>2472</v>
      </c>
      <c r="E390" s="12">
        <v>46669</v>
      </c>
      <c r="F390" s="12">
        <v>-109924</v>
      </c>
      <c r="G390" s="12">
        <v>0</v>
      </c>
      <c r="H390" s="12">
        <v>-109924</v>
      </c>
    </row>
    <row r="391" spans="1:8" ht="15">
      <c r="A391" s="14" t="s">
        <v>720</v>
      </c>
      <c r="B391" s="11" t="s">
        <v>721</v>
      </c>
      <c r="C391" s="12">
        <v>-131426</v>
      </c>
      <c r="D391" s="12">
        <v>4943</v>
      </c>
      <c r="E391" s="12">
        <v>93364</v>
      </c>
      <c r="F391" s="12">
        <v>-219847</v>
      </c>
      <c r="G391" s="12">
        <v>0</v>
      </c>
      <c r="H391" s="12">
        <v>-219847</v>
      </c>
    </row>
    <row r="392" spans="1:8" ht="15">
      <c r="A392" s="14" t="s">
        <v>722</v>
      </c>
      <c r="B392" s="11" t="s">
        <v>723</v>
      </c>
      <c r="C392" s="12">
        <v>-1875449</v>
      </c>
      <c r="D392" s="12">
        <v>67291</v>
      </c>
      <c r="E392" s="12">
        <v>1037468</v>
      </c>
      <c r="F392" s="12">
        <v>-2845626</v>
      </c>
      <c r="G392" s="12">
        <v>0</v>
      </c>
      <c r="H392" s="12">
        <v>-2845626</v>
      </c>
    </row>
    <row r="393" spans="1:8" s="9" customFormat="1" ht="15">
      <c r="A393" s="13" t="s">
        <v>724</v>
      </c>
      <c r="B393" s="7" t="s">
        <v>725</v>
      </c>
      <c r="C393" s="8">
        <v>-3381484</v>
      </c>
      <c r="D393" s="8">
        <v>66832</v>
      </c>
      <c r="E393" s="8">
        <v>772082</v>
      </c>
      <c r="F393" s="8">
        <v>-4086734</v>
      </c>
      <c r="G393" s="8">
        <v>0</v>
      </c>
      <c r="H393" s="8">
        <v>-4086734</v>
      </c>
    </row>
    <row r="394" spans="1:8" ht="15">
      <c r="A394" s="14" t="s">
        <v>726</v>
      </c>
      <c r="B394" s="11" t="s">
        <v>727</v>
      </c>
      <c r="C394" s="12">
        <v>-40509</v>
      </c>
      <c r="D394" s="12">
        <v>0</v>
      </c>
      <c r="E394" s="12">
        <v>125367</v>
      </c>
      <c r="F394" s="12">
        <v>-165876</v>
      </c>
      <c r="G394" s="12">
        <v>0</v>
      </c>
      <c r="H394" s="12">
        <v>-165876</v>
      </c>
    </row>
    <row r="395" spans="1:8" ht="15">
      <c r="A395" s="14" t="s">
        <v>728</v>
      </c>
      <c r="B395" s="11" t="s">
        <v>729</v>
      </c>
      <c r="C395" s="12">
        <v>-91500</v>
      </c>
      <c r="D395" s="12">
        <v>5709</v>
      </c>
      <c r="E395" s="12">
        <v>16250</v>
      </c>
      <c r="F395" s="12">
        <v>-102041</v>
      </c>
      <c r="G395" s="12">
        <v>0</v>
      </c>
      <c r="H395" s="12">
        <v>-102041</v>
      </c>
    </row>
    <row r="396" spans="1:8" ht="15">
      <c r="A396" s="14" t="s">
        <v>730</v>
      </c>
      <c r="B396" s="11" t="s">
        <v>731</v>
      </c>
      <c r="C396" s="12">
        <v>0</v>
      </c>
      <c r="D396" s="12">
        <v>0</v>
      </c>
      <c r="E396" s="12">
        <v>65333</v>
      </c>
      <c r="F396" s="12">
        <v>-65333</v>
      </c>
      <c r="G396" s="12">
        <v>0</v>
      </c>
      <c r="H396" s="12">
        <v>-65333</v>
      </c>
    </row>
    <row r="397" spans="1:8" ht="15">
      <c r="A397" s="14" t="s">
        <v>732</v>
      </c>
      <c r="B397" s="11" t="s">
        <v>733</v>
      </c>
      <c r="C397" s="12">
        <v>-291600</v>
      </c>
      <c r="D397" s="12">
        <v>32687</v>
      </c>
      <c r="E397" s="12">
        <v>11500</v>
      </c>
      <c r="F397" s="12">
        <v>-270413</v>
      </c>
      <c r="G397" s="12">
        <v>0</v>
      </c>
      <c r="H397" s="12">
        <v>-270413</v>
      </c>
    </row>
    <row r="398" spans="1:8" ht="15">
      <c r="A398" s="14" t="s">
        <v>734</v>
      </c>
      <c r="B398" s="11" t="s">
        <v>735</v>
      </c>
      <c r="C398" s="12">
        <v>-1474752</v>
      </c>
      <c r="D398" s="12">
        <v>0</v>
      </c>
      <c r="E398" s="12">
        <v>486800</v>
      </c>
      <c r="F398" s="12">
        <v>-1961552</v>
      </c>
      <c r="G398" s="12">
        <v>0</v>
      </c>
      <c r="H398" s="12">
        <v>-1961552</v>
      </c>
    </row>
    <row r="399" spans="1:8" ht="15">
      <c r="A399" s="14" t="s">
        <v>736</v>
      </c>
      <c r="B399" s="11" t="s">
        <v>737</v>
      </c>
      <c r="C399" s="12">
        <v>-26800</v>
      </c>
      <c r="D399" s="12">
        <v>3695</v>
      </c>
      <c r="E399" s="12">
        <v>0</v>
      </c>
      <c r="F399" s="12">
        <v>-23105</v>
      </c>
      <c r="G399" s="12">
        <v>0</v>
      </c>
      <c r="H399" s="12">
        <v>-23105</v>
      </c>
    </row>
    <row r="400" spans="1:8" ht="15">
      <c r="A400" s="14" t="s">
        <v>738</v>
      </c>
      <c r="B400" s="11" t="s">
        <v>739</v>
      </c>
      <c r="C400" s="12">
        <v>-70695</v>
      </c>
      <c r="D400" s="12">
        <v>6241</v>
      </c>
      <c r="E400" s="12">
        <v>0</v>
      </c>
      <c r="F400" s="12">
        <v>-64454</v>
      </c>
      <c r="G400" s="12">
        <v>0</v>
      </c>
      <c r="H400" s="12">
        <v>-64454</v>
      </c>
    </row>
    <row r="401" spans="1:8" ht="15">
      <c r="A401" s="14" t="s">
        <v>740</v>
      </c>
      <c r="B401" s="11" t="s">
        <v>741</v>
      </c>
      <c r="C401" s="12">
        <v>-751540</v>
      </c>
      <c r="D401" s="12">
        <v>0</v>
      </c>
      <c r="E401" s="12">
        <v>0</v>
      </c>
      <c r="F401" s="12">
        <v>-751540</v>
      </c>
      <c r="G401" s="12">
        <v>0</v>
      </c>
      <c r="H401" s="12">
        <v>-751540</v>
      </c>
    </row>
    <row r="402" spans="1:8" ht="15">
      <c r="A402" s="14" t="s">
        <v>742</v>
      </c>
      <c r="B402" s="11" t="s">
        <v>743</v>
      </c>
      <c r="C402" s="12">
        <v>-189088</v>
      </c>
      <c r="D402" s="12">
        <v>0</v>
      </c>
      <c r="E402" s="12">
        <v>0</v>
      </c>
      <c r="F402" s="12">
        <v>-189088</v>
      </c>
      <c r="G402" s="12">
        <v>0</v>
      </c>
      <c r="H402" s="12">
        <v>-189088</v>
      </c>
    </row>
    <row r="403" spans="1:8" ht="15">
      <c r="A403" s="14" t="s">
        <v>744</v>
      </c>
      <c r="B403" s="11" t="s">
        <v>745</v>
      </c>
      <c r="C403" s="12">
        <v>-137000</v>
      </c>
      <c r="D403" s="12">
        <v>15000</v>
      </c>
      <c r="E403" s="12">
        <v>0</v>
      </c>
      <c r="F403" s="12">
        <v>-122000</v>
      </c>
      <c r="G403" s="12">
        <v>0</v>
      </c>
      <c r="H403" s="12">
        <v>-122000</v>
      </c>
    </row>
    <row r="404" spans="1:8" ht="15">
      <c r="A404" s="14" t="s">
        <v>746</v>
      </c>
      <c r="B404" s="11" t="s">
        <v>747</v>
      </c>
      <c r="C404" s="12">
        <v>-3000</v>
      </c>
      <c r="D404" s="12">
        <v>1000</v>
      </c>
      <c r="E404" s="12">
        <v>0</v>
      </c>
      <c r="F404" s="12">
        <v>-2000</v>
      </c>
      <c r="G404" s="12">
        <v>0</v>
      </c>
      <c r="H404" s="12">
        <v>-2000</v>
      </c>
    </row>
    <row r="405" spans="1:8" ht="15">
      <c r="A405" s="14" t="s">
        <v>748</v>
      </c>
      <c r="B405" s="11" t="s">
        <v>749</v>
      </c>
      <c r="C405" s="12">
        <v>-300000</v>
      </c>
      <c r="D405" s="12">
        <v>0</v>
      </c>
      <c r="E405" s="12">
        <v>66832</v>
      </c>
      <c r="F405" s="12">
        <v>-366832</v>
      </c>
      <c r="G405" s="12">
        <v>0</v>
      </c>
      <c r="H405" s="12">
        <v>-366832</v>
      </c>
    </row>
    <row r="406" spans="1:8" ht="15">
      <c r="A406" s="14" t="s">
        <v>750</v>
      </c>
      <c r="B406" s="11" t="s">
        <v>751</v>
      </c>
      <c r="C406" s="12">
        <v>-5000</v>
      </c>
      <c r="D406" s="12">
        <v>2500</v>
      </c>
      <c r="E406" s="12">
        <v>0</v>
      </c>
      <c r="F406" s="12">
        <v>-2500</v>
      </c>
      <c r="G406" s="12">
        <v>0</v>
      </c>
      <c r="H406" s="12">
        <v>-2500</v>
      </c>
    </row>
    <row r="407" spans="1:8" s="9" customFormat="1" ht="15">
      <c r="A407" s="13" t="s">
        <v>752</v>
      </c>
      <c r="B407" s="7" t="s">
        <v>753</v>
      </c>
      <c r="C407" s="8">
        <v>-19539959533</v>
      </c>
      <c r="D407" s="8">
        <v>222159707</v>
      </c>
      <c r="E407" s="8">
        <v>222159707</v>
      </c>
      <c r="F407" s="8">
        <v>-19539959533</v>
      </c>
      <c r="G407" s="8">
        <v>0</v>
      </c>
      <c r="H407" s="8">
        <v>-19539959533</v>
      </c>
    </row>
    <row r="408" spans="1:8" ht="15">
      <c r="A408" s="14" t="s">
        <v>754</v>
      </c>
      <c r="B408" s="11" t="s">
        <v>755</v>
      </c>
      <c r="C408" s="12">
        <v>-9078317</v>
      </c>
      <c r="D408" s="12">
        <v>0</v>
      </c>
      <c r="E408" s="12">
        <v>0</v>
      </c>
      <c r="F408" s="12">
        <v>-9078317</v>
      </c>
      <c r="G408" s="12">
        <v>0</v>
      </c>
      <c r="H408" s="12">
        <v>-9078317</v>
      </c>
    </row>
    <row r="409" spans="1:8" ht="15">
      <c r="A409" s="14" t="s">
        <v>756</v>
      </c>
      <c r="B409" s="11" t="s">
        <v>757</v>
      </c>
      <c r="C409" s="12">
        <v>-2033044259</v>
      </c>
      <c r="D409" s="12">
        <v>18747498</v>
      </c>
      <c r="E409" s="12">
        <v>18000000</v>
      </c>
      <c r="F409" s="12">
        <v>-2032296761</v>
      </c>
      <c r="G409" s="12">
        <v>0</v>
      </c>
      <c r="H409" s="12">
        <v>-2032296761</v>
      </c>
    </row>
    <row r="410" spans="1:8" ht="15">
      <c r="A410" s="14" t="s">
        <v>758</v>
      </c>
      <c r="B410" s="11" t="s">
        <v>759</v>
      </c>
      <c r="C410" s="12">
        <v>-28031976</v>
      </c>
      <c r="D410" s="12">
        <v>0</v>
      </c>
      <c r="E410" s="12">
        <v>1247497</v>
      </c>
      <c r="F410" s="12">
        <v>-29279473</v>
      </c>
      <c r="G410" s="12">
        <v>0</v>
      </c>
      <c r="H410" s="12">
        <v>-29279473</v>
      </c>
    </row>
    <row r="411" spans="1:8" ht="15">
      <c r="A411" s="14" t="s">
        <v>760</v>
      </c>
      <c r="B411" s="11" t="s">
        <v>761</v>
      </c>
      <c r="C411" s="12">
        <v>-28494614</v>
      </c>
      <c r="D411" s="12">
        <v>0</v>
      </c>
      <c r="E411" s="12">
        <v>0</v>
      </c>
      <c r="F411" s="12">
        <v>-28494614</v>
      </c>
      <c r="G411" s="12">
        <v>0</v>
      </c>
      <c r="H411" s="12">
        <v>-28494614</v>
      </c>
    </row>
    <row r="412" spans="1:8" ht="15">
      <c r="A412" s="14" t="s">
        <v>762</v>
      </c>
      <c r="B412" s="11" t="s">
        <v>763</v>
      </c>
      <c r="C412" s="12">
        <v>-703543</v>
      </c>
      <c r="D412" s="12">
        <v>0</v>
      </c>
      <c r="E412" s="12">
        <v>0</v>
      </c>
      <c r="F412" s="12">
        <v>-703543</v>
      </c>
      <c r="G412" s="12">
        <v>0</v>
      </c>
      <c r="H412" s="12">
        <v>-703543</v>
      </c>
    </row>
    <row r="413" spans="1:8" ht="15">
      <c r="A413" s="14" t="s">
        <v>764</v>
      </c>
      <c r="B413" s="11" t="s">
        <v>765</v>
      </c>
      <c r="C413" s="12">
        <v>-1252337489</v>
      </c>
      <c r="D413" s="12">
        <v>0</v>
      </c>
      <c r="E413" s="12">
        <v>0</v>
      </c>
      <c r="F413" s="12">
        <v>-1252337489</v>
      </c>
      <c r="G413" s="12">
        <v>0</v>
      </c>
      <c r="H413" s="12">
        <v>-1252337489</v>
      </c>
    </row>
    <row r="414" spans="1:8" ht="15">
      <c r="A414" s="14" t="s">
        <v>766</v>
      </c>
      <c r="B414" s="11" t="s">
        <v>767</v>
      </c>
      <c r="C414" s="12">
        <v>-300000000</v>
      </c>
      <c r="D414" s="12">
        <v>0</v>
      </c>
      <c r="E414" s="12">
        <v>0</v>
      </c>
      <c r="F414" s="12">
        <v>-300000000</v>
      </c>
      <c r="G414" s="12">
        <v>0</v>
      </c>
      <c r="H414" s="12">
        <v>-300000000</v>
      </c>
    </row>
    <row r="415" spans="1:8" ht="15">
      <c r="A415" s="14" t="s">
        <v>768</v>
      </c>
      <c r="B415" s="11" t="s">
        <v>769</v>
      </c>
      <c r="C415" s="12">
        <v>-2178770054</v>
      </c>
      <c r="D415" s="12">
        <v>0</v>
      </c>
      <c r="E415" s="12">
        <v>0</v>
      </c>
      <c r="F415" s="12">
        <v>-2178770054</v>
      </c>
      <c r="G415" s="12">
        <v>0</v>
      </c>
      <c r="H415" s="12">
        <v>-2178770054</v>
      </c>
    </row>
    <row r="416" spans="1:8" ht="15">
      <c r="A416" s="14" t="s">
        <v>770</v>
      </c>
      <c r="B416" s="11" t="s">
        <v>771</v>
      </c>
      <c r="C416" s="12">
        <v>-13628413913</v>
      </c>
      <c r="D416" s="12">
        <v>202912209</v>
      </c>
      <c r="E416" s="12">
        <v>202912210</v>
      </c>
      <c r="F416" s="12">
        <v>-13628413914</v>
      </c>
      <c r="G416" s="12">
        <v>0</v>
      </c>
      <c r="H416" s="12">
        <v>-13628413914</v>
      </c>
    </row>
    <row r="417" spans="1:8" ht="15">
      <c r="A417" s="14" t="s">
        <v>772</v>
      </c>
      <c r="B417" s="11" t="s">
        <v>773</v>
      </c>
      <c r="C417" s="12">
        <v>-4082000</v>
      </c>
      <c r="D417" s="12">
        <v>500000</v>
      </c>
      <c r="E417" s="12">
        <v>0</v>
      </c>
      <c r="F417" s="12">
        <v>-3582000</v>
      </c>
      <c r="G417" s="12">
        <v>0</v>
      </c>
      <c r="H417" s="12">
        <v>-3582000</v>
      </c>
    </row>
    <row r="418" spans="1:8" ht="15">
      <c r="A418" s="14" t="s">
        <v>774</v>
      </c>
      <c r="B418" s="11" t="s">
        <v>775</v>
      </c>
      <c r="C418" s="12">
        <v>-77003368</v>
      </c>
      <c r="D418" s="12">
        <v>0</v>
      </c>
      <c r="E418" s="12">
        <v>0</v>
      </c>
      <c r="F418" s="12">
        <v>-77003368</v>
      </c>
      <c r="G418" s="12">
        <v>0</v>
      </c>
      <c r="H418" s="12">
        <v>-77003368</v>
      </c>
    </row>
    <row r="419" spans="1:8" s="9" customFormat="1" ht="15">
      <c r="A419" s="13" t="s">
        <v>776</v>
      </c>
      <c r="B419" s="7" t="s">
        <v>777</v>
      </c>
      <c r="C419" s="8">
        <v>33128676</v>
      </c>
      <c r="D419" s="8">
        <v>15141099</v>
      </c>
      <c r="E419" s="8">
        <v>23885733</v>
      </c>
      <c r="F419" s="8">
        <v>24384042</v>
      </c>
      <c r="G419" s="8">
        <v>0</v>
      </c>
      <c r="H419" s="8">
        <v>24384042</v>
      </c>
    </row>
    <row r="420" spans="1:8" ht="15">
      <c r="A420" s="14" t="s">
        <v>778</v>
      </c>
      <c r="B420" s="11" t="s">
        <v>697</v>
      </c>
      <c r="C420" s="12">
        <v>6393749</v>
      </c>
      <c r="D420" s="12">
        <v>7196893</v>
      </c>
      <c r="E420" s="12">
        <v>4311264</v>
      </c>
      <c r="F420" s="12">
        <v>9279378</v>
      </c>
      <c r="G420" s="12">
        <v>0</v>
      </c>
      <c r="H420" s="12">
        <v>9279378</v>
      </c>
    </row>
    <row r="421" spans="1:8" ht="15">
      <c r="A421" s="14" t="s">
        <v>779</v>
      </c>
      <c r="B421" s="11" t="s">
        <v>699</v>
      </c>
      <c r="C421" s="12">
        <v>2043756</v>
      </c>
      <c r="D421" s="12">
        <v>639543</v>
      </c>
      <c r="E421" s="12">
        <v>809062</v>
      </c>
      <c r="F421" s="12">
        <v>1874237</v>
      </c>
      <c r="G421" s="12">
        <v>0</v>
      </c>
      <c r="H421" s="12">
        <v>1874237</v>
      </c>
    </row>
    <row r="422" spans="1:8" ht="15">
      <c r="A422" s="14" t="s">
        <v>780</v>
      </c>
      <c r="B422" s="11" t="s">
        <v>701</v>
      </c>
      <c r="C422" s="12">
        <v>3268714</v>
      </c>
      <c r="D422" s="12">
        <v>2798402</v>
      </c>
      <c r="E422" s="12">
        <v>574320</v>
      </c>
      <c r="F422" s="12">
        <v>5492796</v>
      </c>
      <c r="G422" s="12">
        <v>0</v>
      </c>
      <c r="H422" s="12">
        <v>5492796</v>
      </c>
    </row>
    <row r="423" spans="1:8" ht="15">
      <c r="A423" s="14" t="s">
        <v>781</v>
      </c>
      <c r="B423" s="11" t="s">
        <v>703</v>
      </c>
      <c r="C423" s="12">
        <v>132564</v>
      </c>
      <c r="D423" s="12">
        <v>100815</v>
      </c>
      <c r="E423" s="12">
        <v>48189</v>
      </c>
      <c r="F423" s="12">
        <v>185190</v>
      </c>
      <c r="G423" s="12">
        <v>0</v>
      </c>
      <c r="H423" s="12">
        <v>185190</v>
      </c>
    </row>
    <row r="424" spans="1:8" ht="15">
      <c r="A424" s="14" t="s">
        <v>782</v>
      </c>
      <c r="B424" s="11" t="s">
        <v>705</v>
      </c>
      <c r="C424" s="12">
        <v>214066</v>
      </c>
      <c r="D424" s="12">
        <v>0</v>
      </c>
      <c r="E424" s="12">
        <v>23948</v>
      </c>
      <c r="F424" s="12">
        <v>190118</v>
      </c>
      <c r="G424" s="12">
        <v>0</v>
      </c>
      <c r="H424" s="12">
        <v>190118</v>
      </c>
    </row>
    <row r="425" spans="1:8" ht="15">
      <c r="A425" s="14" t="s">
        <v>783</v>
      </c>
      <c r="B425" s="11" t="s">
        <v>707</v>
      </c>
      <c r="C425" s="12">
        <v>128000</v>
      </c>
      <c r="D425" s="12">
        <v>0</v>
      </c>
      <c r="E425" s="12">
        <v>0</v>
      </c>
      <c r="F425" s="12">
        <v>128000</v>
      </c>
      <c r="G425" s="12">
        <v>0</v>
      </c>
      <c r="H425" s="12">
        <v>128000</v>
      </c>
    </row>
    <row r="426" spans="1:8" ht="15">
      <c r="A426" s="14" t="s">
        <v>784</v>
      </c>
      <c r="B426" s="11" t="s">
        <v>709</v>
      </c>
      <c r="C426" s="12">
        <v>1328862</v>
      </c>
      <c r="D426" s="12">
        <v>247696</v>
      </c>
      <c r="E426" s="12">
        <v>1333108</v>
      </c>
      <c r="F426" s="12">
        <v>243450</v>
      </c>
      <c r="G426" s="12">
        <v>0</v>
      </c>
      <c r="H426" s="12">
        <v>243450</v>
      </c>
    </row>
    <row r="427" spans="1:8" ht="15">
      <c r="A427" s="14" t="s">
        <v>785</v>
      </c>
      <c r="B427" s="11" t="s">
        <v>711</v>
      </c>
      <c r="C427" s="12">
        <v>16220767</v>
      </c>
      <c r="D427" s="12">
        <v>0</v>
      </c>
      <c r="E427" s="12">
        <v>14944390</v>
      </c>
      <c r="F427" s="12">
        <v>1276377</v>
      </c>
      <c r="G427" s="12">
        <v>0</v>
      </c>
      <c r="H427" s="12">
        <v>1276377</v>
      </c>
    </row>
    <row r="428" spans="1:8" ht="15">
      <c r="A428" s="14" t="s">
        <v>786</v>
      </c>
      <c r="B428" s="11" t="s">
        <v>713</v>
      </c>
      <c r="C428" s="12">
        <v>1519968</v>
      </c>
      <c r="D428" s="12">
        <v>2653570</v>
      </c>
      <c r="E428" s="12">
        <v>908995</v>
      </c>
      <c r="F428" s="12">
        <v>3264543</v>
      </c>
      <c r="G428" s="12">
        <v>0</v>
      </c>
      <c r="H428" s="12">
        <v>3264543</v>
      </c>
    </row>
    <row r="429" spans="1:8" ht="15">
      <c r="A429" s="14" t="s">
        <v>787</v>
      </c>
      <c r="B429" s="11" t="s">
        <v>715</v>
      </c>
      <c r="C429" s="12">
        <v>291961</v>
      </c>
      <c r="D429" s="12">
        <v>280011</v>
      </c>
      <c r="E429" s="12">
        <v>147615</v>
      </c>
      <c r="F429" s="12">
        <v>424357</v>
      </c>
      <c r="G429" s="12">
        <v>0</v>
      </c>
      <c r="H429" s="12">
        <v>424357</v>
      </c>
    </row>
    <row r="430" spans="1:8" ht="15">
      <c r="A430" s="14" t="s">
        <v>788</v>
      </c>
      <c r="B430" s="11" t="s">
        <v>717</v>
      </c>
      <c r="C430" s="12">
        <v>48669</v>
      </c>
      <c r="D430" s="12">
        <v>46668</v>
      </c>
      <c r="E430" s="12">
        <v>24619</v>
      </c>
      <c r="F430" s="12">
        <v>70718</v>
      </c>
      <c r="G430" s="12">
        <v>0</v>
      </c>
      <c r="H430" s="12">
        <v>70718</v>
      </c>
    </row>
    <row r="431" spans="1:8" ht="15">
      <c r="A431" s="14" t="s">
        <v>789</v>
      </c>
      <c r="B431" s="11" t="s">
        <v>719</v>
      </c>
      <c r="C431" s="12">
        <v>48669</v>
      </c>
      <c r="D431" s="12">
        <v>46668</v>
      </c>
      <c r="E431" s="12">
        <v>24619</v>
      </c>
      <c r="F431" s="12">
        <v>70718</v>
      </c>
      <c r="G431" s="12">
        <v>0</v>
      </c>
      <c r="H431" s="12">
        <v>70718</v>
      </c>
    </row>
    <row r="432" spans="1:8" ht="15">
      <c r="A432" s="14" t="s">
        <v>790</v>
      </c>
      <c r="B432" s="11" t="s">
        <v>721</v>
      </c>
      <c r="C432" s="12">
        <v>97315</v>
      </c>
      <c r="D432" s="12">
        <v>93365</v>
      </c>
      <c r="E432" s="12">
        <v>49235</v>
      </c>
      <c r="F432" s="12">
        <v>141445</v>
      </c>
      <c r="G432" s="12">
        <v>0</v>
      </c>
      <c r="H432" s="12">
        <v>141445</v>
      </c>
    </row>
    <row r="433" spans="1:8" ht="15">
      <c r="A433" s="14" t="s">
        <v>791</v>
      </c>
      <c r="B433" s="11" t="s">
        <v>723</v>
      </c>
      <c r="C433" s="12">
        <v>1391616</v>
      </c>
      <c r="D433" s="12">
        <v>1037468</v>
      </c>
      <c r="E433" s="12">
        <v>686369</v>
      </c>
      <c r="F433" s="12">
        <v>1742715</v>
      </c>
      <c r="G433" s="12">
        <v>0</v>
      </c>
      <c r="H433" s="12">
        <v>1742715</v>
      </c>
    </row>
    <row r="434" spans="1:8" s="9" customFormat="1" ht="15">
      <c r="A434" s="13" t="s">
        <v>792</v>
      </c>
      <c r="B434" s="7" t="s">
        <v>793</v>
      </c>
      <c r="C434" s="8">
        <v>1797589</v>
      </c>
      <c r="D434" s="8">
        <v>772081</v>
      </c>
      <c r="E434" s="8">
        <v>862193</v>
      </c>
      <c r="F434" s="8">
        <v>1707477</v>
      </c>
      <c r="G434" s="8">
        <v>0</v>
      </c>
      <c r="H434" s="8">
        <v>1707477</v>
      </c>
    </row>
    <row r="435" spans="1:8" ht="15">
      <c r="A435" s="14" t="s">
        <v>794</v>
      </c>
      <c r="B435" s="11" t="s">
        <v>727</v>
      </c>
      <c r="C435" s="12">
        <v>30670</v>
      </c>
      <c r="D435" s="12">
        <v>125366</v>
      </c>
      <c r="E435" s="12">
        <v>17010</v>
      </c>
      <c r="F435" s="12">
        <v>139026</v>
      </c>
      <c r="G435" s="12">
        <v>0</v>
      </c>
      <c r="H435" s="12">
        <v>139026</v>
      </c>
    </row>
    <row r="436" spans="1:8" ht="15">
      <c r="A436" s="14" t="s">
        <v>795</v>
      </c>
      <c r="B436" s="11" t="s">
        <v>729</v>
      </c>
      <c r="C436" s="12">
        <v>43946</v>
      </c>
      <c r="D436" s="12">
        <v>16250</v>
      </c>
      <c r="E436" s="12">
        <v>5709</v>
      </c>
      <c r="F436" s="12">
        <v>54487</v>
      </c>
      <c r="G436" s="12">
        <v>0</v>
      </c>
      <c r="H436" s="12">
        <v>54487</v>
      </c>
    </row>
    <row r="437" spans="1:8" ht="15">
      <c r="A437" s="14" t="s">
        <v>796</v>
      </c>
      <c r="B437" s="11" t="s">
        <v>731</v>
      </c>
      <c r="C437" s="12">
        <v>0</v>
      </c>
      <c r="D437" s="12">
        <v>65333</v>
      </c>
      <c r="E437" s="12">
        <v>0</v>
      </c>
      <c r="F437" s="12">
        <v>65333</v>
      </c>
      <c r="G437" s="12">
        <v>0</v>
      </c>
      <c r="H437" s="12">
        <v>65333</v>
      </c>
    </row>
    <row r="438" spans="1:8" ht="15">
      <c r="A438" s="14" t="s">
        <v>797</v>
      </c>
      <c r="B438" s="11" t="s">
        <v>733</v>
      </c>
      <c r="C438" s="12">
        <v>163598</v>
      </c>
      <c r="D438" s="12">
        <v>11500</v>
      </c>
      <c r="E438" s="12">
        <v>124672</v>
      </c>
      <c r="F438" s="12">
        <v>50426</v>
      </c>
      <c r="G438" s="12">
        <v>0</v>
      </c>
      <c r="H438" s="12">
        <v>50426</v>
      </c>
    </row>
    <row r="439" spans="1:8" ht="15">
      <c r="A439" s="14" t="s">
        <v>798</v>
      </c>
      <c r="B439" s="11" t="s">
        <v>735</v>
      </c>
      <c r="C439" s="12">
        <v>430357</v>
      </c>
      <c r="D439" s="12">
        <v>486800</v>
      </c>
      <c r="E439" s="12">
        <v>392329</v>
      </c>
      <c r="F439" s="12">
        <v>524828</v>
      </c>
      <c r="G439" s="12">
        <v>0</v>
      </c>
      <c r="H439" s="12">
        <v>524828</v>
      </c>
    </row>
    <row r="440" spans="1:8" ht="15">
      <c r="A440" s="14" t="s">
        <v>799</v>
      </c>
      <c r="B440" s="11" t="s">
        <v>737</v>
      </c>
      <c r="C440" s="12">
        <v>26800</v>
      </c>
      <c r="D440" s="12">
        <v>0</v>
      </c>
      <c r="E440" s="12">
        <v>3695</v>
      </c>
      <c r="F440" s="12">
        <v>23105</v>
      </c>
      <c r="G440" s="12">
        <v>0</v>
      </c>
      <c r="H440" s="12">
        <v>23105</v>
      </c>
    </row>
    <row r="441" spans="1:8" ht="15">
      <c r="A441" s="14" t="s">
        <v>800</v>
      </c>
      <c r="B441" s="11" t="s">
        <v>739</v>
      </c>
      <c r="C441" s="12">
        <v>66436</v>
      </c>
      <c r="D441" s="12">
        <v>0</v>
      </c>
      <c r="E441" s="12">
        <v>15081</v>
      </c>
      <c r="F441" s="12">
        <v>51355</v>
      </c>
      <c r="G441" s="12">
        <v>0</v>
      </c>
      <c r="H441" s="12">
        <v>51355</v>
      </c>
    </row>
    <row r="442" spans="1:8" ht="15">
      <c r="A442" s="14" t="s">
        <v>801</v>
      </c>
      <c r="B442" s="11" t="s">
        <v>741</v>
      </c>
      <c r="C442" s="12">
        <v>588814</v>
      </c>
      <c r="D442" s="12">
        <v>0</v>
      </c>
      <c r="E442" s="12">
        <v>165339</v>
      </c>
      <c r="F442" s="12">
        <v>423475</v>
      </c>
      <c r="G442" s="12">
        <v>0</v>
      </c>
      <c r="H442" s="12">
        <v>423475</v>
      </c>
    </row>
    <row r="443" spans="1:8" ht="15">
      <c r="A443" s="14" t="s">
        <v>802</v>
      </c>
      <c r="B443" s="11" t="s">
        <v>743</v>
      </c>
      <c r="C443" s="12">
        <v>189088</v>
      </c>
      <c r="D443" s="12">
        <v>0</v>
      </c>
      <c r="E443" s="12">
        <v>74247</v>
      </c>
      <c r="F443" s="12">
        <v>114841</v>
      </c>
      <c r="G443" s="12">
        <v>0</v>
      </c>
      <c r="H443" s="12">
        <v>114841</v>
      </c>
    </row>
    <row r="444" spans="1:8" ht="15">
      <c r="A444" s="14" t="s">
        <v>803</v>
      </c>
      <c r="B444" s="11" t="s">
        <v>745</v>
      </c>
      <c r="C444" s="12">
        <v>130467</v>
      </c>
      <c r="D444" s="12">
        <v>0</v>
      </c>
      <c r="E444" s="12">
        <v>60611</v>
      </c>
      <c r="F444" s="12">
        <v>69856</v>
      </c>
      <c r="G444" s="12">
        <v>0</v>
      </c>
      <c r="H444" s="12">
        <v>69856</v>
      </c>
    </row>
    <row r="445" spans="1:8" ht="15">
      <c r="A445" s="14" t="s">
        <v>804</v>
      </c>
      <c r="B445" s="11" t="s">
        <v>747</v>
      </c>
      <c r="C445" s="12">
        <v>3000</v>
      </c>
      <c r="D445" s="12">
        <v>0</v>
      </c>
      <c r="E445" s="12">
        <v>1000</v>
      </c>
      <c r="F445" s="12">
        <v>2000</v>
      </c>
      <c r="G445" s="12">
        <v>0</v>
      </c>
      <c r="H445" s="12">
        <v>2000</v>
      </c>
    </row>
    <row r="446" spans="1:8" ht="15">
      <c r="A446" s="14" t="s">
        <v>805</v>
      </c>
      <c r="B446" s="11" t="s">
        <v>749</v>
      </c>
      <c r="C446" s="12">
        <v>119413</v>
      </c>
      <c r="D446" s="12">
        <v>66832</v>
      </c>
      <c r="E446" s="12">
        <v>0</v>
      </c>
      <c r="F446" s="12">
        <v>186245</v>
      </c>
      <c r="G446" s="12">
        <v>0</v>
      </c>
      <c r="H446" s="12">
        <v>186245</v>
      </c>
    </row>
    <row r="447" spans="1:8" ht="15">
      <c r="A447" s="14" t="s">
        <v>806</v>
      </c>
      <c r="B447" s="11" t="s">
        <v>751</v>
      </c>
      <c r="C447" s="12">
        <v>5000</v>
      </c>
      <c r="D447" s="12">
        <v>0</v>
      </c>
      <c r="E447" s="12">
        <v>2500</v>
      </c>
      <c r="F447" s="12">
        <v>2500</v>
      </c>
      <c r="G447" s="12">
        <v>0</v>
      </c>
      <c r="H447" s="12">
        <v>2500</v>
      </c>
    </row>
    <row r="448" spans="1:8" s="9" customFormat="1" ht="15">
      <c r="A448" s="13" t="s">
        <v>807</v>
      </c>
      <c r="B448" s="7" t="s">
        <v>808</v>
      </c>
      <c r="C448" s="8">
        <v>13110315476</v>
      </c>
      <c r="D448" s="8">
        <v>222159707</v>
      </c>
      <c r="E448" s="8">
        <v>4623140951</v>
      </c>
      <c r="F448" s="8">
        <v>8709334232</v>
      </c>
      <c r="G448" s="8">
        <v>0</v>
      </c>
      <c r="H448" s="8">
        <v>8709334232</v>
      </c>
    </row>
    <row r="449" spans="1:8" ht="15">
      <c r="A449" s="14" t="s">
        <v>809</v>
      </c>
      <c r="B449" s="11" t="s">
        <v>755</v>
      </c>
      <c r="C449" s="12">
        <v>644369</v>
      </c>
      <c r="D449" s="12">
        <v>0</v>
      </c>
      <c r="E449" s="12">
        <v>0</v>
      </c>
      <c r="F449" s="12">
        <v>644369</v>
      </c>
      <c r="G449" s="12">
        <v>0</v>
      </c>
      <c r="H449" s="12">
        <v>644369</v>
      </c>
    </row>
    <row r="450" spans="1:8" ht="15">
      <c r="A450" s="14" t="s">
        <v>810</v>
      </c>
      <c r="B450" s="11" t="s">
        <v>757</v>
      </c>
      <c r="C450" s="12">
        <v>281382919</v>
      </c>
      <c r="D450" s="12">
        <v>18000000</v>
      </c>
      <c r="E450" s="12">
        <v>18747497</v>
      </c>
      <c r="F450" s="12">
        <v>280635422</v>
      </c>
      <c r="G450" s="12">
        <v>0</v>
      </c>
      <c r="H450" s="12">
        <v>280635422</v>
      </c>
    </row>
    <row r="451" spans="1:8" ht="15">
      <c r="A451" s="14" t="s">
        <v>811</v>
      </c>
      <c r="B451" s="11" t="s">
        <v>759</v>
      </c>
      <c r="C451" s="12">
        <v>26579727</v>
      </c>
      <c r="D451" s="12">
        <v>1247498</v>
      </c>
      <c r="E451" s="12">
        <v>753028</v>
      </c>
      <c r="F451" s="12">
        <v>27074197</v>
      </c>
      <c r="G451" s="12">
        <v>0</v>
      </c>
      <c r="H451" s="12">
        <v>27074197</v>
      </c>
    </row>
    <row r="452" spans="1:8" ht="15">
      <c r="A452" s="14" t="s">
        <v>812</v>
      </c>
      <c r="B452" s="11" t="s">
        <v>761</v>
      </c>
      <c r="C452" s="12">
        <v>21487234</v>
      </c>
      <c r="D452" s="12">
        <v>0</v>
      </c>
      <c r="E452" s="12">
        <v>20939261</v>
      </c>
      <c r="F452" s="12">
        <v>547973</v>
      </c>
      <c r="G452" s="12">
        <v>0</v>
      </c>
      <c r="H452" s="12">
        <v>547973</v>
      </c>
    </row>
    <row r="453" spans="1:8" ht="15">
      <c r="A453" s="14" t="s">
        <v>813</v>
      </c>
      <c r="B453" s="11" t="s">
        <v>763</v>
      </c>
      <c r="C453" s="12">
        <v>703543</v>
      </c>
      <c r="D453" s="12">
        <v>0</v>
      </c>
      <c r="E453" s="12">
        <v>462172</v>
      </c>
      <c r="F453" s="12">
        <v>241371</v>
      </c>
      <c r="G453" s="12">
        <v>0</v>
      </c>
      <c r="H453" s="12">
        <v>241371</v>
      </c>
    </row>
    <row r="454" spans="1:8" ht="15">
      <c r="A454" s="14" t="s">
        <v>814</v>
      </c>
      <c r="B454" s="11" t="s">
        <v>765</v>
      </c>
      <c r="C454" s="12">
        <v>841117091</v>
      </c>
      <c r="D454" s="12">
        <v>0</v>
      </c>
      <c r="E454" s="12">
        <v>379237472</v>
      </c>
      <c r="F454" s="12">
        <v>461879619</v>
      </c>
      <c r="G454" s="12">
        <v>0</v>
      </c>
      <c r="H454" s="12">
        <v>461879619</v>
      </c>
    </row>
    <row r="455" spans="1:8" ht="15">
      <c r="A455" s="14" t="s">
        <v>815</v>
      </c>
      <c r="B455" s="11" t="s">
        <v>767</v>
      </c>
      <c r="C455" s="12">
        <v>300000000</v>
      </c>
      <c r="D455" s="12">
        <v>0</v>
      </c>
      <c r="E455" s="12">
        <v>285000000</v>
      </c>
      <c r="F455" s="12">
        <v>15000000</v>
      </c>
      <c r="G455" s="12">
        <v>0</v>
      </c>
      <c r="H455" s="12">
        <v>15000000</v>
      </c>
    </row>
    <row r="456" spans="1:8" ht="15">
      <c r="A456" s="14" t="s">
        <v>816</v>
      </c>
      <c r="B456" s="11" t="s">
        <v>769</v>
      </c>
      <c r="C456" s="12">
        <v>1810706645</v>
      </c>
      <c r="D456" s="12">
        <v>0</v>
      </c>
      <c r="E456" s="12">
        <v>459998303</v>
      </c>
      <c r="F456" s="12">
        <v>1350708342</v>
      </c>
      <c r="G456" s="12">
        <v>0</v>
      </c>
      <c r="H456" s="12">
        <v>1350708342</v>
      </c>
    </row>
    <row r="457" spans="1:8" ht="15">
      <c r="A457" s="14" t="s">
        <v>817</v>
      </c>
      <c r="B457" s="11" t="s">
        <v>771</v>
      </c>
      <c r="C457" s="12">
        <v>9823611948</v>
      </c>
      <c r="D457" s="12">
        <v>202912209</v>
      </c>
      <c r="E457" s="12">
        <v>3457024660</v>
      </c>
      <c r="F457" s="12">
        <v>6569499497</v>
      </c>
      <c r="G457" s="12">
        <v>0</v>
      </c>
      <c r="H457" s="12">
        <v>6569499497</v>
      </c>
    </row>
    <row r="458" spans="1:8" ht="15">
      <c r="A458" s="14" t="s">
        <v>818</v>
      </c>
      <c r="B458" s="11" t="s">
        <v>773</v>
      </c>
      <c r="C458" s="12">
        <v>4082000</v>
      </c>
      <c r="D458" s="12">
        <v>0</v>
      </c>
      <c r="E458" s="12">
        <v>978558</v>
      </c>
      <c r="F458" s="12">
        <v>3103442</v>
      </c>
      <c r="G458" s="12">
        <v>0</v>
      </c>
      <c r="H458" s="12">
        <v>3103442</v>
      </c>
    </row>
    <row r="459" spans="1:8" s="9" customFormat="1" ht="15">
      <c r="A459" s="13" t="s">
        <v>819</v>
      </c>
      <c r="B459" s="7" t="s">
        <v>820</v>
      </c>
      <c r="C459" s="8">
        <v>4003710</v>
      </c>
      <c r="D459" s="8">
        <v>8287080</v>
      </c>
      <c r="E459" s="8">
        <v>9771487</v>
      </c>
      <c r="F459" s="8">
        <v>2519303</v>
      </c>
      <c r="G459" s="8">
        <v>0</v>
      </c>
      <c r="H459" s="8">
        <v>2519303</v>
      </c>
    </row>
    <row r="460" spans="1:8" ht="15">
      <c r="A460" s="14" t="s">
        <v>821</v>
      </c>
      <c r="B460" s="11" t="s">
        <v>697</v>
      </c>
      <c r="C460" s="12">
        <v>0</v>
      </c>
      <c r="D460" s="12">
        <v>3967524</v>
      </c>
      <c r="E460" s="12">
        <v>3967524</v>
      </c>
      <c r="F460" s="12">
        <v>0</v>
      </c>
      <c r="G460" s="12">
        <v>0</v>
      </c>
      <c r="H460" s="12">
        <v>0</v>
      </c>
    </row>
    <row r="461" spans="1:8" ht="15">
      <c r="A461" s="14" t="s">
        <v>822</v>
      </c>
      <c r="B461" s="11" t="s">
        <v>699</v>
      </c>
      <c r="C461" s="12">
        <v>0</v>
      </c>
      <c r="D461" s="12">
        <v>753325</v>
      </c>
      <c r="E461" s="12">
        <v>753325</v>
      </c>
      <c r="F461" s="12">
        <v>0</v>
      </c>
      <c r="G461" s="12">
        <v>0</v>
      </c>
      <c r="H461" s="12">
        <v>0</v>
      </c>
    </row>
    <row r="462" spans="1:8" ht="15">
      <c r="A462" s="14" t="s">
        <v>823</v>
      </c>
      <c r="B462" s="11" t="s">
        <v>701</v>
      </c>
      <c r="C462" s="12">
        <v>0</v>
      </c>
      <c r="D462" s="12">
        <v>444536</v>
      </c>
      <c r="E462" s="12">
        <v>444536</v>
      </c>
      <c r="F462" s="12">
        <v>0</v>
      </c>
      <c r="G462" s="12">
        <v>0</v>
      </c>
      <c r="H462" s="12">
        <v>0</v>
      </c>
    </row>
    <row r="463" spans="1:8" ht="15">
      <c r="A463" s="14" t="s">
        <v>824</v>
      </c>
      <c r="B463" s="11" t="s">
        <v>703</v>
      </c>
      <c r="C463" s="12">
        <v>0</v>
      </c>
      <c r="D463" s="12">
        <v>48189</v>
      </c>
      <c r="E463" s="12">
        <v>48189</v>
      </c>
      <c r="F463" s="12">
        <v>0</v>
      </c>
      <c r="G463" s="12">
        <v>0</v>
      </c>
      <c r="H463" s="12">
        <v>0</v>
      </c>
    </row>
    <row r="464" spans="1:8" ht="15">
      <c r="A464" s="14" t="s">
        <v>825</v>
      </c>
      <c r="B464" s="11" t="s">
        <v>705</v>
      </c>
      <c r="C464" s="12">
        <v>0</v>
      </c>
      <c r="D464" s="12">
        <v>23947</v>
      </c>
      <c r="E464" s="12">
        <v>23947</v>
      </c>
      <c r="F464" s="12">
        <v>0</v>
      </c>
      <c r="G464" s="12">
        <v>0</v>
      </c>
      <c r="H464" s="12">
        <v>0</v>
      </c>
    </row>
    <row r="465" spans="1:8" ht="15">
      <c r="A465" s="14" t="s">
        <v>826</v>
      </c>
      <c r="B465" s="11" t="s">
        <v>707</v>
      </c>
      <c r="C465" s="12">
        <v>544078</v>
      </c>
      <c r="D465" s="12">
        <v>0</v>
      </c>
      <c r="E465" s="12">
        <v>174069</v>
      </c>
      <c r="F465" s="12">
        <v>370009</v>
      </c>
      <c r="G465" s="12">
        <v>0</v>
      </c>
      <c r="H465" s="12">
        <v>370009</v>
      </c>
    </row>
    <row r="466" spans="1:8" ht="15">
      <c r="A466" s="14" t="s">
        <v>827</v>
      </c>
      <c r="B466" s="11" t="s">
        <v>709</v>
      </c>
      <c r="C466" s="12">
        <v>3459632</v>
      </c>
      <c r="D466" s="12">
        <v>1333108</v>
      </c>
      <c r="E466" s="12">
        <v>2643446</v>
      </c>
      <c r="F466" s="12">
        <v>2149294</v>
      </c>
      <c r="G466" s="12">
        <v>0</v>
      </c>
      <c r="H466" s="12">
        <v>2149294</v>
      </c>
    </row>
    <row r="467" spans="1:8" ht="15">
      <c r="A467" s="14" t="s">
        <v>828</v>
      </c>
      <c r="B467" s="11" t="s">
        <v>711</v>
      </c>
      <c r="C467" s="12">
        <v>0</v>
      </c>
      <c r="D467" s="12">
        <v>48996</v>
      </c>
      <c r="E467" s="12">
        <v>48996</v>
      </c>
      <c r="F467" s="12">
        <v>0</v>
      </c>
      <c r="G467" s="12">
        <v>0</v>
      </c>
      <c r="H467" s="12">
        <v>0</v>
      </c>
    </row>
    <row r="468" spans="1:8" ht="15">
      <c r="A468" s="14" t="s">
        <v>829</v>
      </c>
      <c r="B468" s="11" t="s">
        <v>713</v>
      </c>
      <c r="C468" s="12">
        <v>0</v>
      </c>
      <c r="D468" s="12">
        <v>826951</v>
      </c>
      <c r="E468" s="12">
        <v>826951</v>
      </c>
      <c r="F468" s="12">
        <v>0</v>
      </c>
      <c r="G468" s="12">
        <v>0</v>
      </c>
      <c r="H468" s="12">
        <v>0</v>
      </c>
    </row>
    <row r="469" spans="1:8" ht="15">
      <c r="A469" s="14" t="s">
        <v>830</v>
      </c>
      <c r="B469" s="11" t="s">
        <v>715</v>
      </c>
      <c r="C469" s="12">
        <v>0</v>
      </c>
      <c r="D469" s="12">
        <v>132840</v>
      </c>
      <c r="E469" s="12">
        <v>132840</v>
      </c>
      <c r="F469" s="12">
        <v>0</v>
      </c>
      <c r="G469" s="12">
        <v>0</v>
      </c>
      <c r="H469" s="12">
        <v>0</v>
      </c>
    </row>
    <row r="470" spans="1:8" ht="15">
      <c r="A470" s="14" t="s">
        <v>831</v>
      </c>
      <c r="B470" s="11" t="s">
        <v>717</v>
      </c>
      <c r="C470" s="12">
        <v>0</v>
      </c>
      <c r="D470" s="12">
        <v>22147</v>
      </c>
      <c r="E470" s="12">
        <v>22147</v>
      </c>
      <c r="F470" s="12">
        <v>0</v>
      </c>
      <c r="G470" s="12">
        <v>0</v>
      </c>
      <c r="H470" s="12">
        <v>0</v>
      </c>
    </row>
    <row r="471" spans="1:8" ht="15">
      <c r="A471" s="14" t="s">
        <v>832</v>
      </c>
      <c r="B471" s="11" t="s">
        <v>719</v>
      </c>
      <c r="C471" s="12">
        <v>0</v>
      </c>
      <c r="D471" s="12">
        <v>22147</v>
      </c>
      <c r="E471" s="12">
        <v>22147</v>
      </c>
      <c r="F471" s="12">
        <v>0</v>
      </c>
      <c r="G471" s="12">
        <v>0</v>
      </c>
      <c r="H471" s="12">
        <v>0</v>
      </c>
    </row>
    <row r="472" spans="1:8" ht="15">
      <c r="A472" s="14" t="s">
        <v>833</v>
      </c>
      <c r="B472" s="11" t="s">
        <v>721</v>
      </c>
      <c r="C472" s="12">
        <v>0</v>
      </c>
      <c r="D472" s="12">
        <v>44292</v>
      </c>
      <c r="E472" s="12">
        <v>44292</v>
      </c>
      <c r="F472" s="12">
        <v>0</v>
      </c>
      <c r="G472" s="12">
        <v>0</v>
      </c>
      <c r="H472" s="12">
        <v>0</v>
      </c>
    </row>
    <row r="473" spans="1:8" ht="15">
      <c r="A473" s="14" t="s">
        <v>834</v>
      </c>
      <c r="B473" s="11" t="s">
        <v>723</v>
      </c>
      <c r="C473" s="12">
        <v>0</v>
      </c>
      <c r="D473" s="12">
        <v>619078</v>
      </c>
      <c r="E473" s="12">
        <v>619078</v>
      </c>
      <c r="F473" s="12">
        <v>0</v>
      </c>
      <c r="G473" s="12">
        <v>0</v>
      </c>
      <c r="H473" s="12">
        <v>0</v>
      </c>
    </row>
    <row r="474" spans="1:8" s="9" customFormat="1" ht="15">
      <c r="A474" s="13" t="s">
        <v>835</v>
      </c>
      <c r="B474" s="7" t="s">
        <v>836</v>
      </c>
      <c r="C474" s="8">
        <v>1156415</v>
      </c>
      <c r="D474" s="8">
        <v>795362</v>
      </c>
      <c r="E474" s="8">
        <v>947569</v>
      </c>
      <c r="F474" s="8">
        <v>1004208</v>
      </c>
      <c r="G474" s="8">
        <v>0</v>
      </c>
      <c r="H474" s="8">
        <v>1004208</v>
      </c>
    </row>
    <row r="475" spans="1:8" ht="15">
      <c r="A475" s="14" t="s">
        <v>837</v>
      </c>
      <c r="B475" s="11" t="s">
        <v>727</v>
      </c>
      <c r="C475" s="12">
        <v>0</v>
      </c>
      <c r="D475" s="12">
        <v>17011</v>
      </c>
      <c r="E475" s="12">
        <v>17011</v>
      </c>
      <c r="F475" s="12">
        <v>0</v>
      </c>
      <c r="G475" s="12">
        <v>0</v>
      </c>
      <c r="H475" s="12">
        <v>0</v>
      </c>
    </row>
    <row r="476" spans="1:8" ht="15">
      <c r="A476" s="14" t="s">
        <v>838</v>
      </c>
      <c r="B476" s="11" t="s">
        <v>729</v>
      </c>
      <c r="C476" s="12">
        <v>47554</v>
      </c>
      <c r="D476" s="12">
        <v>0</v>
      </c>
      <c r="E476" s="12">
        <v>47554</v>
      </c>
      <c r="F476" s="12">
        <v>0</v>
      </c>
      <c r="G476" s="12">
        <v>0</v>
      </c>
      <c r="H476" s="12">
        <v>0</v>
      </c>
    </row>
    <row r="477" spans="1:8" ht="15">
      <c r="A477" s="14" t="s">
        <v>839</v>
      </c>
      <c r="B477" s="11" t="s">
        <v>733</v>
      </c>
      <c r="C477" s="12">
        <v>114272</v>
      </c>
      <c r="D477" s="12">
        <v>91984</v>
      </c>
      <c r="E477" s="12">
        <v>80768</v>
      </c>
      <c r="F477" s="12">
        <v>125488</v>
      </c>
      <c r="G477" s="12">
        <v>0</v>
      </c>
      <c r="H477" s="12">
        <v>125488</v>
      </c>
    </row>
    <row r="478" spans="1:8" ht="15">
      <c r="A478" s="14" t="s">
        <v>840</v>
      </c>
      <c r="B478" s="11" t="s">
        <v>735</v>
      </c>
      <c r="C478" s="12">
        <v>817763</v>
      </c>
      <c r="D478" s="12">
        <v>392330</v>
      </c>
      <c r="E478" s="12">
        <v>517541</v>
      </c>
      <c r="F478" s="12">
        <v>692552</v>
      </c>
      <c r="G478" s="12">
        <v>0</v>
      </c>
      <c r="H478" s="12">
        <v>692552</v>
      </c>
    </row>
    <row r="479" spans="1:8" ht="15">
      <c r="A479" s="14" t="s">
        <v>841</v>
      </c>
      <c r="B479" s="11" t="s">
        <v>739</v>
      </c>
      <c r="C479" s="12">
        <v>4000</v>
      </c>
      <c r="D479" s="12">
        <v>8840</v>
      </c>
      <c r="E479" s="12">
        <v>2500</v>
      </c>
      <c r="F479" s="12">
        <v>10340</v>
      </c>
      <c r="G479" s="12">
        <v>0</v>
      </c>
      <c r="H479" s="12">
        <v>10340</v>
      </c>
    </row>
    <row r="480" spans="1:8" ht="15">
      <c r="A480" s="14" t="s">
        <v>842</v>
      </c>
      <c r="B480" s="11" t="s">
        <v>741</v>
      </c>
      <c r="C480" s="12">
        <v>0</v>
      </c>
      <c r="D480" s="12">
        <v>165339</v>
      </c>
      <c r="E480" s="12">
        <v>165339</v>
      </c>
      <c r="F480" s="12">
        <v>0</v>
      </c>
      <c r="G480" s="12">
        <v>0</v>
      </c>
      <c r="H480" s="12">
        <v>0</v>
      </c>
    </row>
    <row r="481" spans="1:8" ht="15">
      <c r="A481" s="14" t="s">
        <v>843</v>
      </c>
      <c r="B481" s="11" t="s">
        <v>743</v>
      </c>
      <c r="C481" s="12">
        <v>0</v>
      </c>
      <c r="D481" s="12">
        <v>74248</v>
      </c>
      <c r="E481" s="12">
        <v>74248</v>
      </c>
      <c r="F481" s="12">
        <v>0</v>
      </c>
      <c r="G481" s="12">
        <v>0</v>
      </c>
      <c r="H481" s="12">
        <v>0</v>
      </c>
    </row>
    <row r="482" spans="1:8" ht="15">
      <c r="A482" s="14" t="s">
        <v>844</v>
      </c>
      <c r="B482" s="11" t="s">
        <v>745</v>
      </c>
      <c r="C482" s="12">
        <v>91</v>
      </c>
      <c r="D482" s="12">
        <v>45610</v>
      </c>
      <c r="E482" s="12">
        <v>15610</v>
      </c>
      <c r="F482" s="12">
        <v>30091</v>
      </c>
      <c r="G482" s="12">
        <v>0</v>
      </c>
      <c r="H482" s="12">
        <v>30091</v>
      </c>
    </row>
    <row r="483" spans="1:8" ht="15">
      <c r="A483" s="14" t="s">
        <v>845</v>
      </c>
      <c r="B483" s="11" t="s">
        <v>749</v>
      </c>
      <c r="C483" s="12">
        <v>172735</v>
      </c>
      <c r="D483" s="12">
        <v>0</v>
      </c>
      <c r="E483" s="12">
        <v>26998</v>
      </c>
      <c r="F483" s="12">
        <v>145737</v>
      </c>
      <c r="G483" s="12">
        <v>0</v>
      </c>
      <c r="H483" s="12">
        <v>145737</v>
      </c>
    </row>
    <row r="484" spans="1:8" s="9" customFormat="1" ht="15">
      <c r="A484" s="13" t="s">
        <v>846</v>
      </c>
      <c r="B484" s="7" t="s">
        <v>847</v>
      </c>
      <c r="C484" s="8">
        <v>1555597493</v>
      </c>
      <c r="D484" s="8">
        <v>4400981244</v>
      </c>
      <c r="E484" s="8">
        <v>4911961697</v>
      </c>
      <c r="F484" s="8">
        <v>1044617040</v>
      </c>
      <c r="G484" s="8">
        <v>0</v>
      </c>
      <c r="H484" s="8">
        <v>1044617040</v>
      </c>
    </row>
    <row r="485" spans="1:8" ht="15">
      <c r="A485" s="14" t="s">
        <v>848</v>
      </c>
      <c r="B485" s="11" t="s">
        <v>755</v>
      </c>
      <c r="C485" s="12">
        <v>5147346</v>
      </c>
      <c r="D485" s="12">
        <v>0</v>
      </c>
      <c r="E485" s="12">
        <v>2644701</v>
      </c>
      <c r="F485" s="12">
        <v>2502645</v>
      </c>
      <c r="G485" s="12">
        <v>0</v>
      </c>
      <c r="H485" s="12">
        <v>2502645</v>
      </c>
    </row>
    <row r="486" spans="1:8" ht="15">
      <c r="A486" s="14" t="s">
        <v>849</v>
      </c>
      <c r="B486" s="11" t="s">
        <v>757</v>
      </c>
      <c r="C486" s="12">
        <v>1320758389</v>
      </c>
      <c r="D486" s="12">
        <v>0</v>
      </c>
      <c r="E486" s="12">
        <v>448735417</v>
      </c>
      <c r="F486" s="12">
        <v>872022972</v>
      </c>
      <c r="G486" s="12">
        <v>0</v>
      </c>
      <c r="H486" s="12">
        <v>872022972</v>
      </c>
    </row>
    <row r="487" spans="1:8" ht="15">
      <c r="A487" s="14" t="s">
        <v>850</v>
      </c>
      <c r="B487" s="11" t="s">
        <v>759</v>
      </c>
      <c r="C487" s="12">
        <v>1225952</v>
      </c>
      <c r="D487" s="12">
        <v>753027</v>
      </c>
      <c r="E487" s="12">
        <v>1040529</v>
      </c>
      <c r="F487" s="12">
        <v>938450</v>
      </c>
      <c r="G487" s="12">
        <v>0</v>
      </c>
      <c r="H487" s="12">
        <v>938450</v>
      </c>
    </row>
    <row r="488" spans="1:8" ht="15">
      <c r="A488" s="14" t="s">
        <v>851</v>
      </c>
      <c r="B488" s="11" t="s">
        <v>761</v>
      </c>
      <c r="C488" s="12">
        <v>115347</v>
      </c>
      <c r="D488" s="12">
        <v>20939260</v>
      </c>
      <c r="E488" s="12">
        <v>7579106</v>
      </c>
      <c r="F488" s="12">
        <v>13475501</v>
      </c>
      <c r="G488" s="12">
        <v>0</v>
      </c>
      <c r="H488" s="12">
        <v>13475501</v>
      </c>
    </row>
    <row r="489" spans="1:8" ht="15">
      <c r="A489" s="14" t="s">
        <v>852</v>
      </c>
      <c r="B489" s="11" t="s">
        <v>763</v>
      </c>
      <c r="C489" s="12">
        <v>0</v>
      </c>
      <c r="D489" s="12">
        <v>462171</v>
      </c>
      <c r="E489" s="12">
        <v>330118</v>
      </c>
      <c r="F489" s="12">
        <v>132053</v>
      </c>
      <c r="G489" s="12">
        <v>0</v>
      </c>
      <c r="H489" s="12">
        <v>132053</v>
      </c>
    </row>
    <row r="490" spans="1:8" ht="15">
      <c r="A490" s="14" t="s">
        <v>853</v>
      </c>
      <c r="B490" s="11" t="s">
        <v>765</v>
      </c>
      <c r="C490" s="12">
        <v>169908913</v>
      </c>
      <c r="D490" s="12">
        <v>379237473</v>
      </c>
      <c r="E490" s="12">
        <v>433238606</v>
      </c>
      <c r="F490" s="12">
        <v>115907780</v>
      </c>
      <c r="G490" s="12">
        <v>0</v>
      </c>
      <c r="H490" s="12">
        <v>115907780</v>
      </c>
    </row>
    <row r="491" spans="1:8" ht="15">
      <c r="A491" s="14" t="s">
        <v>854</v>
      </c>
      <c r="B491" s="11" t="s">
        <v>767</v>
      </c>
      <c r="C491" s="12">
        <v>0</v>
      </c>
      <c r="D491" s="12">
        <v>285000000</v>
      </c>
      <c r="E491" s="12">
        <v>285000000</v>
      </c>
      <c r="F491" s="12">
        <v>0</v>
      </c>
      <c r="G491" s="12">
        <v>0</v>
      </c>
      <c r="H491" s="12">
        <v>0</v>
      </c>
    </row>
    <row r="492" spans="1:8" ht="15">
      <c r="A492" s="14" t="s">
        <v>855</v>
      </c>
      <c r="B492" s="11" t="s">
        <v>769</v>
      </c>
      <c r="C492" s="12">
        <v>0</v>
      </c>
      <c r="D492" s="12">
        <v>459998303</v>
      </c>
      <c r="E492" s="12">
        <v>459998303</v>
      </c>
      <c r="F492" s="12">
        <v>0</v>
      </c>
      <c r="G492" s="12">
        <v>0</v>
      </c>
      <c r="H492" s="12">
        <v>0</v>
      </c>
    </row>
    <row r="493" spans="1:8" ht="15">
      <c r="A493" s="14" t="s">
        <v>856</v>
      </c>
      <c r="B493" s="11" t="s">
        <v>771</v>
      </c>
      <c r="C493" s="12">
        <v>8963</v>
      </c>
      <c r="D493" s="12">
        <v>3254112452</v>
      </c>
      <c r="E493" s="12">
        <v>3254121415</v>
      </c>
      <c r="F493" s="12">
        <v>0</v>
      </c>
      <c r="G493" s="12">
        <v>0</v>
      </c>
      <c r="H493" s="12">
        <v>0</v>
      </c>
    </row>
    <row r="494" spans="1:8" ht="15">
      <c r="A494" s="14" t="s">
        <v>857</v>
      </c>
      <c r="B494" s="11" t="s">
        <v>773</v>
      </c>
      <c r="C494" s="12">
        <v>0</v>
      </c>
      <c r="D494" s="12">
        <v>478558</v>
      </c>
      <c r="E494" s="12">
        <v>478558</v>
      </c>
      <c r="F494" s="12">
        <v>0</v>
      </c>
      <c r="G494" s="12">
        <v>0</v>
      </c>
      <c r="H494" s="12">
        <v>0</v>
      </c>
    </row>
    <row r="495" spans="1:8" ht="15">
      <c r="A495" s="14" t="s">
        <v>858</v>
      </c>
      <c r="B495" s="11" t="s">
        <v>775</v>
      </c>
      <c r="C495" s="12">
        <v>58432583</v>
      </c>
      <c r="D495" s="12">
        <v>0</v>
      </c>
      <c r="E495" s="12">
        <v>18794944</v>
      </c>
      <c r="F495" s="12">
        <v>39637639</v>
      </c>
      <c r="G495" s="12">
        <v>0</v>
      </c>
      <c r="H495" s="12">
        <v>39637639</v>
      </c>
    </row>
    <row r="496" spans="1:8" s="9" customFormat="1" ht="15">
      <c r="A496" s="13" t="s">
        <v>859</v>
      </c>
      <c r="B496" s="7" t="s">
        <v>860</v>
      </c>
      <c r="C496" s="8">
        <v>373875</v>
      </c>
      <c r="D496" s="8">
        <v>9523791</v>
      </c>
      <c r="E496" s="8">
        <v>9361885</v>
      </c>
      <c r="F496" s="8">
        <v>535781</v>
      </c>
      <c r="G496" s="8">
        <v>0</v>
      </c>
      <c r="H496" s="8">
        <v>535781</v>
      </c>
    </row>
    <row r="497" spans="1:8" ht="15">
      <c r="A497" s="14" t="s">
        <v>861</v>
      </c>
      <c r="B497" s="11" t="s">
        <v>697</v>
      </c>
      <c r="C497" s="12">
        <v>0</v>
      </c>
      <c r="D497" s="12">
        <v>3967524</v>
      </c>
      <c r="E497" s="12">
        <v>3963133</v>
      </c>
      <c r="F497" s="12">
        <v>4391</v>
      </c>
      <c r="G497" s="12">
        <v>0</v>
      </c>
      <c r="H497" s="12">
        <v>4391</v>
      </c>
    </row>
    <row r="498" spans="1:8" ht="15">
      <c r="A498" s="14" t="s">
        <v>862</v>
      </c>
      <c r="B498" s="11" t="s">
        <v>699</v>
      </c>
      <c r="C498" s="12">
        <v>0</v>
      </c>
      <c r="D498" s="12">
        <v>753325</v>
      </c>
      <c r="E498" s="12">
        <v>753325</v>
      </c>
      <c r="F498" s="12">
        <v>0</v>
      </c>
      <c r="G498" s="12">
        <v>0</v>
      </c>
      <c r="H498" s="12">
        <v>0</v>
      </c>
    </row>
    <row r="499" spans="1:8" ht="15">
      <c r="A499" s="14" t="s">
        <v>863</v>
      </c>
      <c r="B499" s="11" t="s">
        <v>701</v>
      </c>
      <c r="C499" s="12">
        <v>0</v>
      </c>
      <c r="D499" s="12">
        <v>444536</v>
      </c>
      <c r="E499" s="12">
        <v>441584</v>
      </c>
      <c r="F499" s="12">
        <v>2952</v>
      </c>
      <c r="G499" s="12">
        <v>0</v>
      </c>
      <c r="H499" s="12">
        <v>2952</v>
      </c>
    </row>
    <row r="500" spans="1:8" ht="15">
      <c r="A500" s="14" t="s">
        <v>864</v>
      </c>
      <c r="B500" s="11" t="s">
        <v>703</v>
      </c>
      <c r="C500" s="12">
        <v>0</v>
      </c>
      <c r="D500" s="12">
        <v>48189</v>
      </c>
      <c r="E500" s="12">
        <v>48189</v>
      </c>
      <c r="F500" s="12">
        <v>0</v>
      </c>
      <c r="G500" s="12">
        <v>0</v>
      </c>
      <c r="H500" s="12">
        <v>0</v>
      </c>
    </row>
    <row r="501" spans="1:8" ht="15">
      <c r="A501" s="14" t="s">
        <v>865</v>
      </c>
      <c r="B501" s="11" t="s">
        <v>705</v>
      </c>
      <c r="C501" s="12">
        <v>518</v>
      </c>
      <c r="D501" s="12">
        <v>23947</v>
      </c>
      <c r="E501" s="12">
        <v>24465</v>
      </c>
      <c r="F501" s="12">
        <v>0</v>
      </c>
      <c r="G501" s="12">
        <v>0</v>
      </c>
      <c r="H501" s="12">
        <v>0</v>
      </c>
    </row>
    <row r="502" spans="1:8" ht="15">
      <c r="A502" s="14" t="s">
        <v>866</v>
      </c>
      <c r="B502" s="11" t="s">
        <v>707</v>
      </c>
      <c r="C502" s="12">
        <v>29676</v>
      </c>
      <c r="D502" s="12">
        <v>174070</v>
      </c>
      <c r="E502" s="12">
        <v>203746</v>
      </c>
      <c r="F502" s="12">
        <v>0</v>
      </c>
      <c r="G502" s="12">
        <v>0</v>
      </c>
      <c r="H502" s="12">
        <v>0</v>
      </c>
    </row>
    <row r="503" spans="1:8" ht="15">
      <c r="A503" s="14" t="s">
        <v>867</v>
      </c>
      <c r="B503" s="11" t="s">
        <v>709</v>
      </c>
      <c r="C503" s="12">
        <v>223891</v>
      </c>
      <c r="D503" s="12">
        <v>2395749</v>
      </c>
      <c r="E503" s="12">
        <v>2091212</v>
      </c>
      <c r="F503" s="12">
        <v>528428</v>
      </c>
      <c r="G503" s="12">
        <v>0</v>
      </c>
      <c r="H503" s="12">
        <v>528428</v>
      </c>
    </row>
    <row r="504" spans="1:8" ht="15">
      <c r="A504" s="14" t="s">
        <v>868</v>
      </c>
      <c r="B504" s="11" t="s">
        <v>711</v>
      </c>
      <c r="C504" s="12">
        <v>0</v>
      </c>
      <c r="D504" s="12">
        <v>48996</v>
      </c>
      <c r="E504" s="12">
        <v>48996</v>
      </c>
      <c r="F504" s="12">
        <v>0</v>
      </c>
      <c r="G504" s="12">
        <v>0</v>
      </c>
      <c r="H504" s="12">
        <v>0</v>
      </c>
    </row>
    <row r="505" spans="1:8" ht="15">
      <c r="A505" s="14" t="s">
        <v>869</v>
      </c>
      <c r="B505" s="11" t="s">
        <v>713</v>
      </c>
      <c r="C505" s="12">
        <v>0</v>
      </c>
      <c r="D505" s="12">
        <v>826951</v>
      </c>
      <c r="E505" s="12">
        <v>826941</v>
      </c>
      <c r="F505" s="12">
        <v>10</v>
      </c>
      <c r="G505" s="12">
        <v>0</v>
      </c>
      <c r="H505" s="12">
        <v>10</v>
      </c>
    </row>
    <row r="506" spans="1:8" ht="15">
      <c r="A506" s="14" t="s">
        <v>870</v>
      </c>
      <c r="B506" s="11" t="s">
        <v>715</v>
      </c>
      <c r="C506" s="12">
        <v>0</v>
      </c>
      <c r="D506" s="12">
        <v>132840</v>
      </c>
      <c r="E506" s="12">
        <v>132840</v>
      </c>
      <c r="F506" s="12">
        <v>0</v>
      </c>
      <c r="G506" s="12">
        <v>0</v>
      </c>
      <c r="H506" s="12">
        <v>0</v>
      </c>
    </row>
    <row r="507" spans="1:8" ht="15">
      <c r="A507" s="14" t="s">
        <v>871</v>
      </c>
      <c r="B507" s="11" t="s">
        <v>717</v>
      </c>
      <c r="C507" s="12">
        <v>0</v>
      </c>
      <c r="D507" s="12">
        <v>22147</v>
      </c>
      <c r="E507" s="12">
        <v>22147</v>
      </c>
      <c r="F507" s="12">
        <v>0</v>
      </c>
      <c r="G507" s="12">
        <v>0</v>
      </c>
      <c r="H507" s="12">
        <v>0</v>
      </c>
    </row>
    <row r="508" spans="1:8" ht="15">
      <c r="A508" s="14" t="s">
        <v>872</v>
      </c>
      <c r="B508" s="11" t="s">
        <v>719</v>
      </c>
      <c r="C508" s="12">
        <v>0</v>
      </c>
      <c r="D508" s="12">
        <v>22147</v>
      </c>
      <c r="E508" s="12">
        <v>22147</v>
      </c>
      <c r="F508" s="12">
        <v>0</v>
      </c>
      <c r="G508" s="12">
        <v>0</v>
      </c>
      <c r="H508" s="12">
        <v>0</v>
      </c>
    </row>
    <row r="509" spans="1:8" ht="15">
      <c r="A509" s="14" t="s">
        <v>873</v>
      </c>
      <c r="B509" s="11" t="s">
        <v>721</v>
      </c>
      <c r="C509" s="12">
        <v>0</v>
      </c>
      <c r="D509" s="12">
        <v>44292</v>
      </c>
      <c r="E509" s="12">
        <v>44292</v>
      </c>
      <c r="F509" s="12">
        <v>0</v>
      </c>
      <c r="G509" s="12">
        <v>0</v>
      </c>
      <c r="H509" s="12">
        <v>0</v>
      </c>
    </row>
    <row r="510" spans="1:8" ht="15">
      <c r="A510" s="14" t="s">
        <v>874</v>
      </c>
      <c r="B510" s="11" t="s">
        <v>723</v>
      </c>
      <c r="C510" s="12">
        <v>119790</v>
      </c>
      <c r="D510" s="12">
        <v>619078</v>
      </c>
      <c r="E510" s="12">
        <v>738868</v>
      </c>
      <c r="F510" s="12">
        <v>0</v>
      </c>
      <c r="G510" s="12">
        <v>0</v>
      </c>
      <c r="H510" s="12">
        <v>0</v>
      </c>
    </row>
    <row r="511" spans="1:8" s="9" customFormat="1" ht="15">
      <c r="A511" s="13" t="s">
        <v>875</v>
      </c>
      <c r="B511" s="7" t="s">
        <v>876</v>
      </c>
      <c r="C511" s="8">
        <v>157874</v>
      </c>
      <c r="D511" s="8">
        <v>947571</v>
      </c>
      <c r="E511" s="8">
        <v>947653</v>
      </c>
      <c r="F511" s="8">
        <v>157792</v>
      </c>
      <c r="G511" s="8">
        <v>0</v>
      </c>
      <c r="H511" s="8">
        <v>157792</v>
      </c>
    </row>
    <row r="512" spans="1:8" ht="15">
      <c r="A512" s="14" t="s">
        <v>877</v>
      </c>
      <c r="B512" s="11" t="s">
        <v>727</v>
      </c>
      <c r="C512" s="12">
        <v>0</v>
      </c>
      <c r="D512" s="12">
        <v>17011</v>
      </c>
      <c r="E512" s="12">
        <v>17011</v>
      </c>
      <c r="F512" s="12">
        <v>0</v>
      </c>
      <c r="G512" s="12">
        <v>0</v>
      </c>
      <c r="H512" s="12">
        <v>0</v>
      </c>
    </row>
    <row r="513" spans="1:8" ht="15">
      <c r="A513" s="14" t="s">
        <v>878</v>
      </c>
      <c r="B513" s="11" t="s">
        <v>729</v>
      </c>
      <c r="C513" s="12">
        <v>0</v>
      </c>
      <c r="D513" s="12">
        <v>47554</v>
      </c>
      <c r="E513" s="12">
        <v>47554</v>
      </c>
      <c r="F513" s="12">
        <v>0</v>
      </c>
      <c r="G513" s="12">
        <v>0</v>
      </c>
      <c r="H513" s="12">
        <v>0</v>
      </c>
    </row>
    <row r="514" spans="1:8" ht="15">
      <c r="A514" s="14" t="s">
        <v>879</v>
      </c>
      <c r="B514" s="11" t="s">
        <v>733</v>
      </c>
      <c r="C514" s="12">
        <v>11642</v>
      </c>
      <c r="D514" s="12">
        <v>80769</v>
      </c>
      <c r="E514" s="12">
        <v>50772</v>
      </c>
      <c r="F514" s="12">
        <v>41639</v>
      </c>
      <c r="G514" s="12">
        <v>0</v>
      </c>
      <c r="H514" s="12">
        <v>41639</v>
      </c>
    </row>
    <row r="515" spans="1:8" ht="15">
      <c r="A515" s="14" t="s">
        <v>880</v>
      </c>
      <c r="B515" s="11" t="s">
        <v>735</v>
      </c>
      <c r="C515" s="12">
        <v>139950</v>
      </c>
      <c r="D515" s="12">
        <v>517541</v>
      </c>
      <c r="E515" s="12">
        <v>576170</v>
      </c>
      <c r="F515" s="12">
        <v>81321</v>
      </c>
      <c r="G515" s="12">
        <v>0</v>
      </c>
      <c r="H515" s="12">
        <v>81321</v>
      </c>
    </row>
    <row r="516" spans="1:8" ht="15">
      <c r="A516" s="14" t="s">
        <v>881</v>
      </c>
      <c r="B516" s="11" t="s">
        <v>739</v>
      </c>
      <c r="C516" s="12">
        <v>0</v>
      </c>
      <c r="D516" s="12">
        <v>2500</v>
      </c>
      <c r="E516" s="12">
        <v>2500</v>
      </c>
      <c r="F516" s="12">
        <v>0</v>
      </c>
      <c r="G516" s="12">
        <v>0</v>
      </c>
      <c r="H516" s="12">
        <v>0</v>
      </c>
    </row>
    <row r="517" spans="1:8" ht="15">
      <c r="A517" s="14" t="s">
        <v>882</v>
      </c>
      <c r="B517" s="11" t="s">
        <v>741</v>
      </c>
      <c r="C517" s="12">
        <v>1927</v>
      </c>
      <c r="D517" s="12">
        <v>165339</v>
      </c>
      <c r="E517" s="12">
        <v>167142</v>
      </c>
      <c r="F517" s="12">
        <v>124</v>
      </c>
      <c r="G517" s="12">
        <v>0</v>
      </c>
      <c r="H517" s="12">
        <v>124</v>
      </c>
    </row>
    <row r="518" spans="1:8" ht="15">
      <c r="A518" s="14" t="s">
        <v>883</v>
      </c>
      <c r="B518" s="11" t="s">
        <v>743</v>
      </c>
      <c r="C518" s="12">
        <v>0</v>
      </c>
      <c r="D518" s="12">
        <v>74248</v>
      </c>
      <c r="E518" s="12">
        <v>39540</v>
      </c>
      <c r="F518" s="12">
        <v>34708</v>
      </c>
      <c r="G518" s="12">
        <v>0</v>
      </c>
      <c r="H518" s="12">
        <v>34708</v>
      </c>
    </row>
    <row r="519" spans="1:8" ht="15">
      <c r="A519" s="14" t="s">
        <v>884</v>
      </c>
      <c r="B519" s="11" t="s">
        <v>745</v>
      </c>
      <c r="C519" s="12">
        <v>0</v>
      </c>
      <c r="D519" s="12">
        <v>15610</v>
      </c>
      <c r="E519" s="12">
        <v>15610</v>
      </c>
      <c r="F519" s="12">
        <v>0</v>
      </c>
      <c r="G519" s="12">
        <v>0</v>
      </c>
      <c r="H519" s="12">
        <v>0</v>
      </c>
    </row>
    <row r="520" spans="1:8" ht="15">
      <c r="A520" s="14" t="s">
        <v>885</v>
      </c>
      <c r="B520" s="11" t="s">
        <v>749</v>
      </c>
      <c r="C520" s="12">
        <v>4355</v>
      </c>
      <c r="D520" s="12">
        <v>26999</v>
      </c>
      <c r="E520" s="12">
        <v>31354</v>
      </c>
      <c r="F520" s="12">
        <v>0</v>
      </c>
      <c r="G520" s="12">
        <v>0</v>
      </c>
      <c r="H520" s="12">
        <v>0</v>
      </c>
    </row>
    <row r="521" spans="1:8" s="9" customFormat="1" ht="15">
      <c r="A521" s="13" t="s">
        <v>886</v>
      </c>
      <c r="B521" s="7" t="s">
        <v>887</v>
      </c>
      <c r="C521" s="8">
        <v>4810925</v>
      </c>
      <c r="D521" s="8">
        <v>4911961696</v>
      </c>
      <c r="E521" s="8">
        <v>4916770046</v>
      </c>
      <c r="F521" s="8">
        <v>2575</v>
      </c>
      <c r="G521" s="8">
        <v>0</v>
      </c>
      <c r="H521" s="8">
        <v>2575</v>
      </c>
    </row>
    <row r="522" spans="1:8" ht="15">
      <c r="A522" s="14" t="s">
        <v>888</v>
      </c>
      <c r="B522" s="11" t="s">
        <v>755</v>
      </c>
      <c r="C522" s="12">
        <v>1675380</v>
      </c>
      <c r="D522" s="12">
        <v>2644701</v>
      </c>
      <c r="E522" s="12">
        <v>4320081</v>
      </c>
      <c r="F522" s="12">
        <v>0</v>
      </c>
      <c r="G522" s="12">
        <v>0</v>
      </c>
      <c r="H522" s="12">
        <v>0</v>
      </c>
    </row>
    <row r="523" spans="1:8" ht="15">
      <c r="A523" s="14" t="s">
        <v>889</v>
      </c>
      <c r="B523" s="11" t="s">
        <v>757</v>
      </c>
      <c r="C523" s="12">
        <v>2576063</v>
      </c>
      <c r="D523" s="12">
        <v>448735416</v>
      </c>
      <c r="E523" s="12">
        <v>451311479</v>
      </c>
      <c r="F523" s="12">
        <v>0</v>
      </c>
      <c r="G523" s="12">
        <v>0</v>
      </c>
      <c r="H523" s="12">
        <v>0</v>
      </c>
    </row>
    <row r="524" spans="1:8" ht="15">
      <c r="A524" s="14" t="s">
        <v>890</v>
      </c>
      <c r="B524" s="11" t="s">
        <v>759</v>
      </c>
      <c r="C524" s="12">
        <v>0</v>
      </c>
      <c r="D524" s="12">
        <v>1040529</v>
      </c>
      <c r="E524" s="12">
        <v>1037954</v>
      </c>
      <c r="F524" s="12">
        <v>2575</v>
      </c>
      <c r="G524" s="12">
        <v>0</v>
      </c>
      <c r="H524" s="12">
        <v>2575</v>
      </c>
    </row>
    <row r="525" spans="1:8" ht="15">
      <c r="A525" s="14" t="s">
        <v>891</v>
      </c>
      <c r="B525" s="11" t="s">
        <v>761</v>
      </c>
      <c r="C525" s="12">
        <v>0</v>
      </c>
      <c r="D525" s="12">
        <v>7579107</v>
      </c>
      <c r="E525" s="12">
        <v>7579107</v>
      </c>
      <c r="F525" s="12">
        <v>0</v>
      </c>
      <c r="G525" s="12">
        <v>0</v>
      </c>
      <c r="H525" s="12">
        <v>0</v>
      </c>
    </row>
    <row r="526" spans="1:8" ht="15">
      <c r="A526" s="14" t="s">
        <v>892</v>
      </c>
      <c r="B526" s="11" t="s">
        <v>763</v>
      </c>
      <c r="C526" s="12">
        <v>0</v>
      </c>
      <c r="D526" s="12">
        <v>330119</v>
      </c>
      <c r="E526" s="12">
        <v>330119</v>
      </c>
      <c r="F526" s="12">
        <v>0</v>
      </c>
      <c r="G526" s="12">
        <v>0</v>
      </c>
      <c r="H526" s="12">
        <v>0</v>
      </c>
    </row>
    <row r="527" spans="1:8" ht="15">
      <c r="A527" s="14" t="s">
        <v>893</v>
      </c>
      <c r="B527" s="11" t="s">
        <v>765</v>
      </c>
      <c r="C527" s="12">
        <v>0</v>
      </c>
      <c r="D527" s="12">
        <v>433238604</v>
      </c>
      <c r="E527" s="12">
        <v>433238604</v>
      </c>
      <c r="F527" s="12">
        <v>0</v>
      </c>
      <c r="G527" s="12">
        <v>0</v>
      </c>
      <c r="H527" s="12">
        <v>0</v>
      </c>
    </row>
    <row r="528" spans="1:8" ht="15">
      <c r="A528" s="14" t="s">
        <v>894</v>
      </c>
      <c r="B528" s="11" t="s">
        <v>767</v>
      </c>
      <c r="C528" s="12">
        <v>0</v>
      </c>
      <c r="D528" s="12">
        <v>285000000</v>
      </c>
      <c r="E528" s="12">
        <v>285000000</v>
      </c>
      <c r="F528" s="12">
        <v>0</v>
      </c>
      <c r="G528" s="12">
        <v>0</v>
      </c>
      <c r="H528" s="12">
        <v>0</v>
      </c>
    </row>
    <row r="529" spans="1:8" ht="15">
      <c r="A529" s="14" t="s">
        <v>895</v>
      </c>
      <c r="B529" s="11" t="s">
        <v>769</v>
      </c>
      <c r="C529" s="12">
        <v>0</v>
      </c>
      <c r="D529" s="12">
        <v>459998303</v>
      </c>
      <c r="E529" s="12">
        <v>459998303</v>
      </c>
      <c r="F529" s="12">
        <v>0</v>
      </c>
      <c r="G529" s="12">
        <v>0</v>
      </c>
      <c r="H529" s="12">
        <v>0</v>
      </c>
    </row>
    <row r="530" spans="1:8" ht="15">
      <c r="A530" s="14" t="s">
        <v>896</v>
      </c>
      <c r="B530" s="11" t="s">
        <v>771</v>
      </c>
      <c r="C530" s="12">
        <v>421450</v>
      </c>
      <c r="D530" s="12">
        <v>3254121415</v>
      </c>
      <c r="E530" s="12">
        <v>3254542865</v>
      </c>
      <c r="F530" s="12">
        <v>0</v>
      </c>
      <c r="G530" s="12">
        <v>0</v>
      </c>
      <c r="H530" s="12">
        <v>0</v>
      </c>
    </row>
    <row r="531" spans="1:8" ht="15">
      <c r="A531" s="14" t="s">
        <v>897</v>
      </c>
      <c r="B531" s="11" t="s">
        <v>773</v>
      </c>
      <c r="C531" s="12">
        <v>0</v>
      </c>
      <c r="D531" s="12">
        <v>478558</v>
      </c>
      <c r="E531" s="12">
        <v>478558</v>
      </c>
      <c r="F531" s="12">
        <v>0</v>
      </c>
      <c r="G531" s="12">
        <v>0</v>
      </c>
      <c r="H531" s="12">
        <v>0</v>
      </c>
    </row>
    <row r="532" spans="1:8" ht="15">
      <c r="A532" s="14" t="s">
        <v>898</v>
      </c>
      <c r="B532" s="11" t="s">
        <v>775</v>
      </c>
      <c r="C532" s="12">
        <v>138032</v>
      </c>
      <c r="D532" s="12">
        <v>18794944</v>
      </c>
      <c r="E532" s="12">
        <v>18932976</v>
      </c>
      <c r="F532" s="12">
        <v>0</v>
      </c>
      <c r="G532" s="12">
        <v>0</v>
      </c>
      <c r="H532" s="12">
        <v>0</v>
      </c>
    </row>
    <row r="533" spans="1:8" s="9" customFormat="1" ht="15">
      <c r="A533" s="13" t="s">
        <v>899</v>
      </c>
      <c r="B533" s="7" t="s">
        <v>900</v>
      </c>
      <c r="C533" s="8">
        <v>5937630</v>
      </c>
      <c r="D533" s="8">
        <v>9361885</v>
      </c>
      <c r="E533" s="8">
        <v>0</v>
      </c>
      <c r="F533" s="8">
        <v>15299515</v>
      </c>
      <c r="G533" s="8">
        <v>0</v>
      </c>
      <c r="H533" s="8">
        <v>15299515</v>
      </c>
    </row>
    <row r="534" spans="1:8" ht="15">
      <c r="A534" s="14" t="s">
        <v>901</v>
      </c>
      <c r="B534" s="11" t="s">
        <v>697</v>
      </c>
      <c r="C534" s="12">
        <v>2899325</v>
      </c>
      <c r="D534" s="12">
        <v>3963133</v>
      </c>
      <c r="E534" s="12">
        <v>0</v>
      </c>
      <c r="F534" s="12">
        <v>6862458</v>
      </c>
      <c r="G534" s="12">
        <v>0</v>
      </c>
      <c r="H534" s="12">
        <v>6862458</v>
      </c>
    </row>
    <row r="535" spans="1:8" ht="15">
      <c r="A535" s="14" t="s">
        <v>902</v>
      </c>
      <c r="B535" s="11" t="s">
        <v>699</v>
      </c>
      <c r="C535" s="12">
        <v>414823</v>
      </c>
      <c r="D535" s="12">
        <v>753324</v>
      </c>
      <c r="E535" s="12">
        <v>0</v>
      </c>
      <c r="F535" s="12">
        <v>1168147</v>
      </c>
      <c r="G535" s="12">
        <v>0</v>
      </c>
      <c r="H535" s="12">
        <v>1168147</v>
      </c>
    </row>
    <row r="536" spans="1:8" ht="15">
      <c r="A536" s="14" t="s">
        <v>903</v>
      </c>
      <c r="B536" s="11" t="s">
        <v>701</v>
      </c>
      <c r="C536" s="12">
        <v>195204</v>
      </c>
      <c r="D536" s="12">
        <v>441584</v>
      </c>
      <c r="E536" s="12">
        <v>0</v>
      </c>
      <c r="F536" s="12">
        <v>636788</v>
      </c>
      <c r="G536" s="12">
        <v>0</v>
      </c>
      <c r="H536" s="12">
        <v>636788</v>
      </c>
    </row>
    <row r="537" spans="1:8" ht="15">
      <c r="A537" s="14" t="s">
        <v>904</v>
      </c>
      <c r="B537" s="11" t="s">
        <v>703</v>
      </c>
      <c r="C537" s="12">
        <v>31204</v>
      </c>
      <c r="D537" s="12">
        <v>48188</v>
      </c>
      <c r="E537" s="12">
        <v>0</v>
      </c>
      <c r="F537" s="12">
        <v>79392</v>
      </c>
      <c r="G537" s="12">
        <v>0</v>
      </c>
      <c r="H537" s="12">
        <v>79392</v>
      </c>
    </row>
    <row r="538" spans="1:8" ht="15">
      <c r="A538" s="14" t="s">
        <v>905</v>
      </c>
      <c r="B538" s="11" t="s">
        <v>705</v>
      </c>
      <c r="C538" s="12">
        <v>35416</v>
      </c>
      <c r="D538" s="12">
        <v>24466</v>
      </c>
      <c r="E538" s="12">
        <v>0</v>
      </c>
      <c r="F538" s="12">
        <v>59882</v>
      </c>
      <c r="G538" s="12">
        <v>0</v>
      </c>
      <c r="H538" s="12">
        <v>59882</v>
      </c>
    </row>
    <row r="539" spans="1:8" ht="15">
      <c r="A539" s="14" t="s">
        <v>906</v>
      </c>
      <c r="B539" s="11" t="s">
        <v>707</v>
      </c>
      <c r="C539" s="12">
        <v>5220</v>
      </c>
      <c r="D539" s="12">
        <v>203745</v>
      </c>
      <c r="E539" s="12">
        <v>0</v>
      </c>
      <c r="F539" s="12">
        <v>208965</v>
      </c>
      <c r="G539" s="12">
        <v>0</v>
      </c>
      <c r="H539" s="12">
        <v>208965</v>
      </c>
    </row>
    <row r="540" spans="1:8" ht="15">
      <c r="A540" s="14" t="s">
        <v>907</v>
      </c>
      <c r="B540" s="11" t="s">
        <v>709</v>
      </c>
      <c r="C540" s="12">
        <v>1130675</v>
      </c>
      <c r="D540" s="12">
        <v>2091213</v>
      </c>
      <c r="E540" s="12">
        <v>0</v>
      </c>
      <c r="F540" s="12">
        <v>3221888</v>
      </c>
      <c r="G540" s="12">
        <v>0</v>
      </c>
      <c r="H540" s="12">
        <v>3221888</v>
      </c>
    </row>
    <row r="541" spans="1:8" ht="15">
      <c r="A541" s="14" t="s">
        <v>908</v>
      </c>
      <c r="B541" s="11" t="s">
        <v>711</v>
      </c>
      <c r="C541" s="12">
        <v>47721</v>
      </c>
      <c r="D541" s="12">
        <v>48996</v>
      </c>
      <c r="E541" s="12">
        <v>0</v>
      </c>
      <c r="F541" s="12">
        <v>96717</v>
      </c>
      <c r="G541" s="12">
        <v>0</v>
      </c>
      <c r="H541" s="12">
        <v>96717</v>
      </c>
    </row>
    <row r="542" spans="1:8" ht="15">
      <c r="A542" s="14" t="s">
        <v>909</v>
      </c>
      <c r="B542" s="11" t="s">
        <v>713</v>
      </c>
      <c r="C542" s="12">
        <v>643428</v>
      </c>
      <c r="D542" s="12">
        <v>826941</v>
      </c>
      <c r="E542" s="12">
        <v>0</v>
      </c>
      <c r="F542" s="12">
        <v>1470369</v>
      </c>
      <c r="G542" s="12">
        <v>0</v>
      </c>
      <c r="H542" s="12">
        <v>1470369</v>
      </c>
    </row>
    <row r="543" spans="1:8" ht="15">
      <c r="A543" s="14" t="s">
        <v>910</v>
      </c>
      <c r="B543" s="11" t="s">
        <v>715</v>
      </c>
      <c r="C543" s="12">
        <v>102344</v>
      </c>
      <c r="D543" s="12">
        <v>132840</v>
      </c>
      <c r="E543" s="12">
        <v>0</v>
      </c>
      <c r="F543" s="12">
        <v>235184</v>
      </c>
      <c r="G543" s="12">
        <v>0</v>
      </c>
      <c r="H543" s="12">
        <v>235184</v>
      </c>
    </row>
    <row r="544" spans="1:8" ht="15">
      <c r="A544" s="14" t="s">
        <v>911</v>
      </c>
      <c r="B544" s="11" t="s">
        <v>717</v>
      </c>
      <c r="C544" s="12">
        <v>17058</v>
      </c>
      <c r="D544" s="12">
        <v>22148</v>
      </c>
      <c r="E544" s="12">
        <v>0</v>
      </c>
      <c r="F544" s="12">
        <v>39206</v>
      </c>
      <c r="G544" s="12">
        <v>0</v>
      </c>
      <c r="H544" s="12">
        <v>39206</v>
      </c>
    </row>
    <row r="545" spans="1:8" ht="15">
      <c r="A545" s="14" t="s">
        <v>912</v>
      </c>
      <c r="B545" s="11" t="s">
        <v>719</v>
      </c>
      <c r="C545" s="12">
        <v>17058</v>
      </c>
      <c r="D545" s="12">
        <v>22148</v>
      </c>
      <c r="E545" s="12">
        <v>0</v>
      </c>
      <c r="F545" s="12">
        <v>39206</v>
      </c>
      <c r="G545" s="12">
        <v>0</v>
      </c>
      <c r="H545" s="12">
        <v>39206</v>
      </c>
    </row>
    <row r="546" spans="1:8" ht="15">
      <c r="A546" s="14" t="s">
        <v>913</v>
      </c>
      <c r="B546" s="11" t="s">
        <v>721</v>
      </c>
      <c r="C546" s="12">
        <v>34111</v>
      </c>
      <c r="D546" s="12">
        <v>44291</v>
      </c>
      <c r="E546" s="12">
        <v>0</v>
      </c>
      <c r="F546" s="12">
        <v>78402</v>
      </c>
      <c r="G546" s="12">
        <v>0</v>
      </c>
      <c r="H546" s="12">
        <v>78402</v>
      </c>
    </row>
    <row r="547" spans="1:8" ht="15">
      <c r="A547" s="14" t="s">
        <v>914</v>
      </c>
      <c r="B547" s="11" t="s">
        <v>723</v>
      </c>
      <c r="C547" s="12">
        <v>364043</v>
      </c>
      <c r="D547" s="12">
        <v>738868</v>
      </c>
      <c r="E547" s="12">
        <v>0</v>
      </c>
      <c r="F547" s="12">
        <v>1102911</v>
      </c>
      <c r="G547" s="12">
        <v>0</v>
      </c>
      <c r="H547" s="12">
        <v>1102911</v>
      </c>
    </row>
    <row r="548" spans="1:8" s="9" customFormat="1" ht="15">
      <c r="A548" s="13" t="s">
        <v>915</v>
      </c>
      <c r="B548" s="7" t="s">
        <v>916</v>
      </c>
      <c r="C548" s="8">
        <v>269606</v>
      </c>
      <c r="D548" s="8">
        <v>947651</v>
      </c>
      <c r="E548" s="8">
        <v>0</v>
      </c>
      <c r="F548" s="8">
        <v>1217257</v>
      </c>
      <c r="G548" s="8">
        <v>0</v>
      </c>
      <c r="H548" s="8">
        <v>1217257</v>
      </c>
    </row>
    <row r="549" spans="1:8" ht="15">
      <c r="A549" s="14" t="s">
        <v>917</v>
      </c>
      <c r="B549" s="11" t="s">
        <v>727</v>
      </c>
      <c r="C549" s="12">
        <v>9839</v>
      </c>
      <c r="D549" s="12">
        <v>17011</v>
      </c>
      <c r="E549" s="12">
        <v>0</v>
      </c>
      <c r="F549" s="12">
        <v>26850</v>
      </c>
      <c r="G549" s="12">
        <v>0</v>
      </c>
      <c r="H549" s="12">
        <v>26850</v>
      </c>
    </row>
    <row r="550" spans="1:8" ht="15">
      <c r="A550" s="14" t="s">
        <v>918</v>
      </c>
      <c r="B550" s="11" t="s">
        <v>729</v>
      </c>
      <c r="C550" s="12">
        <v>0</v>
      </c>
      <c r="D550" s="12">
        <v>47554</v>
      </c>
      <c r="E550" s="12">
        <v>0</v>
      </c>
      <c r="F550" s="12">
        <v>47554</v>
      </c>
      <c r="G550" s="12">
        <v>0</v>
      </c>
      <c r="H550" s="12">
        <v>47554</v>
      </c>
    </row>
    <row r="551" spans="1:8" ht="15">
      <c r="A551" s="14" t="s">
        <v>919</v>
      </c>
      <c r="B551" s="11" t="s">
        <v>733</v>
      </c>
      <c r="C551" s="12">
        <v>2088</v>
      </c>
      <c r="D551" s="12">
        <v>50772</v>
      </c>
      <c r="E551" s="12">
        <v>0</v>
      </c>
      <c r="F551" s="12">
        <v>52860</v>
      </c>
      <c r="G551" s="12">
        <v>0</v>
      </c>
      <c r="H551" s="12">
        <v>52860</v>
      </c>
    </row>
    <row r="552" spans="1:8" ht="15">
      <c r="A552" s="14" t="s">
        <v>920</v>
      </c>
      <c r="B552" s="11" t="s">
        <v>735</v>
      </c>
      <c r="C552" s="12">
        <v>86682</v>
      </c>
      <c r="D552" s="12">
        <v>576169</v>
      </c>
      <c r="E552" s="12">
        <v>0</v>
      </c>
      <c r="F552" s="12">
        <v>662851</v>
      </c>
      <c r="G552" s="12">
        <v>0</v>
      </c>
      <c r="H552" s="12">
        <v>662851</v>
      </c>
    </row>
    <row r="553" spans="1:8" ht="15">
      <c r="A553" s="14" t="s">
        <v>921</v>
      </c>
      <c r="B553" s="11" t="s">
        <v>739</v>
      </c>
      <c r="C553" s="12">
        <v>259</v>
      </c>
      <c r="D553" s="12">
        <v>2500</v>
      </c>
      <c r="E553" s="12">
        <v>0</v>
      </c>
      <c r="F553" s="12">
        <v>2759</v>
      </c>
      <c r="G553" s="12">
        <v>0</v>
      </c>
      <c r="H553" s="12">
        <v>2759</v>
      </c>
    </row>
    <row r="554" spans="1:8" ht="15">
      <c r="A554" s="14" t="s">
        <v>922</v>
      </c>
      <c r="B554" s="11" t="s">
        <v>741</v>
      </c>
      <c r="C554" s="12">
        <v>160799</v>
      </c>
      <c r="D554" s="12">
        <v>167142</v>
      </c>
      <c r="E554" s="12">
        <v>0</v>
      </c>
      <c r="F554" s="12">
        <v>327941</v>
      </c>
      <c r="G554" s="12">
        <v>0</v>
      </c>
      <c r="H554" s="12">
        <v>327941</v>
      </c>
    </row>
    <row r="555" spans="1:8" ht="15">
      <c r="A555" s="14" t="s">
        <v>923</v>
      </c>
      <c r="B555" s="11" t="s">
        <v>743</v>
      </c>
      <c r="C555" s="12">
        <v>0</v>
      </c>
      <c r="D555" s="12">
        <v>39539</v>
      </c>
      <c r="E555" s="12">
        <v>0</v>
      </c>
      <c r="F555" s="12">
        <v>39539</v>
      </c>
      <c r="G555" s="12">
        <v>0</v>
      </c>
      <c r="H555" s="12">
        <v>39539</v>
      </c>
    </row>
    <row r="556" spans="1:8" ht="15">
      <c r="A556" s="14" t="s">
        <v>924</v>
      </c>
      <c r="B556" s="11" t="s">
        <v>745</v>
      </c>
      <c r="C556" s="12">
        <v>6442</v>
      </c>
      <c r="D556" s="12">
        <v>15611</v>
      </c>
      <c r="E556" s="12">
        <v>0</v>
      </c>
      <c r="F556" s="12">
        <v>22053</v>
      </c>
      <c r="G556" s="12">
        <v>0</v>
      </c>
      <c r="H556" s="12">
        <v>22053</v>
      </c>
    </row>
    <row r="557" spans="1:8" ht="15">
      <c r="A557" s="14" t="s">
        <v>925</v>
      </c>
      <c r="B557" s="11" t="s">
        <v>749</v>
      </c>
      <c r="C557" s="12">
        <v>3497</v>
      </c>
      <c r="D557" s="12">
        <v>31353</v>
      </c>
      <c r="E557" s="12">
        <v>0</v>
      </c>
      <c r="F557" s="12">
        <v>34850</v>
      </c>
      <c r="G557" s="12">
        <v>0</v>
      </c>
      <c r="H557" s="12">
        <v>34850</v>
      </c>
    </row>
    <row r="558" spans="1:8" s="9" customFormat="1" ht="15">
      <c r="A558" s="13" t="s">
        <v>926</v>
      </c>
      <c r="B558" s="7" t="s">
        <v>927</v>
      </c>
      <c r="C558" s="8">
        <v>4869235639</v>
      </c>
      <c r="D558" s="8">
        <v>4916770047</v>
      </c>
      <c r="E558" s="8">
        <v>0</v>
      </c>
      <c r="F558" s="8">
        <v>9786005686</v>
      </c>
      <c r="G558" s="8">
        <v>0</v>
      </c>
      <c r="H558" s="8">
        <v>9786005686</v>
      </c>
    </row>
    <row r="559" spans="1:8" ht="15">
      <c r="A559" s="14" t="s">
        <v>928</v>
      </c>
      <c r="B559" s="11" t="s">
        <v>755</v>
      </c>
      <c r="C559" s="12">
        <v>1611222</v>
      </c>
      <c r="D559" s="12">
        <v>4320081</v>
      </c>
      <c r="E559" s="12">
        <v>0</v>
      </c>
      <c r="F559" s="12">
        <v>5931303</v>
      </c>
      <c r="G559" s="12">
        <v>0</v>
      </c>
      <c r="H559" s="12">
        <v>5931303</v>
      </c>
    </row>
    <row r="560" spans="1:8" ht="15">
      <c r="A560" s="14" t="s">
        <v>929</v>
      </c>
      <c r="B560" s="11" t="s">
        <v>757</v>
      </c>
      <c r="C560" s="12">
        <v>428326888</v>
      </c>
      <c r="D560" s="12">
        <v>451311479</v>
      </c>
      <c r="E560" s="12">
        <v>0</v>
      </c>
      <c r="F560" s="12">
        <v>879638367</v>
      </c>
      <c r="G560" s="12">
        <v>0</v>
      </c>
      <c r="H560" s="12">
        <v>879638367</v>
      </c>
    </row>
    <row r="561" spans="1:8" ht="15">
      <c r="A561" s="14" t="s">
        <v>930</v>
      </c>
      <c r="B561" s="11" t="s">
        <v>759</v>
      </c>
      <c r="C561" s="12">
        <v>226297</v>
      </c>
      <c r="D561" s="12">
        <v>1037954</v>
      </c>
      <c r="E561" s="12">
        <v>0</v>
      </c>
      <c r="F561" s="12">
        <v>1264251</v>
      </c>
      <c r="G561" s="12">
        <v>0</v>
      </c>
      <c r="H561" s="12">
        <v>1264251</v>
      </c>
    </row>
    <row r="562" spans="1:8" ht="15">
      <c r="A562" s="14" t="s">
        <v>931</v>
      </c>
      <c r="B562" s="11" t="s">
        <v>761</v>
      </c>
      <c r="C562" s="12">
        <v>6892033</v>
      </c>
      <c r="D562" s="12">
        <v>7579107</v>
      </c>
      <c r="E562" s="12">
        <v>0</v>
      </c>
      <c r="F562" s="12">
        <v>14471140</v>
      </c>
      <c r="G562" s="12">
        <v>0</v>
      </c>
      <c r="H562" s="12">
        <v>14471140</v>
      </c>
    </row>
    <row r="563" spans="1:8" ht="15">
      <c r="A563" s="14" t="s">
        <v>932</v>
      </c>
      <c r="B563" s="11" t="s">
        <v>763</v>
      </c>
      <c r="C563" s="12">
        <v>0</v>
      </c>
      <c r="D563" s="12">
        <v>330119</v>
      </c>
      <c r="E563" s="12">
        <v>0</v>
      </c>
      <c r="F563" s="12">
        <v>330119</v>
      </c>
      <c r="G563" s="12">
        <v>0</v>
      </c>
      <c r="H563" s="12">
        <v>330119</v>
      </c>
    </row>
    <row r="564" spans="1:8" ht="15">
      <c r="A564" s="14" t="s">
        <v>933</v>
      </c>
      <c r="B564" s="11" t="s">
        <v>765</v>
      </c>
      <c r="C564" s="12">
        <v>241311485</v>
      </c>
      <c r="D564" s="12">
        <v>433238605</v>
      </c>
      <c r="E564" s="12">
        <v>0</v>
      </c>
      <c r="F564" s="12">
        <v>674550090</v>
      </c>
      <c r="G564" s="12">
        <v>0</v>
      </c>
      <c r="H564" s="12">
        <v>674550090</v>
      </c>
    </row>
    <row r="565" spans="1:8" ht="15">
      <c r="A565" s="14" t="s">
        <v>934</v>
      </c>
      <c r="B565" s="11" t="s">
        <v>767</v>
      </c>
      <c r="C565" s="12">
        <v>0</v>
      </c>
      <c r="D565" s="12">
        <v>285000000</v>
      </c>
      <c r="E565" s="12">
        <v>0</v>
      </c>
      <c r="F565" s="12">
        <v>285000000</v>
      </c>
      <c r="G565" s="12">
        <v>0</v>
      </c>
      <c r="H565" s="12">
        <v>285000000</v>
      </c>
    </row>
    <row r="566" spans="1:8" ht="15">
      <c r="A566" s="14" t="s">
        <v>935</v>
      </c>
      <c r="B566" s="11" t="s">
        <v>769</v>
      </c>
      <c r="C566" s="12">
        <v>368063409</v>
      </c>
      <c r="D566" s="12">
        <v>459998303</v>
      </c>
      <c r="E566" s="12">
        <v>0</v>
      </c>
      <c r="F566" s="12">
        <v>828061712</v>
      </c>
      <c r="G566" s="12">
        <v>0</v>
      </c>
      <c r="H566" s="12">
        <v>828061712</v>
      </c>
    </row>
    <row r="567" spans="1:8" ht="15">
      <c r="A567" s="14" t="s">
        <v>936</v>
      </c>
      <c r="B567" s="11" t="s">
        <v>771</v>
      </c>
      <c r="C567" s="12">
        <v>3804371552</v>
      </c>
      <c r="D567" s="12">
        <v>3254542865</v>
      </c>
      <c r="E567" s="12">
        <v>0</v>
      </c>
      <c r="F567" s="12">
        <v>7058914417</v>
      </c>
      <c r="G567" s="12">
        <v>0</v>
      </c>
      <c r="H567" s="12">
        <v>7058914417</v>
      </c>
    </row>
    <row r="568" spans="1:8" ht="15">
      <c r="A568" s="14" t="s">
        <v>937</v>
      </c>
      <c r="B568" s="11" t="s">
        <v>773</v>
      </c>
      <c r="C568" s="12">
        <v>0</v>
      </c>
      <c r="D568" s="12">
        <v>478558</v>
      </c>
      <c r="E568" s="12">
        <v>0</v>
      </c>
      <c r="F568" s="12">
        <v>478558</v>
      </c>
      <c r="G568" s="12">
        <v>0</v>
      </c>
      <c r="H568" s="12">
        <v>478558</v>
      </c>
    </row>
    <row r="569" spans="1:8" ht="15">
      <c r="A569" s="14" t="s">
        <v>938</v>
      </c>
      <c r="B569" s="11" t="s">
        <v>775</v>
      </c>
      <c r="C569" s="12">
        <v>18432753</v>
      </c>
      <c r="D569" s="12">
        <v>18932976</v>
      </c>
      <c r="E569" s="12">
        <v>0</v>
      </c>
      <c r="F569" s="12">
        <v>37365729</v>
      </c>
      <c r="G569" s="12">
        <v>0</v>
      </c>
      <c r="H569" s="12">
        <v>37365729</v>
      </c>
    </row>
    <row r="570" spans="1:8" s="9" customFormat="1" ht="15">
      <c r="A570" s="13" t="s">
        <v>939</v>
      </c>
      <c r="B570" s="7" t="s">
        <v>940</v>
      </c>
      <c r="C570" s="8">
        <v>-596127105</v>
      </c>
      <c r="D570" s="8">
        <v>112503379</v>
      </c>
      <c r="E570" s="8">
        <v>309689690</v>
      </c>
      <c r="F570" s="8">
        <v>-793313416</v>
      </c>
      <c r="G570" s="8">
        <v>0</v>
      </c>
      <c r="H570" s="8">
        <v>-793313416</v>
      </c>
    </row>
    <row r="571" spans="1:8" s="9" customFormat="1" ht="15">
      <c r="A571" s="13" t="s">
        <v>941</v>
      </c>
      <c r="B571" s="7" t="s">
        <v>942</v>
      </c>
      <c r="C571" s="8">
        <v>-1030010238</v>
      </c>
      <c r="D571" s="8">
        <v>55803434</v>
      </c>
      <c r="E571" s="8">
        <v>55803435</v>
      </c>
      <c r="F571" s="8">
        <v>-1030010239</v>
      </c>
      <c r="G571" s="8">
        <v>0</v>
      </c>
      <c r="H571" s="8">
        <v>-1030010239</v>
      </c>
    </row>
    <row r="572" spans="1:8" ht="15">
      <c r="A572" s="14" t="s">
        <v>943</v>
      </c>
      <c r="B572" s="11" t="s">
        <v>944</v>
      </c>
      <c r="C572" s="12">
        <v>-107000000</v>
      </c>
      <c r="D572" s="12">
        <v>0</v>
      </c>
      <c r="E572" s="12">
        <v>0</v>
      </c>
      <c r="F572" s="12">
        <v>-107000000</v>
      </c>
      <c r="G572" s="12">
        <v>0</v>
      </c>
      <c r="H572" s="12">
        <v>-107000000</v>
      </c>
    </row>
    <row r="573" spans="1:8" ht="15">
      <c r="A573" s="14" t="s">
        <v>945</v>
      </c>
      <c r="B573" s="11" t="s">
        <v>946</v>
      </c>
      <c r="C573" s="12">
        <v>-172097000</v>
      </c>
      <c r="D573" s="12">
        <v>0</v>
      </c>
      <c r="E573" s="12">
        <v>0</v>
      </c>
      <c r="F573" s="12">
        <v>-172097000</v>
      </c>
      <c r="G573" s="12">
        <v>0</v>
      </c>
      <c r="H573" s="12">
        <v>-172097000</v>
      </c>
    </row>
    <row r="574" spans="1:8" ht="15">
      <c r="A574" s="14" t="s">
        <v>947</v>
      </c>
      <c r="B574" s="11" t="s">
        <v>948</v>
      </c>
      <c r="C574" s="12">
        <v>-17727000</v>
      </c>
      <c r="D574" s="12">
        <v>14181600</v>
      </c>
      <c r="E574" s="12">
        <v>14181600</v>
      </c>
      <c r="F574" s="12">
        <v>-17727000</v>
      </c>
      <c r="G574" s="12">
        <v>0</v>
      </c>
      <c r="H574" s="12">
        <v>-17727000</v>
      </c>
    </row>
    <row r="575" spans="1:8" ht="15">
      <c r="A575" s="14" t="s">
        <v>949</v>
      </c>
      <c r="B575" s="11" t="s">
        <v>950</v>
      </c>
      <c r="C575" s="12">
        <v>-164194911</v>
      </c>
      <c r="D575" s="12">
        <v>5975087</v>
      </c>
      <c r="E575" s="12">
        <v>5975088</v>
      </c>
      <c r="F575" s="12">
        <v>-164194912</v>
      </c>
      <c r="G575" s="12">
        <v>0</v>
      </c>
      <c r="H575" s="12">
        <v>-164194912</v>
      </c>
    </row>
    <row r="576" spans="1:8" ht="15">
      <c r="A576" s="14" t="s">
        <v>951</v>
      </c>
      <c r="B576" s="11" t="s">
        <v>952</v>
      </c>
      <c r="C576" s="12">
        <v>-435928747</v>
      </c>
      <c r="D576" s="12">
        <v>35646747</v>
      </c>
      <c r="E576" s="12">
        <v>0</v>
      </c>
      <c r="F576" s="12">
        <v>-400282000</v>
      </c>
      <c r="G576" s="12">
        <v>0</v>
      </c>
      <c r="H576" s="12">
        <v>-400282000</v>
      </c>
    </row>
    <row r="577" spans="1:8" ht="15">
      <c r="A577" s="14" t="s">
        <v>953</v>
      </c>
      <c r="B577" s="11" t="s">
        <v>954</v>
      </c>
      <c r="C577" s="12">
        <v>-76740512</v>
      </c>
      <c r="D577" s="12">
        <v>0</v>
      </c>
      <c r="E577" s="12">
        <v>35646747</v>
      </c>
      <c r="F577" s="12">
        <v>-112387259</v>
      </c>
      <c r="G577" s="12">
        <v>0</v>
      </c>
      <c r="H577" s="12">
        <v>-112387259</v>
      </c>
    </row>
    <row r="578" spans="1:8" ht="15">
      <c r="A578" s="14" t="s">
        <v>955</v>
      </c>
      <c r="B578" s="11" t="s">
        <v>956</v>
      </c>
      <c r="C578" s="12">
        <v>-56322068</v>
      </c>
      <c r="D578" s="12">
        <v>0</v>
      </c>
      <c r="E578" s="12">
        <v>0</v>
      </c>
      <c r="F578" s="12">
        <v>-56322068</v>
      </c>
      <c r="G578" s="12">
        <v>0</v>
      </c>
      <c r="H578" s="12">
        <v>-56322068</v>
      </c>
    </row>
    <row r="579" spans="1:8" s="9" customFormat="1" ht="15">
      <c r="A579" s="13" t="s">
        <v>957</v>
      </c>
      <c r="B579" s="7" t="s">
        <v>958</v>
      </c>
      <c r="C579" s="8">
        <v>433883133</v>
      </c>
      <c r="D579" s="8">
        <v>56699945</v>
      </c>
      <c r="E579" s="8">
        <v>253886255</v>
      </c>
      <c r="F579" s="8">
        <v>236696823</v>
      </c>
      <c r="G579" s="8">
        <v>0</v>
      </c>
      <c r="H579" s="8">
        <v>236696823</v>
      </c>
    </row>
    <row r="580" spans="1:8" ht="15">
      <c r="A580" s="14" t="s">
        <v>959</v>
      </c>
      <c r="B580" s="11" t="s">
        <v>944</v>
      </c>
      <c r="C580" s="12">
        <v>5055853</v>
      </c>
      <c r="D580" s="12">
        <v>0</v>
      </c>
      <c r="E580" s="12">
        <v>0</v>
      </c>
      <c r="F580" s="12">
        <v>5055853</v>
      </c>
      <c r="G580" s="12">
        <v>0</v>
      </c>
      <c r="H580" s="12">
        <v>5055853</v>
      </c>
    </row>
    <row r="581" spans="1:8" ht="15">
      <c r="A581" s="14" t="s">
        <v>960</v>
      </c>
      <c r="B581" s="11" t="s">
        <v>946</v>
      </c>
      <c r="C581" s="12">
        <v>45450773</v>
      </c>
      <c r="D581" s="12">
        <v>0</v>
      </c>
      <c r="E581" s="12">
        <v>7145753</v>
      </c>
      <c r="F581" s="12">
        <v>38305020</v>
      </c>
      <c r="G581" s="12">
        <v>0</v>
      </c>
      <c r="H581" s="12">
        <v>38305020</v>
      </c>
    </row>
    <row r="582" spans="1:8" ht="15">
      <c r="A582" s="14" t="s">
        <v>961</v>
      </c>
      <c r="B582" s="11" t="s">
        <v>948</v>
      </c>
      <c r="C582" s="12">
        <v>17727000</v>
      </c>
      <c r="D582" s="12">
        <v>14181600</v>
      </c>
      <c r="E582" s="12">
        <v>14181600</v>
      </c>
      <c r="F582" s="12">
        <v>17727000</v>
      </c>
      <c r="G582" s="12">
        <v>0</v>
      </c>
      <c r="H582" s="12">
        <v>17727000</v>
      </c>
    </row>
    <row r="583" spans="1:8" ht="15">
      <c r="A583" s="14" t="s">
        <v>962</v>
      </c>
      <c r="B583" s="11" t="s">
        <v>950</v>
      </c>
      <c r="C583" s="12">
        <v>98254890</v>
      </c>
      <c r="D583" s="12">
        <v>6764058</v>
      </c>
      <c r="E583" s="12">
        <v>33072196</v>
      </c>
      <c r="F583" s="12">
        <v>71946752</v>
      </c>
      <c r="G583" s="12">
        <v>0</v>
      </c>
      <c r="H583" s="12">
        <v>71946752</v>
      </c>
    </row>
    <row r="584" spans="1:8" ht="15">
      <c r="A584" s="14" t="s">
        <v>963</v>
      </c>
      <c r="B584" s="11" t="s">
        <v>952</v>
      </c>
      <c r="C584" s="12">
        <v>181475672</v>
      </c>
      <c r="D584" s="12">
        <v>107540</v>
      </c>
      <c r="E584" s="12">
        <v>124662459</v>
      </c>
      <c r="F584" s="12">
        <v>56920753</v>
      </c>
      <c r="G584" s="12">
        <v>0</v>
      </c>
      <c r="H584" s="12">
        <v>56920753</v>
      </c>
    </row>
    <row r="585" spans="1:8" ht="15">
      <c r="A585" s="14" t="s">
        <v>964</v>
      </c>
      <c r="B585" s="11" t="s">
        <v>954</v>
      </c>
      <c r="C585" s="12">
        <v>30998450</v>
      </c>
      <c r="D585" s="12">
        <v>35646747</v>
      </c>
      <c r="E585" s="12">
        <v>66645197</v>
      </c>
      <c r="F585" s="12">
        <v>0</v>
      </c>
      <c r="G585" s="12">
        <v>0</v>
      </c>
      <c r="H585" s="12">
        <v>0</v>
      </c>
    </row>
    <row r="586" spans="1:8" ht="15">
      <c r="A586" s="14" t="s">
        <v>965</v>
      </c>
      <c r="B586" s="11" t="s">
        <v>956</v>
      </c>
      <c r="C586" s="12">
        <v>54920495</v>
      </c>
      <c r="D586" s="12">
        <v>0</v>
      </c>
      <c r="E586" s="12">
        <v>8179050</v>
      </c>
      <c r="F586" s="12">
        <v>46741445</v>
      </c>
      <c r="G586" s="12">
        <v>0</v>
      </c>
      <c r="H586" s="12">
        <v>46741445</v>
      </c>
    </row>
    <row r="587" spans="1:8" s="9" customFormat="1" ht="15">
      <c r="A587" s="13" t="s">
        <v>966</v>
      </c>
      <c r="B587" s="7" t="s">
        <v>967</v>
      </c>
      <c r="C587" s="8">
        <v>535785610</v>
      </c>
      <c r="D587" s="8">
        <v>370912863</v>
      </c>
      <c r="E587" s="8">
        <v>348585001</v>
      </c>
      <c r="F587" s="8">
        <v>558113472</v>
      </c>
      <c r="G587" s="8">
        <v>0</v>
      </c>
      <c r="H587" s="8">
        <v>558113472</v>
      </c>
    </row>
    <row r="588" spans="1:8" s="9" customFormat="1" ht="15">
      <c r="A588" s="13" t="s">
        <v>968</v>
      </c>
      <c r="B588" s="7" t="s">
        <v>969</v>
      </c>
      <c r="C588" s="8">
        <v>525673451</v>
      </c>
      <c r="D588" s="8">
        <v>198082821</v>
      </c>
      <c r="E588" s="8">
        <v>173726552</v>
      </c>
      <c r="F588" s="8">
        <v>550029720</v>
      </c>
      <c r="G588" s="8">
        <v>0</v>
      </c>
      <c r="H588" s="8">
        <v>550029720</v>
      </c>
    </row>
    <row r="589" spans="1:8" ht="15">
      <c r="A589" s="14" t="s">
        <v>970</v>
      </c>
      <c r="B589" s="11" t="s">
        <v>944</v>
      </c>
      <c r="C589" s="12">
        <v>96288000</v>
      </c>
      <c r="D589" s="12">
        <v>0</v>
      </c>
      <c r="E589" s="12">
        <v>0</v>
      </c>
      <c r="F589" s="12">
        <v>96288000</v>
      </c>
      <c r="G589" s="12">
        <v>0</v>
      </c>
      <c r="H589" s="12">
        <v>96288000</v>
      </c>
    </row>
    <row r="590" spans="1:8" ht="15">
      <c r="A590" s="14" t="s">
        <v>971</v>
      </c>
      <c r="B590" s="11" t="s">
        <v>946</v>
      </c>
      <c r="C590" s="12">
        <v>117059580</v>
      </c>
      <c r="D590" s="12">
        <v>7145753</v>
      </c>
      <c r="E590" s="12">
        <v>47877256</v>
      </c>
      <c r="F590" s="12">
        <v>76328077</v>
      </c>
      <c r="G590" s="12">
        <v>0</v>
      </c>
      <c r="H590" s="12">
        <v>76328077</v>
      </c>
    </row>
    <row r="591" spans="1:8" ht="15">
      <c r="A591" s="14" t="s">
        <v>972</v>
      </c>
      <c r="B591" s="11" t="s">
        <v>950</v>
      </c>
      <c r="C591" s="12">
        <v>55226770</v>
      </c>
      <c r="D591" s="12">
        <v>27097109</v>
      </c>
      <c r="E591" s="12">
        <v>18283742</v>
      </c>
      <c r="F591" s="12">
        <v>64040137</v>
      </c>
      <c r="G591" s="12">
        <v>0</v>
      </c>
      <c r="H591" s="12">
        <v>64040137</v>
      </c>
    </row>
    <row r="592" spans="1:8" ht="15">
      <c r="A592" s="14" t="s">
        <v>973</v>
      </c>
      <c r="B592" s="11" t="s">
        <v>952</v>
      </c>
      <c r="C592" s="12">
        <v>247377101</v>
      </c>
      <c r="D592" s="12">
        <v>89015712</v>
      </c>
      <c r="E592" s="12">
        <v>106565554</v>
      </c>
      <c r="F592" s="12">
        <v>229827259</v>
      </c>
      <c r="G592" s="12">
        <v>0</v>
      </c>
      <c r="H592" s="12">
        <v>229827259</v>
      </c>
    </row>
    <row r="593" spans="1:8" ht="15">
      <c r="A593" s="14" t="s">
        <v>974</v>
      </c>
      <c r="B593" s="11" t="s">
        <v>954</v>
      </c>
      <c r="C593" s="12">
        <v>9722000</v>
      </c>
      <c r="D593" s="12">
        <v>66645197</v>
      </c>
      <c r="E593" s="12">
        <v>1000000</v>
      </c>
      <c r="F593" s="12">
        <v>75367197</v>
      </c>
      <c r="G593" s="12">
        <v>0</v>
      </c>
      <c r="H593" s="12">
        <v>75367197</v>
      </c>
    </row>
    <row r="594" spans="1:8" ht="15">
      <c r="A594" s="14" t="s">
        <v>975</v>
      </c>
      <c r="B594" s="11" t="s">
        <v>956</v>
      </c>
      <c r="C594" s="12">
        <v>0</v>
      </c>
      <c r="D594" s="12">
        <v>8179050</v>
      </c>
      <c r="E594" s="12">
        <v>0</v>
      </c>
      <c r="F594" s="12">
        <v>8179050</v>
      </c>
      <c r="G594" s="12">
        <v>0</v>
      </c>
      <c r="H594" s="12">
        <v>8179050</v>
      </c>
    </row>
    <row r="595" spans="1:8" s="9" customFormat="1" ht="15">
      <c r="A595" s="13" t="s">
        <v>976</v>
      </c>
      <c r="B595" s="7" t="s">
        <v>977</v>
      </c>
      <c r="C595" s="8">
        <v>10112159</v>
      </c>
      <c r="D595" s="8">
        <v>172830042</v>
      </c>
      <c r="E595" s="8">
        <v>174858449</v>
      </c>
      <c r="F595" s="8">
        <v>8083752</v>
      </c>
      <c r="G595" s="8">
        <v>0</v>
      </c>
      <c r="H595" s="8">
        <v>8083752</v>
      </c>
    </row>
    <row r="596" spans="1:8" ht="15">
      <c r="A596" s="14" t="s">
        <v>978</v>
      </c>
      <c r="B596" s="11" t="s">
        <v>944</v>
      </c>
      <c r="C596" s="12">
        <v>5656147</v>
      </c>
      <c r="D596" s="12">
        <v>0</v>
      </c>
      <c r="E596" s="12">
        <v>5656147</v>
      </c>
      <c r="F596" s="12">
        <v>0</v>
      </c>
      <c r="G596" s="12">
        <v>0</v>
      </c>
      <c r="H596" s="12">
        <v>0</v>
      </c>
    </row>
    <row r="597" spans="1:8" ht="15">
      <c r="A597" s="14" t="s">
        <v>979</v>
      </c>
      <c r="B597" s="11" t="s">
        <v>946</v>
      </c>
      <c r="C597" s="12">
        <v>1140052</v>
      </c>
      <c r="D597" s="12">
        <v>47877256</v>
      </c>
      <c r="E597" s="12">
        <v>47428407</v>
      </c>
      <c r="F597" s="12">
        <v>1588901</v>
      </c>
      <c r="G597" s="12">
        <v>0</v>
      </c>
      <c r="H597" s="12">
        <v>1588901</v>
      </c>
    </row>
    <row r="598" spans="1:8" ht="15">
      <c r="A598" s="14" t="s">
        <v>980</v>
      </c>
      <c r="B598" s="11" t="s">
        <v>950</v>
      </c>
      <c r="C598" s="12">
        <v>3081247</v>
      </c>
      <c r="D598" s="12">
        <v>17494772</v>
      </c>
      <c r="E598" s="12">
        <v>17930621</v>
      </c>
      <c r="F598" s="12">
        <v>2645398</v>
      </c>
      <c r="G598" s="12">
        <v>0</v>
      </c>
      <c r="H598" s="12">
        <v>2645398</v>
      </c>
    </row>
    <row r="599" spans="1:8" ht="15">
      <c r="A599" s="14" t="s">
        <v>981</v>
      </c>
      <c r="B599" s="11" t="s">
        <v>952</v>
      </c>
      <c r="C599" s="12">
        <v>234713</v>
      </c>
      <c r="D599" s="12">
        <v>106458014</v>
      </c>
      <c r="E599" s="12">
        <v>102843274</v>
      </c>
      <c r="F599" s="12">
        <v>3849453</v>
      </c>
      <c r="G599" s="12">
        <v>0</v>
      </c>
      <c r="H599" s="12">
        <v>3849453</v>
      </c>
    </row>
    <row r="600" spans="1:8" ht="15">
      <c r="A600" s="14" t="s">
        <v>982</v>
      </c>
      <c r="B600" s="11" t="s">
        <v>954</v>
      </c>
      <c r="C600" s="12">
        <v>0</v>
      </c>
      <c r="D600" s="12">
        <v>1000000</v>
      </c>
      <c r="E600" s="12">
        <v>1000000</v>
      </c>
      <c r="F600" s="12">
        <v>0</v>
      </c>
      <c r="G600" s="12">
        <v>0</v>
      </c>
      <c r="H600" s="12">
        <v>0</v>
      </c>
    </row>
    <row r="601" spans="1:8" s="9" customFormat="1" ht="15">
      <c r="A601" s="13" t="s">
        <v>983</v>
      </c>
      <c r="B601" s="7" t="s">
        <v>984</v>
      </c>
      <c r="C601" s="8">
        <v>60341495</v>
      </c>
      <c r="D601" s="8">
        <v>174858449</v>
      </c>
      <c r="E601" s="8">
        <v>0</v>
      </c>
      <c r="F601" s="8">
        <v>235199944</v>
      </c>
      <c r="G601" s="8">
        <v>0</v>
      </c>
      <c r="H601" s="8">
        <v>235199944</v>
      </c>
    </row>
    <row r="602" spans="1:8" s="9" customFormat="1" ht="15">
      <c r="A602" s="13" t="s">
        <v>985</v>
      </c>
      <c r="B602" s="7" t="s">
        <v>986</v>
      </c>
      <c r="C602" s="8">
        <v>60341495</v>
      </c>
      <c r="D602" s="8">
        <v>174858449</v>
      </c>
      <c r="E602" s="8">
        <v>0</v>
      </c>
      <c r="F602" s="8">
        <v>235199944</v>
      </c>
      <c r="G602" s="8">
        <v>0</v>
      </c>
      <c r="H602" s="8">
        <v>235199944</v>
      </c>
    </row>
    <row r="603" spans="1:8" ht="15">
      <c r="A603" s="14" t="s">
        <v>987</v>
      </c>
      <c r="B603" s="11" t="s">
        <v>944</v>
      </c>
      <c r="C603" s="12">
        <v>0</v>
      </c>
      <c r="D603" s="12">
        <v>5656147</v>
      </c>
      <c r="E603" s="12">
        <v>0</v>
      </c>
      <c r="F603" s="12">
        <v>5656147</v>
      </c>
      <c r="G603" s="12">
        <v>0</v>
      </c>
      <c r="H603" s="12">
        <v>5656147</v>
      </c>
    </row>
    <row r="604" spans="1:8" ht="15">
      <c r="A604" s="14" t="s">
        <v>988</v>
      </c>
      <c r="B604" s="11" t="s">
        <v>946</v>
      </c>
      <c r="C604" s="12">
        <v>8446595</v>
      </c>
      <c r="D604" s="12">
        <v>47428407</v>
      </c>
      <c r="E604" s="12">
        <v>0</v>
      </c>
      <c r="F604" s="12">
        <v>55875002</v>
      </c>
      <c r="G604" s="12">
        <v>0</v>
      </c>
      <c r="H604" s="12">
        <v>55875002</v>
      </c>
    </row>
    <row r="605" spans="1:8" ht="15">
      <c r="A605" s="14" t="s">
        <v>989</v>
      </c>
      <c r="B605" s="11" t="s">
        <v>950</v>
      </c>
      <c r="C605" s="12">
        <v>7632004</v>
      </c>
      <c r="D605" s="12">
        <v>17930621</v>
      </c>
      <c r="E605" s="12">
        <v>0</v>
      </c>
      <c r="F605" s="12">
        <v>25562625</v>
      </c>
      <c r="G605" s="12">
        <v>0</v>
      </c>
      <c r="H605" s="12">
        <v>25562625</v>
      </c>
    </row>
    <row r="606" spans="1:8" ht="15">
      <c r="A606" s="14" t="s">
        <v>990</v>
      </c>
      <c r="B606" s="11" t="s">
        <v>952</v>
      </c>
      <c r="C606" s="12">
        <v>6841261</v>
      </c>
      <c r="D606" s="12">
        <v>102843274</v>
      </c>
      <c r="E606" s="12">
        <v>0</v>
      </c>
      <c r="F606" s="12">
        <v>109684535</v>
      </c>
      <c r="G606" s="12">
        <v>0</v>
      </c>
      <c r="H606" s="12">
        <v>109684535</v>
      </c>
    </row>
    <row r="607" spans="1:8" ht="15">
      <c r="A607" s="14" t="s">
        <v>991</v>
      </c>
      <c r="B607" s="11" t="s">
        <v>954</v>
      </c>
      <c r="C607" s="12">
        <v>36020062</v>
      </c>
      <c r="D607" s="12">
        <v>1000000</v>
      </c>
      <c r="E607" s="12">
        <v>0</v>
      </c>
      <c r="F607" s="12">
        <v>37020062</v>
      </c>
      <c r="G607" s="12">
        <v>0</v>
      </c>
      <c r="H607" s="12">
        <v>37020062</v>
      </c>
    </row>
    <row r="608" spans="1:8" ht="15">
      <c r="A608" s="14" t="s">
        <v>992</v>
      </c>
      <c r="B608" s="11" t="s">
        <v>956</v>
      </c>
      <c r="C608" s="12">
        <v>1401573</v>
      </c>
      <c r="D608" s="12">
        <v>0</v>
      </c>
      <c r="E608" s="12">
        <v>0</v>
      </c>
      <c r="F608" s="12">
        <v>1401573</v>
      </c>
      <c r="G608" s="12">
        <v>0</v>
      </c>
      <c r="H608" s="12">
        <v>1401573</v>
      </c>
    </row>
    <row r="609" spans="1:8" s="9" customFormat="1" ht="15">
      <c r="A609" s="13" t="s">
        <v>993</v>
      </c>
      <c r="B609" s="7" t="s">
        <v>994</v>
      </c>
      <c r="C609" s="8">
        <v>0</v>
      </c>
      <c r="D609" s="8">
        <v>228479811</v>
      </c>
      <c r="E609" s="8">
        <v>228479811</v>
      </c>
      <c r="F609" s="8">
        <v>0</v>
      </c>
      <c r="G609" s="8">
        <v>0</v>
      </c>
      <c r="H609" s="8">
        <v>0</v>
      </c>
    </row>
    <row r="610" spans="1:8" s="9" customFormat="1" ht="15">
      <c r="A610" s="13" t="s">
        <v>995</v>
      </c>
      <c r="B610" s="7" t="s">
        <v>996</v>
      </c>
      <c r="C610" s="8">
        <v>-240226273</v>
      </c>
      <c r="D610" s="8">
        <v>295106</v>
      </c>
      <c r="E610" s="8">
        <v>91672</v>
      </c>
      <c r="F610" s="8">
        <v>-240022839</v>
      </c>
      <c r="G610" s="8">
        <v>0</v>
      </c>
      <c r="H610" s="8">
        <v>-240022839</v>
      </c>
    </row>
    <row r="611" spans="1:8" ht="15">
      <c r="A611" s="14" t="s">
        <v>997</v>
      </c>
      <c r="B611" s="11" t="s">
        <v>998</v>
      </c>
      <c r="C611" s="12">
        <v>-3412973</v>
      </c>
      <c r="D611" s="12">
        <v>7104</v>
      </c>
      <c r="E611" s="12">
        <v>0</v>
      </c>
      <c r="F611" s="12">
        <v>-3405869</v>
      </c>
      <c r="G611" s="12">
        <v>0</v>
      </c>
      <c r="H611" s="12">
        <v>-3405869</v>
      </c>
    </row>
    <row r="612" spans="1:8" ht="15">
      <c r="A612" s="14" t="s">
        <v>999</v>
      </c>
      <c r="B612" s="11" t="s">
        <v>1000</v>
      </c>
      <c r="C612" s="12">
        <v>-3650994</v>
      </c>
      <c r="D612" s="12">
        <v>4966</v>
      </c>
      <c r="E612" s="12">
        <v>20256</v>
      </c>
      <c r="F612" s="12">
        <v>-3666284</v>
      </c>
      <c r="G612" s="12">
        <v>0</v>
      </c>
      <c r="H612" s="12">
        <v>-3666284</v>
      </c>
    </row>
    <row r="613" spans="1:8" ht="15">
      <c r="A613" s="14" t="s">
        <v>1001</v>
      </c>
      <c r="B613" s="11" t="s">
        <v>1002</v>
      </c>
      <c r="C613" s="12">
        <v>-155580046</v>
      </c>
      <c r="D613" s="12">
        <v>71416</v>
      </c>
      <c r="E613" s="12">
        <v>71416</v>
      </c>
      <c r="F613" s="12">
        <v>-155580046</v>
      </c>
      <c r="G613" s="12">
        <v>0</v>
      </c>
      <c r="H613" s="12">
        <v>-155580046</v>
      </c>
    </row>
    <row r="614" spans="1:8" ht="15">
      <c r="A614" s="14" t="s">
        <v>1003</v>
      </c>
      <c r="B614" s="11" t="s">
        <v>1004</v>
      </c>
      <c r="C614" s="12">
        <v>-77582260</v>
      </c>
      <c r="D614" s="12">
        <v>211620</v>
      </c>
      <c r="E614" s="12">
        <v>0</v>
      </c>
      <c r="F614" s="12">
        <v>-77370640</v>
      </c>
      <c r="G614" s="12">
        <v>0</v>
      </c>
      <c r="H614" s="12">
        <v>-77370640</v>
      </c>
    </row>
    <row r="615" spans="1:8" s="9" customFormat="1" ht="15">
      <c r="A615" s="13" t="s">
        <v>1005</v>
      </c>
      <c r="B615" s="7" t="s">
        <v>1006</v>
      </c>
      <c r="C615" s="8">
        <v>167347203</v>
      </c>
      <c r="D615" s="8">
        <v>91673</v>
      </c>
      <c r="E615" s="8">
        <v>107765844</v>
      </c>
      <c r="F615" s="8">
        <v>59673032</v>
      </c>
      <c r="G615" s="8">
        <v>0</v>
      </c>
      <c r="H615" s="8">
        <v>59673032</v>
      </c>
    </row>
    <row r="616" spans="1:8" ht="15">
      <c r="A616" s="14" t="s">
        <v>1007</v>
      </c>
      <c r="B616" s="11" t="s">
        <v>998</v>
      </c>
      <c r="C616" s="12">
        <v>1437387</v>
      </c>
      <c r="D616" s="12">
        <v>0</v>
      </c>
      <c r="E616" s="12">
        <v>873186</v>
      </c>
      <c r="F616" s="12">
        <v>564201</v>
      </c>
      <c r="G616" s="12">
        <v>0</v>
      </c>
      <c r="H616" s="12">
        <v>564201</v>
      </c>
    </row>
    <row r="617" spans="1:8" ht="15">
      <c r="A617" s="14" t="s">
        <v>1008</v>
      </c>
      <c r="B617" s="11" t="s">
        <v>1000</v>
      </c>
      <c r="C617" s="12">
        <v>1717658</v>
      </c>
      <c r="D617" s="12">
        <v>20256</v>
      </c>
      <c r="E617" s="12">
        <v>683426</v>
      </c>
      <c r="F617" s="12">
        <v>1054488</v>
      </c>
      <c r="G617" s="12">
        <v>0</v>
      </c>
      <c r="H617" s="12">
        <v>1054488</v>
      </c>
    </row>
    <row r="618" spans="1:8" ht="15">
      <c r="A618" s="14" t="s">
        <v>1009</v>
      </c>
      <c r="B618" s="11" t="s">
        <v>1002</v>
      </c>
      <c r="C618" s="12">
        <v>100223130</v>
      </c>
      <c r="D618" s="12">
        <v>71417</v>
      </c>
      <c r="E618" s="12">
        <v>81569999</v>
      </c>
      <c r="F618" s="12">
        <v>18724548</v>
      </c>
      <c r="G618" s="12">
        <v>0</v>
      </c>
      <c r="H618" s="12">
        <v>18724548</v>
      </c>
    </row>
    <row r="619" spans="1:8" ht="15">
      <c r="A619" s="14" t="s">
        <v>1010</v>
      </c>
      <c r="B619" s="11" t="s">
        <v>1004</v>
      </c>
      <c r="C619" s="12">
        <v>63969028</v>
      </c>
      <c r="D619" s="12">
        <v>0</v>
      </c>
      <c r="E619" s="12">
        <v>24639233</v>
      </c>
      <c r="F619" s="12">
        <v>39329795</v>
      </c>
      <c r="G619" s="12">
        <v>0</v>
      </c>
      <c r="H619" s="12">
        <v>39329795</v>
      </c>
    </row>
    <row r="620" spans="1:8" s="9" customFormat="1" ht="15">
      <c r="A620" s="13" t="s">
        <v>1011</v>
      </c>
      <c r="B620" s="7" t="s">
        <v>1012</v>
      </c>
      <c r="C620" s="8">
        <v>9985854</v>
      </c>
      <c r="D620" s="8">
        <v>108317013</v>
      </c>
      <c r="E620" s="8">
        <v>111352372</v>
      </c>
      <c r="F620" s="8">
        <v>6950495</v>
      </c>
      <c r="G620" s="8">
        <v>0</v>
      </c>
      <c r="H620" s="8">
        <v>6950495</v>
      </c>
    </row>
    <row r="621" spans="1:8" ht="15">
      <c r="A621" s="14" t="s">
        <v>1013</v>
      </c>
      <c r="B621" s="11" t="s">
        <v>998</v>
      </c>
      <c r="C621" s="12">
        <v>1791803</v>
      </c>
      <c r="D621" s="12">
        <v>866081</v>
      </c>
      <c r="E621" s="12">
        <v>2528621</v>
      </c>
      <c r="F621" s="12">
        <v>129263</v>
      </c>
      <c r="G621" s="12">
        <v>0</v>
      </c>
      <c r="H621" s="12">
        <v>129263</v>
      </c>
    </row>
    <row r="622" spans="1:8" ht="15">
      <c r="A622" s="14" t="s">
        <v>1014</v>
      </c>
      <c r="B622" s="11" t="s">
        <v>1000</v>
      </c>
      <c r="C622" s="12">
        <v>1411681</v>
      </c>
      <c r="D622" s="12">
        <v>803460</v>
      </c>
      <c r="E622" s="12">
        <v>2127507</v>
      </c>
      <c r="F622" s="12">
        <v>87634</v>
      </c>
      <c r="G622" s="12">
        <v>0</v>
      </c>
      <c r="H622" s="12">
        <v>87634</v>
      </c>
    </row>
    <row r="623" spans="1:8" ht="15">
      <c r="A623" s="14" t="s">
        <v>1015</v>
      </c>
      <c r="B623" s="11" t="s">
        <v>1002</v>
      </c>
      <c r="C623" s="12">
        <v>136096</v>
      </c>
      <c r="D623" s="12">
        <v>81498582</v>
      </c>
      <c r="E623" s="12">
        <v>81410865</v>
      </c>
      <c r="F623" s="12">
        <v>223813</v>
      </c>
      <c r="G623" s="12">
        <v>0</v>
      </c>
      <c r="H623" s="12">
        <v>223813</v>
      </c>
    </row>
    <row r="624" spans="1:8" ht="15">
      <c r="A624" s="14" t="s">
        <v>1016</v>
      </c>
      <c r="B624" s="11" t="s">
        <v>1004</v>
      </c>
      <c r="C624" s="12">
        <v>6646274</v>
      </c>
      <c r="D624" s="12">
        <v>25148890</v>
      </c>
      <c r="E624" s="12">
        <v>25285379</v>
      </c>
      <c r="F624" s="12">
        <v>6509785</v>
      </c>
      <c r="G624" s="12">
        <v>0</v>
      </c>
      <c r="H624" s="12">
        <v>6509785</v>
      </c>
    </row>
    <row r="625" spans="1:8" s="9" customFormat="1" ht="15">
      <c r="A625" s="13" t="s">
        <v>1017</v>
      </c>
      <c r="B625" s="7" t="s">
        <v>1018</v>
      </c>
      <c r="C625" s="8">
        <v>62893217</v>
      </c>
      <c r="D625" s="8">
        <v>111352373</v>
      </c>
      <c r="E625" s="8">
        <v>846278</v>
      </c>
      <c r="F625" s="8">
        <v>173399312</v>
      </c>
      <c r="G625" s="8">
        <v>0</v>
      </c>
      <c r="H625" s="8">
        <v>173399312</v>
      </c>
    </row>
    <row r="626" spans="1:8" ht="15">
      <c r="A626" s="14" t="s">
        <v>1019</v>
      </c>
      <c r="B626" s="11" t="s">
        <v>998</v>
      </c>
      <c r="C626" s="12">
        <v>183783</v>
      </c>
      <c r="D626" s="12">
        <v>2528622</v>
      </c>
      <c r="E626" s="12">
        <v>0</v>
      </c>
      <c r="F626" s="12">
        <v>2712405</v>
      </c>
      <c r="G626" s="12">
        <v>0</v>
      </c>
      <c r="H626" s="12">
        <v>2712405</v>
      </c>
    </row>
    <row r="627" spans="1:8" ht="15">
      <c r="A627" s="14" t="s">
        <v>1020</v>
      </c>
      <c r="B627" s="11" t="s">
        <v>1000</v>
      </c>
      <c r="C627" s="12">
        <v>521655</v>
      </c>
      <c r="D627" s="12">
        <v>2127507</v>
      </c>
      <c r="E627" s="12">
        <v>125000</v>
      </c>
      <c r="F627" s="12">
        <v>2524162</v>
      </c>
      <c r="G627" s="12">
        <v>0</v>
      </c>
      <c r="H627" s="12">
        <v>2524162</v>
      </c>
    </row>
    <row r="628" spans="1:8" ht="15">
      <c r="A628" s="14" t="s">
        <v>1021</v>
      </c>
      <c r="B628" s="11" t="s">
        <v>1002</v>
      </c>
      <c r="C628" s="12">
        <v>55220820</v>
      </c>
      <c r="D628" s="12">
        <v>81410865</v>
      </c>
      <c r="E628" s="12">
        <v>0</v>
      </c>
      <c r="F628" s="12">
        <v>136631685</v>
      </c>
      <c r="G628" s="12">
        <v>0</v>
      </c>
      <c r="H628" s="12">
        <v>136631685</v>
      </c>
    </row>
    <row r="629" spans="1:8" ht="15">
      <c r="A629" s="14" t="s">
        <v>1022</v>
      </c>
      <c r="B629" s="11" t="s">
        <v>1004</v>
      </c>
      <c r="C629" s="12">
        <v>6966959</v>
      </c>
      <c r="D629" s="12">
        <v>25285379</v>
      </c>
      <c r="E629" s="12">
        <v>721278</v>
      </c>
      <c r="F629" s="12">
        <v>31531060</v>
      </c>
      <c r="G629" s="12">
        <v>0</v>
      </c>
      <c r="H629" s="12">
        <v>31531060</v>
      </c>
    </row>
    <row r="630" spans="1:8" s="9" customFormat="1" ht="15">
      <c r="A630" s="13" t="s">
        <v>1023</v>
      </c>
      <c r="B630" s="7" t="s">
        <v>1024</v>
      </c>
      <c r="C630" s="8">
        <v>-232205715</v>
      </c>
      <c r="D630" s="8">
        <v>2400000</v>
      </c>
      <c r="E630" s="8">
        <v>0</v>
      </c>
      <c r="F630" s="8">
        <v>-229805715</v>
      </c>
      <c r="G630" s="8">
        <v>0</v>
      </c>
      <c r="H630" s="8">
        <v>-229805715</v>
      </c>
    </row>
    <row r="631" spans="1:8" ht="15">
      <c r="A631" s="14" t="s">
        <v>1025</v>
      </c>
      <c r="B631" s="11" t="s">
        <v>998</v>
      </c>
      <c r="C631" s="12">
        <v>-259888</v>
      </c>
      <c r="D631" s="12">
        <v>0</v>
      </c>
      <c r="E631" s="12">
        <v>0</v>
      </c>
      <c r="F631" s="12">
        <v>-259888</v>
      </c>
      <c r="G631" s="12">
        <v>0</v>
      </c>
      <c r="H631" s="12">
        <v>-259888</v>
      </c>
    </row>
    <row r="632" spans="1:8" ht="15">
      <c r="A632" s="14" t="s">
        <v>1026</v>
      </c>
      <c r="B632" s="11" t="s">
        <v>1000</v>
      </c>
      <c r="C632" s="12">
        <v>-1208560</v>
      </c>
      <c r="D632" s="12">
        <v>0</v>
      </c>
      <c r="E632" s="12">
        <v>0</v>
      </c>
      <c r="F632" s="12">
        <v>-1208560</v>
      </c>
      <c r="G632" s="12">
        <v>0</v>
      </c>
      <c r="H632" s="12">
        <v>-1208560</v>
      </c>
    </row>
    <row r="633" spans="1:8" ht="15">
      <c r="A633" s="14" t="s">
        <v>1027</v>
      </c>
      <c r="B633" s="11" t="s">
        <v>1002</v>
      </c>
      <c r="C633" s="12">
        <v>-74273112</v>
      </c>
      <c r="D633" s="12">
        <v>2400000</v>
      </c>
      <c r="E633" s="12">
        <v>0</v>
      </c>
      <c r="F633" s="12">
        <v>-71873112</v>
      </c>
      <c r="G633" s="12">
        <v>0</v>
      </c>
      <c r="H633" s="12">
        <v>-71873112</v>
      </c>
    </row>
    <row r="634" spans="1:8" ht="15">
      <c r="A634" s="14" t="s">
        <v>1028</v>
      </c>
      <c r="B634" s="11" t="s">
        <v>1004</v>
      </c>
      <c r="C634" s="12">
        <v>-156464155</v>
      </c>
      <c r="D634" s="12">
        <v>0</v>
      </c>
      <c r="E634" s="12">
        <v>0</v>
      </c>
      <c r="F634" s="12">
        <v>-156464155</v>
      </c>
      <c r="G634" s="12">
        <v>0</v>
      </c>
      <c r="H634" s="12">
        <v>-156464155</v>
      </c>
    </row>
    <row r="635" spans="1:8" s="9" customFormat="1" ht="15">
      <c r="A635" s="13" t="s">
        <v>1029</v>
      </c>
      <c r="B635" s="7" t="s">
        <v>1030</v>
      </c>
      <c r="C635" s="8">
        <v>1037904</v>
      </c>
      <c r="D635" s="8">
        <v>4994490</v>
      </c>
      <c r="E635" s="8">
        <v>6023645</v>
      </c>
      <c r="F635" s="8">
        <v>8749</v>
      </c>
      <c r="G635" s="8">
        <v>0</v>
      </c>
      <c r="H635" s="8">
        <v>8749</v>
      </c>
    </row>
    <row r="636" spans="1:8" ht="15">
      <c r="A636" s="14" t="s">
        <v>1031</v>
      </c>
      <c r="B636" s="11" t="s">
        <v>1000</v>
      </c>
      <c r="C636" s="12">
        <v>8749</v>
      </c>
      <c r="D636" s="12">
        <v>0</v>
      </c>
      <c r="E636" s="12">
        <v>0</v>
      </c>
      <c r="F636" s="12">
        <v>8749</v>
      </c>
      <c r="G636" s="12">
        <v>0</v>
      </c>
      <c r="H636" s="12">
        <v>8749</v>
      </c>
    </row>
    <row r="637" spans="1:8" ht="15">
      <c r="A637" s="14" t="s">
        <v>1032</v>
      </c>
      <c r="B637" s="11" t="s">
        <v>1002</v>
      </c>
      <c r="C637" s="12">
        <v>0</v>
      </c>
      <c r="D637" s="12">
        <v>4994490</v>
      </c>
      <c r="E637" s="12">
        <v>4994490</v>
      </c>
      <c r="F637" s="12">
        <v>0</v>
      </c>
      <c r="G637" s="12">
        <v>0</v>
      </c>
      <c r="H637" s="12">
        <v>0</v>
      </c>
    </row>
    <row r="638" spans="1:8" ht="15">
      <c r="A638" s="14" t="s">
        <v>1033</v>
      </c>
      <c r="B638" s="11" t="s">
        <v>1004</v>
      </c>
      <c r="C638" s="12">
        <v>1029155</v>
      </c>
      <c r="D638" s="12">
        <v>0</v>
      </c>
      <c r="E638" s="12">
        <v>1029155</v>
      </c>
      <c r="F638" s="12">
        <v>0</v>
      </c>
      <c r="G638" s="12">
        <v>0</v>
      </c>
      <c r="H638" s="12">
        <v>0</v>
      </c>
    </row>
    <row r="639" spans="1:8" s="9" customFormat="1" ht="15">
      <c r="A639" s="13" t="s">
        <v>1034</v>
      </c>
      <c r="B639" s="7" t="s">
        <v>1035</v>
      </c>
      <c r="C639" s="8">
        <v>231167810</v>
      </c>
      <c r="D639" s="8">
        <v>1029156</v>
      </c>
      <c r="E639" s="8">
        <v>2400000</v>
      </c>
      <c r="F639" s="8">
        <v>229796966</v>
      </c>
      <c r="G639" s="8">
        <v>0</v>
      </c>
      <c r="H639" s="8">
        <v>229796966</v>
      </c>
    </row>
    <row r="640" spans="1:8" ht="15">
      <c r="A640" s="14" t="s">
        <v>1036</v>
      </c>
      <c r="B640" s="11" t="s">
        <v>998</v>
      </c>
      <c r="C640" s="12">
        <v>259888</v>
      </c>
      <c r="D640" s="12">
        <v>0</v>
      </c>
      <c r="E640" s="12">
        <v>0</v>
      </c>
      <c r="F640" s="12">
        <v>259888</v>
      </c>
      <c r="G640" s="12">
        <v>0</v>
      </c>
      <c r="H640" s="12">
        <v>259888</v>
      </c>
    </row>
    <row r="641" spans="1:8" ht="15">
      <c r="A641" s="15" t="s">
        <v>1037</v>
      </c>
      <c r="B641" s="11" t="s">
        <v>1000</v>
      </c>
      <c r="C641" s="12">
        <v>1199811</v>
      </c>
      <c r="D641" s="12">
        <v>0</v>
      </c>
      <c r="E641" s="12">
        <v>0</v>
      </c>
      <c r="F641" s="12">
        <v>1199811</v>
      </c>
      <c r="G641" s="12">
        <v>0</v>
      </c>
      <c r="H641" s="12">
        <v>1199811</v>
      </c>
    </row>
    <row r="642" spans="1:8" ht="15">
      <c r="A642" s="15" t="s">
        <v>1038</v>
      </c>
      <c r="B642" s="11" t="s">
        <v>1002</v>
      </c>
      <c r="C642" s="12">
        <v>74273112</v>
      </c>
      <c r="D642" s="12">
        <v>0</v>
      </c>
      <c r="E642" s="12">
        <v>2400000</v>
      </c>
      <c r="F642" s="12">
        <v>71873112</v>
      </c>
      <c r="G642" s="12">
        <v>0</v>
      </c>
      <c r="H642" s="12">
        <v>71873112</v>
      </c>
    </row>
    <row r="643" spans="1:8" ht="17.25" customHeight="1">
      <c r="A643" s="15" t="s">
        <v>1039</v>
      </c>
      <c r="B643" s="11" t="s">
        <v>1004</v>
      </c>
      <c r="C643" s="12">
        <v>155434999</v>
      </c>
      <c r="D643" s="12">
        <v>1029156</v>
      </c>
      <c r="E643" s="12">
        <v>0</v>
      </c>
      <c r="F643" s="12">
        <v>156464155</v>
      </c>
      <c r="G643" s="12">
        <v>0</v>
      </c>
      <c r="H643" s="12">
        <v>156464155</v>
      </c>
    </row>
    <row r="644" spans="1:8" s="9" customFormat="1" ht="15">
      <c r="A644" s="16" t="s">
        <v>1040</v>
      </c>
      <c r="B644" s="7" t="s">
        <v>1041</v>
      </c>
      <c r="C644" s="8">
        <v>0</v>
      </c>
      <c r="D644" s="8">
        <v>0</v>
      </c>
      <c r="E644" s="8">
        <v>0</v>
      </c>
      <c r="F644" s="8">
        <v>0</v>
      </c>
      <c r="G644" s="8">
        <v>0</v>
      </c>
      <c r="H644" s="8">
        <v>0</v>
      </c>
    </row>
    <row r="645" spans="1:8" s="9" customFormat="1" ht="15">
      <c r="A645" s="16" t="s">
        <v>1042</v>
      </c>
      <c r="B645" s="7" t="s">
        <v>1043</v>
      </c>
      <c r="C645" s="8">
        <v>-157744446</v>
      </c>
      <c r="D645" s="8">
        <v>0</v>
      </c>
      <c r="E645" s="8">
        <v>0</v>
      </c>
      <c r="F645" s="8">
        <v>-157744446</v>
      </c>
      <c r="G645" s="8">
        <v>0</v>
      </c>
      <c r="H645" s="8">
        <v>-157744446</v>
      </c>
    </row>
    <row r="646" spans="1:8" ht="15">
      <c r="A646" s="15" t="s">
        <v>1044</v>
      </c>
      <c r="B646" s="11" t="s">
        <v>998</v>
      </c>
      <c r="C646" s="12">
        <v>-1097045</v>
      </c>
      <c r="D646" s="12">
        <v>0</v>
      </c>
      <c r="E646" s="12">
        <v>0</v>
      </c>
      <c r="F646" s="12">
        <v>-1097045</v>
      </c>
      <c r="G646" s="12">
        <v>0</v>
      </c>
      <c r="H646" s="12">
        <v>-1097045</v>
      </c>
    </row>
    <row r="647" spans="1:8" ht="15">
      <c r="A647" s="15" t="s">
        <v>1045</v>
      </c>
      <c r="B647" s="11" t="s">
        <v>1000</v>
      </c>
      <c r="C647" s="12">
        <v>-1059359</v>
      </c>
      <c r="D647" s="12">
        <v>0</v>
      </c>
      <c r="E647" s="12">
        <v>0</v>
      </c>
      <c r="F647" s="12">
        <v>-1059359</v>
      </c>
      <c r="G647" s="12">
        <v>0</v>
      </c>
      <c r="H647" s="12">
        <v>-1059359</v>
      </c>
    </row>
    <row r="648" spans="1:8" ht="15">
      <c r="A648" s="15" t="s">
        <v>1046</v>
      </c>
      <c r="B648" s="11" t="s">
        <v>1047</v>
      </c>
      <c r="C648" s="12">
        <v>-155588042</v>
      </c>
      <c r="D648" s="12">
        <v>0</v>
      </c>
      <c r="E648" s="12">
        <v>0</v>
      </c>
      <c r="F648" s="12">
        <v>-155588042</v>
      </c>
      <c r="G648" s="12">
        <v>0</v>
      </c>
      <c r="H648" s="12">
        <v>-155588042</v>
      </c>
    </row>
    <row r="649" spans="1:8" s="9" customFormat="1" ht="15">
      <c r="A649" s="16" t="s">
        <v>1048</v>
      </c>
      <c r="B649" s="7" t="s">
        <v>1049</v>
      </c>
      <c r="C649" s="8">
        <v>157744446</v>
      </c>
      <c r="D649" s="8">
        <v>0</v>
      </c>
      <c r="E649" s="8">
        <v>0</v>
      </c>
      <c r="F649" s="8">
        <v>157744446</v>
      </c>
      <c r="G649" s="8">
        <v>0</v>
      </c>
      <c r="H649" s="8">
        <v>157744446</v>
      </c>
    </row>
    <row r="650" spans="1:8" ht="15">
      <c r="A650" s="15" t="s">
        <v>1050</v>
      </c>
      <c r="B650" s="11" t="s">
        <v>998</v>
      </c>
      <c r="C650" s="12">
        <v>1097045</v>
      </c>
      <c r="D650" s="12">
        <v>0</v>
      </c>
      <c r="E650" s="12">
        <v>0</v>
      </c>
      <c r="F650" s="12">
        <v>1097045</v>
      </c>
      <c r="G650" s="12">
        <v>0</v>
      </c>
      <c r="H650" s="12">
        <v>1097045</v>
      </c>
    </row>
    <row r="651" spans="1:8" ht="15">
      <c r="A651" s="15" t="s">
        <v>1051</v>
      </c>
      <c r="B651" s="11" t="s">
        <v>1000</v>
      </c>
      <c r="C651" s="12">
        <v>1059359</v>
      </c>
      <c r="D651" s="12">
        <v>0</v>
      </c>
      <c r="E651" s="12">
        <v>0</v>
      </c>
      <c r="F651" s="12">
        <v>1059359</v>
      </c>
      <c r="G651" s="12">
        <v>0</v>
      </c>
      <c r="H651" s="12">
        <v>1059359</v>
      </c>
    </row>
    <row r="652" spans="1:8" ht="15">
      <c r="A652" s="15" t="s">
        <v>1052</v>
      </c>
      <c r="B652" s="11" t="s">
        <v>1047</v>
      </c>
      <c r="C652" s="12">
        <v>155588042</v>
      </c>
      <c r="D652" s="12">
        <v>0</v>
      </c>
      <c r="E652" s="12">
        <v>0</v>
      </c>
      <c r="F652" s="12">
        <v>155588042</v>
      </c>
      <c r="G652" s="12">
        <v>0</v>
      </c>
      <c r="H652" s="12">
        <v>155588042</v>
      </c>
    </row>
    <row r="659" spans="1:8" ht="15.75" thickBot="1">
      <c r="A659" s="17"/>
      <c r="B659" s="18"/>
      <c r="C659" s="19"/>
      <c r="D659" s="19"/>
      <c r="E659" s="19"/>
      <c r="F659" s="20"/>
      <c r="G659" s="20"/>
      <c r="H659" s="19"/>
    </row>
    <row r="660" spans="1:8" ht="15">
      <c r="A660" s="79" t="s">
        <v>1053</v>
      </c>
      <c r="B660" s="79"/>
      <c r="C660" s="79"/>
      <c r="D660" s="21"/>
      <c r="E660" s="79" t="s">
        <v>1054</v>
      </c>
      <c r="F660" s="79"/>
      <c r="G660" s="79"/>
      <c r="H660" s="79"/>
    </row>
    <row r="661" spans="1:8" ht="15">
      <c r="A661" s="79" t="s">
        <v>1055</v>
      </c>
      <c r="B661" s="79"/>
      <c r="C661" s="79"/>
      <c r="D661" s="21"/>
      <c r="E661" s="79" t="s">
        <v>1056</v>
      </c>
      <c r="F661" s="79"/>
      <c r="G661" s="79"/>
      <c r="H661" s="79"/>
    </row>
    <row r="662" spans="1:8" ht="15">
      <c r="A662" s="22"/>
      <c r="B662" s="23"/>
      <c r="C662" s="23"/>
      <c r="D662" s="23"/>
      <c r="E662" s="22"/>
      <c r="F662" s="22"/>
      <c r="G662" s="22"/>
      <c r="H662" s="22"/>
    </row>
    <row r="663" spans="1:8" ht="15">
      <c r="A663" s="22"/>
      <c r="B663" s="23"/>
      <c r="C663" s="23"/>
      <c r="D663" s="23"/>
      <c r="E663" s="22"/>
      <c r="F663" s="22"/>
      <c r="G663" s="22"/>
      <c r="H663" s="22"/>
    </row>
    <row r="664" spans="1:8" ht="15">
      <c r="A664" s="22"/>
      <c r="B664" s="23"/>
      <c r="C664" s="23"/>
      <c r="D664" s="23"/>
      <c r="E664" s="22"/>
      <c r="F664" s="22"/>
      <c r="G664" s="22"/>
      <c r="H664" s="22"/>
    </row>
    <row r="665" spans="1:8" ht="15">
      <c r="A665" s="22"/>
      <c r="B665" s="23"/>
      <c r="C665" s="23"/>
      <c r="D665" s="23"/>
      <c r="E665" s="22"/>
      <c r="F665" s="22"/>
      <c r="G665" s="22"/>
      <c r="H665" s="22"/>
    </row>
    <row r="666" spans="1:8" ht="15">
      <c r="A666" s="22"/>
      <c r="B666" s="23"/>
      <c r="C666" s="23"/>
      <c r="D666" s="23"/>
      <c r="E666" s="22"/>
      <c r="F666" s="22"/>
      <c r="G666" s="22"/>
      <c r="H666" s="22"/>
    </row>
    <row r="667" spans="1:8" ht="15.75" thickBot="1">
      <c r="A667" s="17"/>
      <c r="B667" s="18"/>
      <c r="C667" s="19"/>
      <c r="D667" s="21"/>
      <c r="E667" s="24"/>
      <c r="F667" s="24"/>
      <c r="G667" s="24"/>
      <c r="H667" s="24"/>
    </row>
    <row r="668" spans="1:8" ht="15">
      <c r="A668" s="79" t="s">
        <v>1057</v>
      </c>
      <c r="B668" s="79"/>
      <c r="C668" s="79"/>
      <c r="D668" s="21"/>
      <c r="E668" s="24"/>
      <c r="F668" s="24"/>
      <c r="G668" s="24"/>
      <c r="H668" s="24"/>
    </row>
    <row r="669" spans="1:8" ht="15">
      <c r="A669" s="79" t="s">
        <v>1058</v>
      </c>
      <c r="B669" s="79"/>
      <c r="C669" s="79"/>
      <c r="D669" s="21"/>
      <c r="E669" s="24"/>
      <c r="F669" s="24"/>
      <c r="G669" s="24"/>
      <c r="H669" s="24"/>
    </row>
    <row r="670" spans="1:8" ht="15">
      <c r="A670" s="79" t="s">
        <v>1059</v>
      </c>
      <c r="B670" s="79" t="s">
        <v>1060</v>
      </c>
      <c r="C670" s="79"/>
      <c r="D670" s="23"/>
      <c r="E670" s="22"/>
      <c r="F670" s="22"/>
      <c r="G670" s="22"/>
      <c r="H670" s="22"/>
    </row>
  </sheetData>
  <sheetProtection/>
  <mergeCells count="15">
    <mergeCell ref="A668:C668"/>
    <mergeCell ref="A669:C669"/>
    <mergeCell ref="A670:C670"/>
    <mergeCell ref="G8:G9"/>
    <mergeCell ref="H8:H9"/>
    <mergeCell ref="A660:C660"/>
    <mergeCell ref="E660:H660"/>
    <mergeCell ref="A661:C661"/>
    <mergeCell ref="E661:H661"/>
    <mergeCell ref="A8:A9"/>
    <mergeCell ref="B8:B9"/>
    <mergeCell ref="C8:C9"/>
    <mergeCell ref="D8:D9"/>
    <mergeCell ref="E8:E9"/>
    <mergeCell ref="F8:F9"/>
  </mergeCells>
  <printOptions horizontalCentered="1"/>
  <pageMargins left="0.5905511811023623" right="0.5905511811023623" top="0.7480314960629921" bottom="0.5905511811023623" header="0.31496062992125984" footer="0.31496062992125984"/>
  <pageSetup fitToHeight="16" fitToWidth="1" horizontalDpi="600" verticalDpi="600" orientation="landscape" scale="80" r:id="rId2"/>
  <headerFooter>
    <oddFooter>&amp;CPágina &amp;P de &amp;N&amp;R&amp;F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283"/>
  <sheetViews>
    <sheetView showGridLines="0" zoomScalePageLayoutView="0"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11.421875" defaultRowHeight="15"/>
  <cols>
    <col min="1" max="1" width="13.140625" style="28" customWidth="1"/>
    <col min="2" max="2" width="43.140625" style="27" customWidth="1"/>
    <col min="3" max="3" width="16.421875" style="25" customWidth="1"/>
    <col min="4" max="4" width="43.00390625" style="25" customWidth="1"/>
    <col min="5" max="5" width="17.28125" style="26" customWidth="1"/>
    <col min="6" max="6" width="19.8515625" style="26" customWidth="1"/>
    <col min="7" max="7" width="14.421875" style="25" customWidth="1"/>
    <col min="8" max="8" width="18.421875" style="25" customWidth="1"/>
    <col min="9" max="9" width="13.57421875" style="25" customWidth="1"/>
    <col min="10" max="10" width="9.8515625" style="25" customWidth="1"/>
    <col min="11" max="11" width="8.421875" style="25" customWidth="1"/>
    <col min="12" max="16384" width="11.421875" style="25" customWidth="1"/>
  </cols>
  <sheetData>
    <row r="1" spans="1:6" ht="12.75">
      <c r="A1" s="76" t="s">
        <v>2697</v>
      </c>
      <c r="E1" s="78" t="s">
        <v>2696</v>
      </c>
      <c r="F1" s="77"/>
    </row>
    <row r="2" ht="12.75">
      <c r="A2" s="76" t="s">
        <v>2695</v>
      </c>
    </row>
    <row r="3" ht="12.75">
      <c r="A3" s="76" t="s">
        <v>2694</v>
      </c>
    </row>
    <row r="4" ht="12.75">
      <c r="A4" s="76" t="s">
        <v>2693</v>
      </c>
    </row>
    <row r="5" ht="12.75">
      <c r="A5" s="76" t="s">
        <v>2692</v>
      </c>
    </row>
    <row r="6" spans="1:4" ht="12.75">
      <c r="A6" s="76" t="s">
        <v>2691</v>
      </c>
      <c r="D6" s="76"/>
    </row>
    <row r="7" spans="5:6" ht="16.5" customHeight="1" thickBot="1">
      <c r="E7" s="88" t="s">
        <v>2690</v>
      </c>
      <c r="F7" s="88"/>
    </row>
    <row r="8" spans="1:6" s="51" customFormat="1" ht="24.75" customHeight="1">
      <c r="A8" s="75" t="s">
        <v>2689</v>
      </c>
      <c r="B8" s="74" t="s">
        <v>2688</v>
      </c>
      <c r="C8" s="73" t="s">
        <v>7</v>
      </c>
      <c r="D8" s="73" t="s">
        <v>2687</v>
      </c>
      <c r="E8" s="72" t="s">
        <v>2686</v>
      </c>
      <c r="F8" s="71" t="s">
        <v>2685</v>
      </c>
    </row>
    <row r="9" spans="1:9" s="51" customFormat="1" ht="12.75">
      <c r="A9" s="55">
        <v>1</v>
      </c>
      <c r="B9" s="70" t="s">
        <v>22</v>
      </c>
      <c r="C9" s="53"/>
      <c r="D9" s="53"/>
      <c r="E9" s="52">
        <f>E10+E13+E344</f>
        <v>217645628</v>
      </c>
      <c r="F9" s="52">
        <f>F10+F13+F344</f>
        <v>453730596</v>
      </c>
      <c r="H9" s="60"/>
      <c r="I9" s="64"/>
    </row>
    <row r="10" spans="1:9" s="51" customFormat="1" ht="12.75">
      <c r="A10" s="55">
        <v>1.2</v>
      </c>
      <c r="B10" s="70" t="s">
        <v>34</v>
      </c>
      <c r="C10" s="48"/>
      <c r="D10" s="53"/>
      <c r="E10" s="52">
        <f>SUM(E11)</f>
        <v>0</v>
      </c>
      <c r="F10" s="52">
        <f>SUM(F11)</f>
        <v>410166067</v>
      </c>
      <c r="I10" s="59"/>
    </row>
    <row r="11" spans="1:6" s="51" customFormat="1" ht="25.5">
      <c r="A11" s="55" t="s">
        <v>35</v>
      </c>
      <c r="B11" s="70" t="s">
        <v>36</v>
      </c>
      <c r="C11" s="69"/>
      <c r="D11" s="68"/>
      <c r="E11" s="52">
        <f>E12</f>
        <v>0</v>
      </c>
      <c r="F11" s="52">
        <f>F12</f>
        <v>410166067</v>
      </c>
    </row>
    <row r="12" spans="1:6" ht="12.75">
      <c r="A12" s="50" t="s">
        <v>37</v>
      </c>
      <c r="B12" s="67" t="s">
        <v>2684</v>
      </c>
      <c r="C12" s="47">
        <v>11500000</v>
      </c>
      <c r="D12" s="47" t="s">
        <v>2664</v>
      </c>
      <c r="E12" s="46">
        <v>0</v>
      </c>
      <c r="F12" s="57">
        <v>410166067</v>
      </c>
    </row>
    <row r="13" spans="1:6" s="51" customFormat="1" ht="12.75">
      <c r="A13" s="55">
        <v>1.4</v>
      </c>
      <c r="B13" s="54" t="s">
        <v>40</v>
      </c>
      <c r="C13" s="53"/>
      <c r="D13" s="65"/>
      <c r="E13" s="52">
        <f>E14+E288+E292+E295+E300</f>
        <v>217645628</v>
      </c>
      <c r="F13" s="52">
        <f>F14+F288+F292+F295+F300</f>
        <v>23182708</v>
      </c>
    </row>
    <row r="14" spans="1:6" s="51" customFormat="1" ht="12.75">
      <c r="A14" s="55" t="s">
        <v>45</v>
      </c>
      <c r="B14" s="54" t="s">
        <v>46</v>
      </c>
      <c r="C14" s="53"/>
      <c r="D14" s="65"/>
      <c r="E14" s="52">
        <f>SUBTOTAL(9,E15:E287)</f>
        <v>1238237</v>
      </c>
      <c r="F14" s="52">
        <f>SUM(F15:F287)</f>
        <v>0</v>
      </c>
    </row>
    <row r="15" spans="1:6" s="51" customFormat="1" ht="12.75">
      <c r="A15" s="50" t="s">
        <v>47</v>
      </c>
      <c r="B15" s="49" t="s">
        <v>2263</v>
      </c>
      <c r="C15" s="48">
        <v>210013600</v>
      </c>
      <c r="D15" s="47" t="s">
        <v>2221</v>
      </c>
      <c r="E15" s="66">
        <v>3986</v>
      </c>
      <c r="F15" s="46">
        <v>0</v>
      </c>
    </row>
    <row r="16" spans="1:6" s="51" customFormat="1" ht="12.75">
      <c r="A16" s="50" t="s">
        <v>47</v>
      </c>
      <c r="B16" s="49" t="s">
        <v>2263</v>
      </c>
      <c r="C16" s="48">
        <v>210027600</v>
      </c>
      <c r="D16" s="47" t="s">
        <v>2213</v>
      </c>
      <c r="E16" s="66">
        <v>4009</v>
      </c>
      <c r="F16" s="46">
        <v>0</v>
      </c>
    </row>
    <row r="17" spans="1:6" s="51" customFormat="1" ht="12.75">
      <c r="A17" s="50" t="s">
        <v>47</v>
      </c>
      <c r="B17" s="49" t="s">
        <v>2263</v>
      </c>
      <c r="C17" s="48">
        <v>210105101</v>
      </c>
      <c r="D17" s="47" t="s">
        <v>2199</v>
      </c>
      <c r="E17" s="66">
        <v>523</v>
      </c>
      <c r="F17" s="46">
        <v>0</v>
      </c>
    </row>
    <row r="18" spans="1:6" s="51" customFormat="1" ht="12.75">
      <c r="A18" s="50" t="s">
        <v>47</v>
      </c>
      <c r="B18" s="49" t="s">
        <v>2263</v>
      </c>
      <c r="C18" s="48">
        <v>210105501</v>
      </c>
      <c r="D18" s="47" t="s">
        <v>2198</v>
      </c>
      <c r="E18" s="66">
        <v>341</v>
      </c>
      <c r="F18" s="46">
        <v>0</v>
      </c>
    </row>
    <row r="19" spans="1:6" s="51" customFormat="1" ht="12.75">
      <c r="A19" s="50" t="s">
        <v>47</v>
      </c>
      <c r="B19" s="49" t="s">
        <v>2263</v>
      </c>
      <c r="C19" s="48">
        <v>210115401</v>
      </c>
      <c r="D19" s="47" t="s">
        <v>2195</v>
      </c>
      <c r="E19" s="66">
        <v>3555</v>
      </c>
      <c r="F19" s="46">
        <v>0</v>
      </c>
    </row>
    <row r="20" spans="1:6" s="51" customFormat="1" ht="12.75">
      <c r="A20" s="50" t="s">
        <v>47</v>
      </c>
      <c r="B20" s="49" t="s">
        <v>2263</v>
      </c>
      <c r="C20" s="48">
        <v>210119701</v>
      </c>
      <c r="D20" s="47" t="s">
        <v>2191</v>
      </c>
      <c r="E20" s="66">
        <v>1999</v>
      </c>
      <c r="F20" s="46">
        <v>0</v>
      </c>
    </row>
    <row r="21" spans="1:6" s="51" customFormat="1" ht="12.75">
      <c r="A21" s="50" t="s">
        <v>47</v>
      </c>
      <c r="B21" s="49" t="s">
        <v>2263</v>
      </c>
      <c r="C21" s="48">
        <v>210141801</v>
      </c>
      <c r="D21" s="47" t="s">
        <v>2185</v>
      </c>
      <c r="E21" s="66">
        <v>352</v>
      </c>
      <c r="F21" s="46">
        <v>0</v>
      </c>
    </row>
    <row r="22" spans="1:6" s="51" customFormat="1" ht="12.75">
      <c r="A22" s="50" t="s">
        <v>47</v>
      </c>
      <c r="B22" s="49" t="s">
        <v>2263</v>
      </c>
      <c r="C22" s="48">
        <v>210163401</v>
      </c>
      <c r="D22" s="47" t="s">
        <v>2178</v>
      </c>
      <c r="E22" s="66">
        <v>3590</v>
      </c>
      <c r="F22" s="46">
        <v>0</v>
      </c>
    </row>
    <row r="23" spans="1:6" s="51" customFormat="1" ht="12.75">
      <c r="A23" s="50" t="s">
        <v>47</v>
      </c>
      <c r="B23" s="49" t="s">
        <v>2263</v>
      </c>
      <c r="C23" s="48">
        <v>210199001</v>
      </c>
      <c r="D23" s="47" t="s">
        <v>2166</v>
      </c>
      <c r="E23" s="66">
        <v>16751</v>
      </c>
      <c r="F23" s="46">
        <v>0</v>
      </c>
    </row>
    <row r="24" spans="1:6" s="51" customFormat="1" ht="12.75">
      <c r="A24" s="50" t="s">
        <v>47</v>
      </c>
      <c r="B24" s="49" t="s">
        <v>2263</v>
      </c>
      <c r="C24" s="48">
        <v>210225402</v>
      </c>
      <c r="D24" s="47" t="s">
        <v>2164</v>
      </c>
      <c r="E24" s="66">
        <v>495</v>
      </c>
      <c r="F24" s="46">
        <v>0</v>
      </c>
    </row>
    <row r="25" spans="1:6" s="51" customFormat="1" ht="12.75">
      <c r="A25" s="50" t="s">
        <v>47</v>
      </c>
      <c r="B25" s="49" t="s">
        <v>2263</v>
      </c>
      <c r="C25" s="48">
        <v>210270702</v>
      </c>
      <c r="D25" s="47" t="s">
        <v>2161</v>
      </c>
      <c r="E25" s="66">
        <v>7355</v>
      </c>
      <c r="F25" s="46">
        <v>0</v>
      </c>
    </row>
    <row r="26" spans="1:6" s="51" customFormat="1" ht="12.75">
      <c r="A26" s="50" t="s">
        <v>47</v>
      </c>
      <c r="B26" s="49" t="s">
        <v>2263</v>
      </c>
      <c r="C26" s="48">
        <v>210354003</v>
      </c>
      <c r="D26" s="47" t="s">
        <v>2156</v>
      </c>
      <c r="E26" s="66">
        <v>6863</v>
      </c>
      <c r="F26" s="46">
        <v>0</v>
      </c>
    </row>
    <row r="27" spans="1:6" s="51" customFormat="1" ht="12.75">
      <c r="A27" s="50" t="s">
        <v>47</v>
      </c>
      <c r="B27" s="49" t="s">
        <v>2263</v>
      </c>
      <c r="C27" s="48">
        <v>210405604</v>
      </c>
      <c r="D27" s="47" t="s">
        <v>2153</v>
      </c>
      <c r="E27" s="66">
        <v>910</v>
      </c>
      <c r="F27" s="46">
        <v>0</v>
      </c>
    </row>
    <row r="28" spans="1:6" s="51" customFormat="1" ht="12.75">
      <c r="A28" s="50" t="s">
        <v>47</v>
      </c>
      <c r="B28" s="49" t="s">
        <v>2263</v>
      </c>
      <c r="C28" s="48">
        <v>210547605</v>
      </c>
      <c r="D28" s="47" t="s">
        <v>2143</v>
      </c>
      <c r="E28" s="66">
        <v>836</v>
      </c>
      <c r="F28" s="46">
        <v>0</v>
      </c>
    </row>
    <row r="29" spans="1:6" s="51" customFormat="1" ht="12.75">
      <c r="A29" s="50" t="s">
        <v>47</v>
      </c>
      <c r="B29" s="49" t="s">
        <v>2263</v>
      </c>
      <c r="C29" s="48">
        <v>210641206</v>
      </c>
      <c r="D29" s="47" t="s">
        <v>2130</v>
      </c>
      <c r="E29" s="66">
        <v>8988</v>
      </c>
      <c r="F29" s="46">
        <v>0</v>
      </c>
    </row>
    <row r="30" spans="1:6" s="51" customFormat="1" ht="12.75">
      <c r="A30" s="50" t="s">
        <v>47</v>
      </c>
      <c r="B30" s="49" t="s">
        <v>2263</v>
      </c>
      <c r="C30" s="48">
        <v>210641306</v>
      </c>
      <c r="D30" s="47" t="s">
        <v>2129</v>
      </c>
      <c r="E30" s="66">
        <v>310</v>
      </c>
      <c r="F30" s="46">
        <v>0</v>
      </c>
    </row>
    <row r="31" spans="1:6" s="51" customFormat="1" ht="12.75">
      <c r="A31" s="50" t="s">
        <v>47</v>
      </c>
      <c r="B31" s="49" t="s">
        <v>2263</v>
      </c>
      <c r="C31" s="48">
        <v>210652506</v>
      </c>
      <c r="D31" s="47" t="s">
        <v>2126</v>
      </c>
      <c r="E31" s="66">
        <v>3845</v>
      </c>
      <c r="F31" s="46">
        <v>0</v>
      </c>
    </row>
    <row r="32" spans="1:6" s="51" customFormat="1" ht="12.75">
      <c r="A32" s="50" t="s">
        <v>47</v>
      </c>
      <c r="B32" s="49" t="s">
        <v>2263</v>
      </c>
      <c r="C32" s="48">
        <v>210676306</v>
      </c>
      <c r="D32" s="47" t="s">
        <v>2123</v>
      </c>
      <c r="E32" s="66">
        <v>481</v>
      </c>
      <c r="F32" s="46">
        <v>0</v>
      </c>
    </row>
    <row r="33" spans="1:6" s="51" customFormat="1" ht="12.75">
      <c r="A33" s="50" t="s">
        <v>47</v>
      </c>
      <c r="B33" s="49" t="s">
        <v>2263</v>
      </c>
      <c r="C33" s="48">
        <v>210705607</v>
      </c>
      <c r="D33" s="47" t="s">
        <v>2120</v>
      </c>
      <c r="E33" s="66">
        <v>653</v>
      </c>
      <c r="F33" s="46">
        <v>0</v>
      </c>
    </row>
    <row r="34" spans="1:6" s="51" customFormat="1" ht="12.75">
      <c r="A34" s="50" t="s">
        <v>47</v>
      </c>
      <c r="B34" s="49" t="s">
        <v>2263</v>
      </c>
      <c r="C34" s="48">
        <v>210725807</v>
      </c>
      <c r="D34" s="47" t="s">
        <v>2113</v>
      </c>
      <c r="E34" s="66">
        <v>5751</v>
      </c>
      <c r="F34" s="46">
        <v>0</v>
      </c>
    </row>
    <row r="35" spans="1:6" s="51" customFormat="1" ht="12.75">
      <c r="A35" s="50" t="s">
        <v>47</v>
      </c>
      <c r="B35" s="49" t="s">
        <v>2263</v>
      </c>
      <c r="C35" s="48">
        <v>210747707</v>
      </c>
      <c r="D35" s="47" t="s">
        <v>2111</v>
      </c>
      <c r="E35" s="66">
        <v>9090</v>
      </c>
      <c r="F35" s="46">
        <v>0</v>
      </c>
    </row>
    <row r="36" spans="1:6" s="51" customFormat="1" ht="12.75">
      <c r="A36" s="50" t="s">
        <v>47</v>
      </c>
      <c r="B36" s="49" t="s">
        <v>2263</v>
      </c>
      <c r="C36" s="48">
        <v>210752207</v>
      </c>
      <c r="D36" s="47" t="s">
        <v>2110</v>
      </c>
      <c r="E36" s="66">
        <v>5201</v>
      </c>
      <c r="F36" s="46">
        <v>0</v>
      </c>
    </row>
    <row r="37" spans="1:6" s="51" customFormat="1" ht="12.75">
      <c r="A37" s="50" t="s">
        <v>47</v>
      </c>
      <c r="B37" s="49" t="s">
        <v>2263</v>
      </c>
      <c r="C37" s="48">
        <v>211005310</v>
      </c>
      <c r="D37" s="47" t="s">
        <v>2095</v>
      </c>
      <c r="E37" s="66">
        <v>969</v>
      </c>
      <c r="F37" s="46">
        <v>0</v>
      </c>
    </row>
    <row r="38" spans="1:6" s="51" customFormat="1" ht="12.75">
      <c r="A38" s="50" t="s">
        <v>47</v>
      </c>
      <c r="B38" s="49" t="s">
        <v>2263</v>
      </c>
      <c r="C38" s="48">
        <v>211013810</v>
      </c>
      <c r="D38" s="47" t="s">
        <v>2094</v>
      </c>
      <c r="E38" s="66">
        <v>6034</v>
      </c>
      <c r="F38" s="46">
        <v>0</v>
      </c>
    </row>
    <row r="39" spans="1:6" s="51" customFormat="1" ht="12.75">
      <c r="A39" s="50" t="s">
        <v>47</v>
      </c>
      <c r="B39" s="49" t="s">
        <v>2263</v>
      </c>
      <c r="C39" s="48">
        <v>211015810</v>
      </c>
      <c r="D39" s="47" t="s">
        <v>2093</v>
      </c>
      <c r="E39" s="66">
        <v>852</v>
      </c>
      <c r="F39" s="46">
        <v>0</v>
      </c>
    </row>
    <row r="40" spans="1:6" s="51" customFormat="1" ht="12.75">
      <c r="A40" s="50" t="s">
        <v>47</v>
      </c>
      <c r="B40" s="49" t="s">
        <v>2263</v>
      </c>
      <c r="C40" s="48">
        <v>211018410</v>
      </c>
      <c r="D40" s="47" t="s">
        <v>2092</v>
      </c>
      <c r="E40" s="66">
        <v>403</v>
      </c>
      <c r="F40" s="46">
        <v>0</v>
      </c>
    </row>
    <row r="41" spans="1:6" s="51" customFormat="1" ht="12.75">
      <c r="A41" s="50" t="s">
        <v>47</v>
      </c>
      <c r="B41" s="49" t="s">
        <v>2263</v>
      </c>
      <c r="C41" s="48">
        <v>211019110</v>
      </c>
      <c r="D41" s="47" t="s">
        <v>2090</v>
      </c>
      <c r="E41" s="66">
        <v>3977</v>
      </c>
      <c r="F41" s="46">
        <v>0</v>
      </c>
    </row>
    <row r="42" spans="1:6" s="51" customFormat="1" ht="12.75">
      <c r="A42" s="50" t="s">
        <v>47</v>
      </c>
      <c r="B42" s="49" t="s">
        <v>2263</v>
      </c>
      <c r="C42" s="48">
        <v>211020310</v>
      </c>
      <c r="D42" s="47" t="s">
        <v>2089</v>
      </c>
      <c r="E42" s="66">
        <v>9008</v>
      </c>
      <c r="F42" s="46">
        <v>0</v>
      </c>
    </row>
    <row r="43" spans="1:6" s="51" customFormat="1" ht="12.75">
      <c r="A43" s="50" t="s">
        <v>47</v>
      </c>
      <c r="B43" s="49" t="s">
        <v>2263</v>
      </c>
      <c r="C43" s="48">
        <v>211027810</v>
      </c>
      <c r="D43" s="47" t="s">
        <v>2087</v>
      </c>
      <c r="E43" s="66">
        <v>3201</v>
      </c>
      <c r="F43" s="46">
        <v>0</v>
      </c>
    </row>
    <row r="44" spans="1:6" s="51" customFormat="1" ht="12.75">
      <c r="A44" s="50" t="s">
        <v>47</v>
      </c>
      <c r="B44" s="49" t="s">
        <v>2263</v>
      </c>
      <c r="C44" s="48">
        <v>211044110</v>
      </c>
      <c r="D44" s="47" t="s">
        <v>2086</v>
      </c>
      <c r="E44" s="66">
        <v>5745</v>
      </c>
      <c r="F44" s="46">
        <v>0</v>
      </c>
    </row>
    <row r="45" spans="1:6" s="51" customFormat="1" ht="12.75">
      <c r="A45" s="50" t="s">
        <v>47</v>
      </c>
      <c r="B45" s="49" t="s">
        <v>2263</v>
      </c>
      <c r="C45" s="48">
        <v>211054810</v>
      </c>
      <c r="D45" s="47" t="s">
        <v>2082</v>
      </c>
      <c r="E45" s="66">
        <v>4334</v>
      </c>
      <c r="F45" s="46">
        <v>0</v>
      </c>
    </row>
    <row r="46" spans="1:6" s="51" customFormat="1" ht="12.75">
      <c r="A46" s="50" t="s">
        <v>47</v>
      </c>
      <c r="B46" s="49" t="s">
        <v>2263</v>
      </c>
      <c r="C46" s="48">
        <v>211070110</v>
      </c>
      <c r="D46" s="47" t="s">
        <v>2081</v>
      </c>
      <c r="E46" s="66">
        <v>6335</v>
      </c>
      <c r="F46" s="46">
        <v>0</v>
      </c>
    </row>
    <row r="47" spans="1:6" s="51" customFormat="1" ht="12.75">
      <c r="A47" s="50" t="s">
        <v>47</v>
      </c>
      <c r="B47" s="49" t="s">
        <v>2263</v>
      </c>
      <c r="C47" s="48">
        <v>211215212</v>
      </c>
      <c r="D47" s="47" t="s">
        <v>2068</v>
      </c>
      <c r="E47" s="66">
        <v>3086</v>
      </c>
      <c r="F47" s="46">
        <v>0</v>
      </c>
    </row>
    <row r="48" spans="1:6" s="51" customFormat="1" ht="12.75">
      <c r="A48" s="50" t="s">
        <v>47</v>
      </c>
      <c r="B48" s="49" t="s">
        <v>2263</v>
      </c>
      <c r="C48" s="48">
        <v>211225312</v>
      </c>
      <c r="D48" s="47" t="s">
        <v>2066</v>
      </c>
      <c r="E48" s="66">
        <v>2951</v>
      </c>
      <c r="F48" s="46">
        <v>0</v>
      </c>
    </row>
    <row r="49" spans="1:6" s="51" customFormat="1" ht="12.75">
      <c r="A49" s="50" t="s">
        <v>47</v>
      </c>
      <c r="B49" s="49" t="s">
        <v>2263</v>
      </c>
      <c r="C49" s="48">
        <v>211252612</v>
      </c>
      <c r="D49" s="47" t="s">
        <v>2064</v>
      </c>
      <c r="E49" s="66">
        <v>10775</v>
      </c>
      <c r="F49" s="46">
        <v>0</v>
      </c>
    </row>
    <row r="50" spans="1:6" s="51" customFormat="1" ht="12.75">
      <c r="A50" s="50" t="s">
        <v>47</v>
      </c>
      <c r="B50" s="49" t="s">
        <v>2263</v>
      </c>
      <c r="C50" s="48">
        <v>211305113</v>
      </c>
      <c r="D50" s="47" t="s">
        <v>2062</v>
      </c>
      <c r="E50" s="66">
        <v>8043</v>
      </c>
      <c r="F50" s="46">
        <v>0</v>
      </c>
    </row>
    <row r="51" spans="1:6" s="51" customFormat="1" ht="12.75">
      <c r="A51" s="50" t="s">
        <v>47</v>
      </c>
      <c r="B51" s="49" t="s">
        <v>2263</v>
      </c>
      <c r="C51" s="48">
        <v>211368013</v>
      </c>
      <c r="D51" s="47" t="s">
        <v>2051</v>
      </c>
      <c r="E51" s="66">
        <v>340</v>
      </c>
      <c r="F51" s="46">
        <v>0</v>
      </c>
    </row>
    <row r="52" spans="1:6" s="51" customFormat="1" ht="12.75">
      <c r="A52" s="50" t="s">
        <v>47</v>
      </c>
      <c r="B52" s="49" t="s">
        <v>2263</v>
      </c>
      <c r="C52" s="48">
        <v>211376113</v>
      </c>
      <c r="D52" s="47" t="s">
        <v>2049</v>
      </c>
      <c r="E52" s="66">
        <v>1114</v>
      </c>
      <c r="F52" s="46">
        <v>0</v>
      </c>
    </row>
    <row r="53" spans="1:6" s="51" customFormat="1" ht="12.75">
      <c r="A53" s="50" t="s">
        <v>47</v>
      </c>
      <c r="B53" s="49" t="s">
        <v>2263</v>
      </c>
      <c r="C53" s="48">
        <v>211415114</v>
      </c>
      <c r="D53" s="47" t="s">
        <v>2048</v>
      </c>
      <c r="E53" s="66">
        <v>514</v>
      </c>
      <c r="F53" s="46">
        <v>0</v>
      </c>
    </row>
    <row r="54" spans="1:6" s="51" customFormat="1" ht="12.75">
      <c r="A54" s="50" t="s">
        <v>47</v>
      </c>
      <c r="B54" s="49" t="s">
        <v>2263</v>
      </c>
      <c r="C54" s="48">
        <v>211415814</v>
      </c>
      <c r="D54" s="47" t="s">
        <v>2046</v>
      </c>
      <c r="E54" s="66">
        <v>1508</v>
      </c>
      <c r="F54" s="46">
        <v>0</v>
      </c>
    </row>
    <row r="55" spans="1:6" s="51" customFormat="1" ht="12.75">
      <c r="A55" s="50" t="s">
        <v>47</v>
      </c>
      <c r="B55" s="49" t="s">
        <v>2263</v>
      </c>
      <c r="C55" s="48">
        <v>211420614</v>
      </c>
      <c r="D55" s="47" t="s">
        <v>2044</v>
      </c>
      <c r="E55" s="66">
        <v>1227</v>
      </c>
      <c r="F55" s="46">
        <v>0</v>
      </c>
    </row>
    <row r="56" spans="1:6" s="51" customFormat="1" ht="12.75">
      <c r="A56" s="50" t="s">
        <v>47</v>
      </c>
      <c r="B56" s="49" t="s">
        <v>2263</v>
      </c>
      <c r="C56" s="48">
        <v>211595015</v>
      </c>
      <c r="D56" s="47" t="s">
        <v>2031</v>
      </c>
      <c r="E56" s="66">
        <v>4622</v>
      </c>
      <c r="F56" s="46">
        <v>0</v>
      </c>
    </row>
    <row r="57" spans="1:6" s="51" customFormat="1" ht="12.75">
      <c r="A57" s="50" t="s">
        <v>47</v>
      </c>
      <c r="B57" s="49" t="s">
        <v>2263</v>
      </c>
      <c r="C57" s="48">
        <v>211615516</v>
      </c>
      <c r="D57" s="47" t="s">
        <v>2030</v>
      </c>
      <c r="E57" s="66">
        <v>6513</v>
      </c>
      <c r="F57" s="46">
        <v>0</v>
      </c>
    </row>
    <row r="58" spans="1:6" s="51" customFormat="1" ht="12.75">
      <c r="A58" s="50" t="s">
        <v>47</v>
      </c>
      <c r="B58" s="49" t="s">
        <v>2263</v>
      </c>
      <c r="C58" s="48">
        <v>211715317</v>
      </c>
      <c r="D58" s="47" t="s">
        <v>2024</v>
      </c>
      <c r="E58" s="66">
        <v>324</v>
      </c>
      <c r="F58" s="46">
        <v>0</v>
      </c>
    </row>
    <row r="59" spans="1:6" s="51" customFormat="1" ht="12.75">
      <c r="A59" s="50" t="s">
        <v>47</v>
      </c>
      <c r="B59" s="49" t="s">
        <v>2263</v>
      </c>
      <c r="C59" s="48">
        <v>211770717</v>
      </c>
      <c r="D59" s="47" t="s">
        <v>2016</v>
      </c>
      <c r="E59" s="66">
        <v>10284</v>
      </c>
      <c r="F59" s="46">
        <v>0</v>
      </c>
    </row>
    <row r="60" spans="1:6" s="51" customFormat="1" ht="12.75">
      <c r="A60" s="50" t="s">
        <v>47</v>
      </c>
      <c r="B60" s="49" t="s">
        <v>2263</v>
      </c>
      <c r="C60" s="48">
        <v>211850318</v>
      </c>
      <c r="D60" s="47" t="s">
        <v>2005</v>
      </c>
      <c r="E60" s="66">
        <v>301</v>
      </c>
      <c r="F60" s="46">
        <v>0</v>
      </c>
    </row>
    <row r="61" spans="1:6" s="51" customFormat="1" ht="12.75">
      <c r="A61" s="50" t="s">
        <v>47</v>
      </c>
      <c r="B61" s="49" t="s">
        <v>2263</v>
      </c>
      <c r="C61" s="48">
        <v>211870418</v>
      </c>
      <c r="D61" s="47" t="s">
        <v>1998</v>
      </c>
      <c r="E61" s="66">
        <v>6842</v>
      </c>
      <c r="F61" s="46">
        <v>0</v>
      </c>
    </row>
    <row r="62" spans="1:6" s="51" customFormat="1" ht="12.75">
      <c r="A62" s="50" t="s">
        <v>47</v>
      </c>
      <c r="B62" s="49" t="s">
        <v>2263</v>
      </c>
      <c r="C62" s="48">
        <v>211941319</v>
      </c>
      <c r="D62" s="47" t="s">
        <v>1993</v>
      </c>
      <c r="E62" s="66">
        <v>368</v>
      </c>
      <c r="F62" s="46">
        <v>0</v>
      </c>
    </row>
    <row r="63" spans="1:6" s="51" customFormat="1" ht="12.75">
      <c r="A63" s="50" t="s">
        <v>47</v>
      </c>
      <c r="B63" s="49" t="s">
        <v>2263</v>
      </c>
      <c r="C63" s="48">
        <v>211952019</v>
      </c>
      <c r="D63" s="47" t="s">
        <v>1992</v>
      </c>
      <c r="E63" s="66">
        <v>15891</v>
      </c>
      <c r="F63" s="46">
        <v>0</v>
      </c>
    </row>
    <row r="64" spans="1:6" s="51" customFormat="1" ht="12.75">
      <c r="A64" s="50" t="s">
        <v>47</v>
      </c>
      <c r="B64" s="49" t="s">
        <v>2263</v>
      </c>
      <c r="C64" s="48">
        <v>212013620</v>
      </c>
      <c r="D64" s="47" t="s">
        <v>1987</v>
      </c>
      <c r="E64" s="66">
        <v>2949</v>
      </c>
      <c r="F64" s="46">
        <v>0</v>
      </c>
    </row>
    <row r="65" spans="1:6" s="51" customFormat="1" ht="12.75">
      <c r="A65" s="50" t="s">
        <v>47</v>
      </c>
      <c r="B65" s="49" t="s">
        <v>2263</v>
      </c>
      <c r="C65" s="48">
        <v>212015820</v>
      </c>
      <c r="D65" s="47" t="s">
        <v>1985</v>
      </c>
      <c r="E65" s="66">
        <v>1828</v>
      </c>
      <c r="F65" s="46">
        <v>0</v>
      </c>
    </row>
    <row r="66" spans="1:6" s="51" customFormat="1" ht="12.75">
      <c r="A66" s="50" t="s">
        <v>47</v>
      </c>
      <c r="B66" s="49" t="s">
        <v>2263</v>
      </c>
      <c r="C66" s="48">
        <v>212025120</v>
      </c>
      <c r="D66" s="47" t="s">
        <v>1984</v>
      </c>
      <c r="E66" s="66">
        <v>897</v>
      </c>
      <c r="F66" s="46">
        <v>0</v>
      </c>
    </row>
    <row r="67" spans="1:6" s="51" customFormat="1" ht="12.75">
      <c r="A67" s="50" t="s">
        <v>47</v>
      </c>
      <c r="B67" s="49" t="s">
        <v>2263</v>
      </c>
      <c r="C67" s="48">
        <v>212054720</v>
      </c>
      <c r="D67" s="47" t="s">
        <v>1975</v>
      </c>
      <c r="E67" s="66">
        <v>7487</v>
      </c>
      <c r="F67" s="46">
        <v>0</v>
      </c>
    </row>
    <row r="68" spans="1:6" s="51" customFormat="1" ht="12.75">
      <c r="A68" s="50" t="s">
        <v>47</v>
      </c>
      <c r="B68" s="49" t="s">
        <v>2263</v>
      </c>
      <c r="C68" s="48">
        <v>212054820</v>
      </c>
      <c r="D68" s="47" t="s">
        <v>1974</v>
      </c>
      <c r="E68" s="66">
        <v>5458</v>
      </c>
      <c r="F68" s="46">
        <v>0</v>
      </c>
    </row>
    <row r="69" spans="1:6" s="51" customFormat="1" ht="12.75">
      <c r="A69" s="50" t="s">
        <v>47</v>
      </c>
      <c r="B69" s="49" t="s">
        <v>2263</v>
      </c>
      <c r="C69" s="48">
        <v>212068020</v>
      </c>
      <c r="D69" s="47" t="s">
        <v>1973</v>
      </c>
      <c r="E69" s="66">
        <v>1104</v>
      </c>
      <c r="F69" s="46">
        <v>0</v>
      </c>
    </row>
    <row r="70" spans="1:6" s="51" customFormat="1" ht="12.75">
      <c r="A70" s="50" t="s">
        <v>47</v>
      </c>
      <c r="B70" s="49" t="s">
        <v>2263</v>
      </c>
      <c r="C70" s="48">
        <v>212068820</v>
      </c>
      <c r="D70" s="47" t="s">
        <v>1970</v>
      </c>
      <c r="E70" s="66">
        <v>591</v>
      </c>
      <c r="F70" s="46">
        <v>0</v>
      </c>
    </row>
    <row r="71" spans="1:6" s="51" customFormat="1" ht="12.75">
      <c r="A71" s="50" t="s">
        <v>47</v>
      </c>
      <c r="B71" s="49" t="s">
        <v>2263</v>
      </c>
      <c r="C71" s="48">
        <v>212076020</v>
      </c>
      <c r="D71" s="47" t="s">
        <v>1967</v>
      </c>
      <c r="E71" s="66">
        <v>3916</v>
      </c>
      <c r="F71" s="46">
        <v>0</v>
      </c>
    </row>
    <row r="72" spans="1:6" s="51" customFormat="1" ht="12.75">
      <c r="A72" s="50" t="s">
        <v>47</v>
      </c>
      <c r="B72" s="49" t="s">
        <v>2263</v>
      </c>
      <c r="C72" s="48">
        <v>212081220</v>
      </c>
      <c r="D72" s="47" t="s">
        <v>1965</v>
      </c>
      <c r="E72" s="66">
        <v>883</v>
      </c>
      <c r="F72" s="46">
        <v>0</v>
      </c>
    </row>
    <row r="73" spans="1:6" s="51" customFormat="1" ht="12.75">
      <c r="A73" s="50" t="s">
        <v>47</v>
      </c>
      <c r="B73" s="49" t="s">
        <v>2263</v>
      </c>
      <c r="C73" s="48">
        <v>212086320</v>
      </c>
      <c r="D73" s="47" t="s">
        <v>1964</v>
      </c>
      <c r="E73" s="66">
        <v>1036</v>
      </c>
      <c r="F73" s="46">
        <v>0</v>
      </c>
    </row>
    <row r="74" spans="1:6" s="51" customFormat="1" ht="12.75">
      <c r="A74" s="50" t="s">
        <v>47</v>
      </c>
      <c r="B74" s="49" t="s">
        <v>2263</v>
      </c>
      <c r="C74" s="48">
        <v>212119821</v>
      </c>
      <c r="D74" s="47" t="s">
        <v>1959</v>
      </c>
      <c r="E74" s="66">
        <v>386</v>
      </c>
      <c r="F74" s="46">
        <v>0</v>
      </c>
    </row>
    <row r="75" spans="1:6" s="51" customFormat="1" ht="12.75">
      <c r="A75" s="50" t="s">
        <v>47</v>
      </c>
      <c r="B75" s="49" t="s">
        <v>2263</v>
      </c>
      <c r="C75" s="48">
        <v>212219622</v>
      </c>
      <c r="D75" s="47" t="s">
        <v>1949</v>
      </c>
      <c r="E75" s="66">
        <v>4245</v>
      </c>
      <c r="F75" s="46">
        <v>0</v>
      </c>
    </row>
    <row r="76" spans="1:6" s="51" customFormat="1" ht="12.75">
      <c r="A76" s="50" t="s">
        <v>47</v>
      </c>
      <c r="B76" s="49" t="s">
        <v>2263</v>
      </c>
      <c r="C76" s="48">
        <v>212225322</v>
      </c>
      <c r="D76" s="47" t="s">
        <v>1948</v>
      </c>
      <c r="E76" s="66">
        <v>7107</v>
      </c>
      <c r="F76" s="46">
        <v>0</v>
      </c>
    </row>
    <row r="77" spans="1:6" s="51" customFormat="1" ht="12.75">
      <c r="A77" s="50" t="s">
        <v>47</v>
      </c>
      <c r="B77" s="49" t="s">
        <v>2263</v>
      </c>
      <c r="C77" s="48">
        <v>212252022</v>
      </c>
      <c r="D77" s="47" t="s">
        <v>1947</v>
      </c>
      <c r="E77" s="66">
        <v>8869</v>
      </c>
      <c r="F77" s="46">
        <v>0</v>
      </c>
    </row>
    <row r="78" spans="1:6" s="51" customFormat="1" ht="12.75">
      <c r="A78" s="50" t="s">
        <v>47</v>
      </c>
      <c r="B78" s="49" t="s">
        <v>2263</v>
      </c>
      <c r="C78" s="48">
        <v>212315223</v>
      </c>
      <c r="D78" s="47" t="s">
        <v>1941</v>
      </c>
      <c r="E78" s="66">
        <v>1318</v>
      </c>
      <c r="F78" s="46">
        <v>0</v>
      </c>
    </row>
    <row r="79" spans="1:6" s="51" customFormat="1" ht="12.75">
      <c r="A79" s="50" t="s">
        <v>47</v>
      </c>
      <c r="B79" s="49" t="s">
        <v>2263</v>
      </c>
      <c r="C79" s="48">
        <v>212315723</v>
      </c>
      <c r="D79" s="47" t="s">
        <v>1940</v>
      </c>
      <c r="E79" s="66">
        <v>356</v>
      </c>
      <c r="F79" s="46">
        <v>0</v>
      </c>
    </row>
    <row r="80" spans="1:6" s="51" customFormat="1" ht="12.75">
      <c r="A80" s="50" t="s">
        <v>47</v>
      </c>
      <c r="B80" s="49" t="s">
        <v>2263</v>
      </c>
      <c r="C80" s="48">
        <v>212370523</v>
      </c>
      <c r="D80" s="47" t="s">
        <v>1934</v>
      </c>
      <c r="E80" s="66">
        <v>9610</v>
      </c>
      <c r="F80" s="46">
        <v>0</v>
      </c>
    </row>
    <row r="81" spans="1:6" s="51" customFormat="1" ht="12.75">
      <c r="A81" s="50" t="s">
        <v>47</v>
      </c>
      <c r="B81" s="49" t="s">
        <v>2263</v>
      </c>
      <c r="C81" s="48">
        <v>212425524</v>
      </c>
      <c r="D81" s="47" t="s">
        <v>1926</v>
      </c>
      <c r="E81" s="66">
        <v>283</v>
      </c>
      <c r="F81" s="46">
        <v>0</v>
      </c>
    </row>
    <row r="82" spans="1:6" s="51" customFormat="1" ht="12.75">
      <c r="A82" s="50" t="s">
        <v>47</v>
      </c>
      <c r="B82" s="49" t="s">
        <v>2263</v>
      </c>
      <c r="C82" s="48">
        <v>212470124</v>
      </c>
      <c r="D82" s="47" t="s">
        <v>1920</v>
      </c>
      <c r="E82" s="66">
        <v>7076</v>
      </c>
      <c r="F82" s="46">
        <v>0</v>
      </c>
    </row>
    <row r="83" spans="1:6" s="51" customFormat="1" ht="12.75">
      <c r="A83" s="50" t="s">
        <v>47</v>
      </c>
      <c r="B83" s="49" t="s">
        <v>2263</v>
      </c>
      <c r="C83" s="48">
        <v>212473624</v>
      </c>
      <c r="D83" s="47" t="s">
        <v>1917</v>
      </c>
      <c r="E83" s="66">
        <v>490</v>
      </c>
      <c r="F83" s="46">
        <v>0</v>
      </c>
    </row>
    <row r="84" spans="1:6" s="51" customFormat="1" ht="12.75">
      <c r="A84" s="50" t="s">
        <v>47</v>
      </c>
      <c r="B84" s="49" t="s">
        <v>2263</v>
      </c>
      <c r="C84" s="48">
        <v>212499524</v>
      </c>
      <c r="D84" s="47" t="s">
        <v>1916</v>
      </c>
      <c r="E84" s="66">
        <v>650</v>
      </c>
      <c r="F84" s="46">
        <v>0</v>
      </c>
    </row>
    <row r="85" spans="1:6" s="51" customFormat="1" ht="12.75">
      <c r="A85" s="50" t="s">
        <v>47</v>
      </c>
      <c r="B85" s="49" t="s">
        <v>2263</v>
      </c>
      <c r="C85" s="48">
        <v>212515425</v>
      </c>
      <c r="D85" s="47" t="s">
        <v>1911</v>
      </c>
      <c r="E85" s="66">
        <v>677</v>
      </c>
      <c r="F85" s="46">
        <v>0</v>
      </c>
    </row>
    <row r="86" spans="1:6" s="51" customFormat="1" ht="12.75">
      <c r="A86" s="50" t="s">
        <v>47</v>
      </c>
      <c r="B86" s="49" t="s">
        <v>2263</v>
      </c>
      <c r="C86" s="48">
        <v>212615226</v>
      </c>
      <c r="D86" s="47" t="s">
        <v>1901</v>
      </c>
      <c r="E86" s="66">
        <v>1067</v>
      </c>
      <c r="F86" s="46">
        <v>0</v>
      </c>
    </row>
    <row r="87" spans="1:6" s="51" customFormat="1" ht="12.75">
      <c r="A87" s="50" t="s">
        <v>47</v>
      </c>
      <c r="B87" s="49" t="s">
        <v>2263</v>
      </c>
      <c r="C87" s="48">
        <v>212625326</v>
      </c>
      <c r="D87" s="47" t="s">
        <v>1899</v>
      </c>
      <c r="E87" s="66">
        <v>312</v>
      </c>
      <c r="F87" s="46">
        <v>0</v>
      </c>
    </row>
    <row r="88" spans="1:6" s="51" customFormat="1" ht="12.75">
      <c r="A88" s="50" t="s">
        <v>47</v>
      </c>
      <c r="B88" s="49" t="s">
        <v>2263</v>
      </c>
      <c r="C88" s="48">
        <v>213047030</v>
      </c>
      <c r="D88" s="47" t="s">
        <v>1872</v>
      </c>
      <c r="E88" s="66">
        <v>977</v>
      </c>
      <c r="F88" s="46">
        <v>0</v>
      </c>
    </row>
    <row r="89" spans="1:6" s="51" customFormat="1" ht="12.75">
      <c r="A89" s="50" t="s">
        <v>47</v>
      </c>
      <c r="B89" s="49" t="s">
        <v>2263</v>
      </c>
      <c r="C89" s="48">
        <v>213063130</v>
      </c>
      <c r="D89" s="47" t="s">
        <v>1870</v>
      </c>
      <c r="E89" s="66">
        <v>826</v>
      </c>
      <c r="F89" s="46">
        <v>0</v>
      </c>
    </row>
    <row r="90" spans="1:6" s="51" customFormat="1" ht="12.75">
      <c r="A90" s="50" t="s">
        <v>47</v>
      </c>
      <c r="B90" s="49" t="s">
        <v>2263</v>
      </c>
      <c r="C90" s="48">
        <v>213076130</v>
      </c>
      <c r="D90" s="47" t="s">
        <v>1867</v>
      </c>
      <c r="E90" s="66">
        <v>34004</v>
      </c>
      <c r="F90" s="46">
        <v>0</v>
      </c>
    </row>
    <row r="91" spans="1:6" s="51" customFormat="1" ht="12.75">
      <c r="A91" s="50" t="s">
        <v>47</v>
      </c>
      <c r="B91" s="49" t="s">
        <v>2263</v>
      </c>
      <c r="C91" s="48">
        <v>213085230</v>
      </c>
      <c r="D91" s="47" t="s">
        <v>1866</v>
      </c>
      <c r="E91" s="66">
        <v>1690</v>
      </c>
      <c r="F91" s="46">
        <v>0</v>
      </c>
    </row>
    <row r="92" spans="1:6" s="51" customFormat="1" ht="12.75">
      <c r="A92" s="50" t="s">
        <v>47</v>
      </c>
      <c r="B92" s="49" t="s">
        <v>2263</v>
      </c>
      <c r="C92" s="48">
        <v>213105031</v>
      </c>
      <c r="D92" s="47" t="s">
        <v>1864</v>
      </c>
      <c r="E92" s="66">
        <v>1293</v>
      </c>
      <c r="F92" s="46">
        <v>0</v>
      </c>
    </row>
    <row r="93" spans="1:6" s="51" customFormat="1" ht="12.75">
      <c r="A93" s="50" t="s">
        <v>47</v>
      </c>
      <c r="B93" s="49" t="s">
        <v>2263</v>
      </c>
      <c r="C93" s="48">
        <v>213115531</v>
      </c>
      <c r="D93" s="47" t="s">
        <v>1861</v>
      </c>
      <c r="E93" s="66">
        <v>1115</v>
      </c>
      <c r="F93" s="46">
        <v>0</v>
      </c>
    </row>
    <row r="94" spans="1:6" s="51" customFormat="1" ht="12.75">
      <c r="A94" s="50" t="s">
        <v>47</v>
      </c>
      <c r="B94" s="49" t="s">
        <v>2263</v>
      </c>
      <c r="C94" s="48">
        <v>213220032</v>
      </c>
      <c r="D94" s="47" t="s">
        <v>1854</v>
      </c>
      <c r="E94" s="66">
        <v>5730</v>
      </c>
      <c r="F94" s="46">
        <v>0</v>
      </c>
    </row>
    <row r="95" spans="1:6" s="51" customFormat="1" ht="12.75">
      <c r="A95" s="50" t="s">
        <v>47</v>
      </c>
      <c r="B95" s="49" t="s">
        <v>2263</v>
      </c>
      <c r="C95" s="48">
        <v>213268132</v>
      </c>
      <c r="D95" s="47" t="s">
        <v>1852</v>
      </c>
      <c r="E95" s="66">
        <v>240</v>
      </c>
      <c r="F95" s="46">
        <v>0</v>
      </c>
    </row>
    <row r="96" spans="1:6" s="51" customFormat="1" ht="12.75">
      <c r="A96" s="50" t="s">
        <v>47</v>
      </c>
      <c r="B96" s="49" t="s">
        <v>2263</v>
      </c>
      <c r="C96" s="48">
        <v>213315533</v>
      </c>
      <c r="D96" s="47" t="s">
        <v>1848</v>
      </c>
      <c r="E96" s="66">
        <v>509</v>
      </c>
      <c r="F96" s="46">
        <v>0</v>
      </c>
    </row>
    <row r="97" spans="1:6" s="51" customFormat="1" ht="12.75">
      <c r="A97" s="50" t="s">
        <v>47</v>
      </c>
      <c r="B97" s="49" t="s">
        <v>2263</v>
      </c>
      <c r="C97" s="48">
        <v>213408634</v>
      </c>
      <c r="D97" s="47" t="s">
        <v>1838</v>
      </c>
      <c r="E97" s="66">
        <v>12303</v>
      </c>
      <c r="F97" s="46">
        <v>0</v>
      </c>
    </row>
    <row r="98" spans="1:6" s="51" customFormat="1" ht="12.75">
      <c r="A98" s="50" t="s">
        <v>47</v>
      </c>
      <c r="B98" s="49" t="s">
        <v>2263</v>
      </c>
      <c r="C98" s="48">
        <v>213515135</v>
      </c>
      <c r="D98" s="47" t="s">
        <v>1836</v>
      </c>
      <c r="E98" s="66">
        <v>466</v>
      </c>
      <c r="F98" s="46">
        <v>0</v>
      </c>
    </row>
    <row r="99" spans="1:6" s="51" customFormat="1" ht="12.75">
      <c r="A99" s="50" t="s">
        <v>47</v>
      </c>
      <c r="B99" s="49" t="s">
        <v>2263</v>
      </c>
      <c r="C99" s="48">
        <v>213515835</v>
      </c>
      <c r="D99" s="47" t="s">
        <v>1835</v>
      </c>
      <c r="E99" s="66">
        <v>679</v>
      </c>
      <c r="F99" s="46">
        <v>0</v>
      </c>
    </row>
    <row r="100" spans="1:6" s="51" customFormat="1" ht="12.75">
      <c r="A100" s="50" t="s">
        <v>47</v>
      </c>
      <c r="B100" s="49" t="s">
        <v>2263</v>
      </c>
      <c r="C100" s="48">
        <v>213525035</v>
      </c>
      <c r="D100" s="47" t="s">
        <v>1834</v>
      </c>
      <c r="E100" s="66">
        <v>600</v>
      </c>
      <c r="F100" s="46">
        <v>0</v>
      </c>
    </row>
    <row r="101" spans="1:6" s="51" customFormat="1" ht="12.75">
      <c r="A101" s="50" t="s">
        <v>47</v>
      </c>
      <c r="B101" s="49" t="s">
        <v>2263</v>
      </c>
      <c r="C101" s="48">
        <v>213570235</v>
      </c>
      <c r="D101" s="47" t="s">
        <v>1826</v>
      </c>
      <c r="E101" s="66">
        <v>14548</v>
      </c>
      <c r="F101" s="46">
        <v>0</v>
      </c>
    </row>
    <row r="102" spans="1:6" s="51" customFormat="1" ht="12.75">
      <c r="A102" s="50" t="s">
        <v>47</v>
      </c>
      <c r="B102" s="49" t="s">
        <v>2263</v>
      </c>
      <c r="C102" s="48">
        <v>213613836</v>
      </c>
      <c r="D102" s="47" t="s">
        <v>1822</v>
      </c>
      <c r="E102" s="66">
        <v>2497</v>
      </c>
      <c r="F102" s="46">
        <v>0</v>
      </c>
    </row>
    <row r="103" spans="1:6" s="51" customFormat="1" ht="12.75">
      <c r="A103" s="50" t="s">
        <v>47</v>
      </c>
      <c r="B103" s="49" t="s">
        <v>2263</v>
      </c>
      <c r="C103" s="48">
        <v>213625436</v>
      </c>
      <c r="D103" s="47" t="s">
        <v>1820</v>
      </c>
      <c r="E103" s="66">
        <v>377</v>
      </c>
      <c r="F103" s="46">
        <v>0</v>
      </c>
    </row>
    <row r="104" spans="1:6" s="51" customFormat="1" ht="12.75">
      <c r="A104" s="50" t="s">
        <v>47</v>
      </c>
      <c r="B104" s="49" t="s">
        <v>2263</v>
      </c>
      <c r="C104" s="48">
        <v>213625736</v>
      </c>
      <c r="D104" s="47" t="s">
        <v>1819</v>
      </c>
      <c r="E104" s="66">
        <v>6008</v>
      </c>
      <c r="F104" s="46">
        <v>0</v>
      </c>
    </row>
    <row r="105" spans="1:6" s="51" customFormat="1" ht="12.75">
      <c r="A105" s="50" t="s">
        <v>47</v>
      </c>
      <c r="B105" s="49" t="s">
        <v>2263</v>
      </c>
      <c r="C105" s="48">
        <v>213715537</v>
      </c>
      <c r="D105" s="47" t="s">
        <v>1809</v>
      </c>
      <c r="E105" s="66">
        <v>606</v>
      </c>
      <c r="F105" s="46">
        <v>0</v>
      </c>
    </row>
    <row r="106" spans="1:6" s="51" customFormat="1" ht="12.75">
      <c r="A106" s="50" t="s">
        <v>47</v>
      </c>
      <c r="B106" s="49" t="s">
        <v>2263</v>
      </c>
      <c r="C106" s="48">
        <v>213813838</v>
      </c>
      <c r="D106" s="47" t="s">
        <v>1803</v>
      </c>
      <c r="E106" s="66">
        <v>9107</v>
      </c>
      <c r="F106" s="46">
        <v>0</v>
      </c>
    </row>
    <row r="107" spans="1:6" s="51" customFormat="1" ht="12.75">
      <c r="A107" s="50" t="s">
        <v>47</v>
      </c>
      <c r="B107" s="49" t="s">
        <v>2263</v>
      </c>
      <c r="C107" s="48">
        <v>213815638</v>
      </c>
      <c r="D107" s="47" t="s">
        <v>1802</v>
      </c>
      <c r="E107" s="66">
        <v>2144</v>
      </c>
      <c r="F107" s="46">
        <v>0</v>
      </c>
    </row>
    <row r="108" spans="1:6" s="51" customFormat="1" ht="12.75">
      <c r="A108" s="50" t="s">
        <v>47</v>
      </c>
      <c r="B108" s="49" t="s">
        <v>2263</v>
      </c>
      <c r="C108" s="48">
        <v>213925339</v>
      </c>
      <c r="D108" s="47" t="s">
        <v>1797</v>
      </c>
      <c r="E108" s="66">
        <v>7004</v>
      </c>
      <c r="F108" s="46">
        <v>0</v>
      </c>
    </row>
    <row r="109" spans="1:6" s="51" customFormat="1" ht="12.75">
      <c r="A109" s="50" t="s">
        <v>47</v>
      </c>
      <c r="B109" s="49" t="s">
        <v>2263</v>
      </c>
      <c r="C109" s="48">
        <v>213985139</v>
      </c>
      <c r="D109" s="47" t="s">
        <v>1794</v>
      </c>
      <c r="E109" s="66">
        <v>5258</v>
      </c>
      <c r="F109" s="46">
        <v>0</v>
      </c>
    </row>
    <row r="110" spans="1:6" s="51" customFormat="1" ht="12.75">
      <c r="A110" s="50" t="s">
        <v>47</v>
      </c>
      <c r="B110" s="49" t="s">
        <v>2263</v>
      </c>
      <c r="C110" s="48">
        <v>214015740</v>
      </c>
      <c r="D110" s="47" t="s">
        <v>1788</v>
      </c>
      <c r="E110" s="66">
        <v>345</v>
      </c>
      <c r="F110" s="46">
        <v>0</v>
      </c>
    </row>
    <row r="111" spans="1:6" s="51" customFormat="1" ht="12.75">
      <c r="A111" s="50" t="s">
        <v>47</v>
      </c>
      <c r="B111" s="49" t="s">
        <v>2263</v>
      </c>
      <c r="C111" s="48">
        <v>214052540</v>
      </c>
      <c r="D111" s="47" t="s">
        <v>1784</v>
      </c>
      <c r="E111" s="66">
        <v>8660</v>
      </c>
      <c r="F111" s="46">
        <v>0</v>
      </c>
    </row>
    <row r="112" spans="1:6" s="51" customFormat="1" ht="12.75">
      <c r="A112" s="50" t="s">
        <v>47</v>
      </c>
      <c r="B112" s="49" t="s">
        <v>2263</v>
      </c>
      <c r="C112" s="48">
        <v>214205842</v>
      </c>
      <c r="D112" s="47" t="s">
        <v>1771</v>
      </c>
      <c r="E112" s="66">
        <v>5854</v>
      </c>
      <c r="F112" s="46">
        <v>0</v>
      </c>
    </row>
    <row r="113" spans="1:6" s="51" customFormat="1" ht="12.75">
      <c r="A113" s="50" t="s">
        <v>47</v>
      </c>
      <c r="B113" s="49" t="s">
        <v>2263</v>
      </c>
      <c r="C113" s="48">
        <v>214213042</v>
      </c>
      <c r="D113" s="47" t="s">
        <v>1770</v>
      </c>
      <c r="E113" s="66">
        <v>7621</v>
      </c>
      <c r="F113" s="46">
        <v>0</v>
      </c>
    </row>
    <row r="114" spans="1:6" s="51" customFormat="1" ht="12.75">
      <c r="A114" s="50" t="s">
        <v>47</v>
      </c>
      <c r="B114" s="49" t="s">
        <v>2263</v>
      </c>
      <c r="C114" s="48">
        <v>214215442</v>
      </c>
      <c r="D114" s="47" t="s">
        <v>1768</v>
      </c>
      <c r="E114" s="66">
        <v>4120</v>
      </c>
      <c r="F114" s="46">
        <v>0</v>
      </c>
    </row>
    <row r="115" spans="1:6" s="51" customFormat="1" ht="12.75">
      <c r="A115" s="50" t="s">
        <v>47</v>
      </c>
      <c r="B115" s="49" t="s">
        <v>2263</v>
      </c>
      <c r="C115" s="48">
        <v>214215542</v>
      </c>
      <c r="D115" s="47" t="s">
        <v>1767</v>
      </c>
      <c r="E115" s="66">
        <v>482</v>
      </c>
      <c r="F115" s="46">
        <v>0</v>
      </c>
    </row>
    <row r="116" spans="1:6" s="51" customFormat="1" ht="12.75">
      <c r="A116" s="50" t="s">
        <v>47</v>
      </c>
      <c r="B116" s="49" t="s">
        <v>2263</v>
      </c>
      <c r="C116" s="48">
        <v>214305543</v>
      </c>
      <c r="D116" s="47" t="s">
        <v>1761</v>
      </c>
      <c r="E116" s="66">
        <v>4889</v>
      </c>
      <c r="F116" s="46">
        <v>0</v>
      </c>
    </row>
    <row r="117" spans="1:6" s="51" customFormat="1" ht="12.75">
      <c r="A117" s="50" t="s">
        <v>47</v>
      </c>
      <c r="B117" s="49" t="s">
        <v>2263</v>
      </c>
      <c r="C117" s="48">
        <v>214319743</v>
      </c>
      <c r="D117" s="47" t="s">
        <v>1760</v>
      </c>
      <c r="E117" s="66">
        <v>328</v>
      </c>
      <c r="F117" s="46">
        <v>0</v>
      </c>
    </row>
    <row r="118" spans="1:6" s="51" customFormat="1" ht="12.75">
      <c r="A118" s="50" t="s">
        <v>47</v>
      </c>
      <c r="B118" s="49" t="s">
        <v>2263</v>
      </c>
      <c r="C118" s="48">
        <v>214320443</v>
      </c>
      <c r="D118" s="47" t="s">
        <v>1759</v>
      </c>
      <c r="E118" s="66">
        <v>5137</v>
      </c>
      <c r="F118" s="46">
        <v>0</v>
      </c>
    </row>
    <row r="119" spans="1:6" s="51" customFormat="1" ht="12.75">
      <c r="A119" s="50" t="s">
        <v>47</v>
      </c>
      <c r="B119" s="49" t="s">
        <v>2263</v>
      </c>
      <c r="C119" s="48">
        <v>214376243</v>
      </c>
      <c r="D119" s="47" t="s">
        <v>1753</v>
      </c>
      <c r="E119" s="66">
        <v>3039</v>
      </c>
      <c r="F119" s="46">
        <v>0</v>
      </c>
    </row>
    <row r="120" spans="1:6" s="51" customFormat="1" ht="12.75">
      <c r="A120" s="50" t="s">
        <v>47</v>
      </c>
      <c r="B120" s="49" t="s">
        <v>2263</v>
      </c>
      <c r="C120" s="48">
        <v>214405044</v>
      </c>
      <c r="D120" s="47" t="s">
        <v>1752</v>
      </c>
      <c r="E120" s="66">
        <v>7669</v>
      </c>
      <c r="F120" s="46">
        <v>0</v>
      </c>
    </row>
    <row r="121" spans="1:6" s="51" customFormat="1" ht="12.75">
      <c r="A121" s="50" t="s">
        <v>47</v>
      </c>
      <c r="B121" s="49" t="s">
        <v>2263</v>
      </c>
      <c r="C121" s="48">
        <v>214413744</v>
      </c>
      <c r="D121" s="47" t="s">
        <v>1750</v>
      </c>
      <c r="E121" s="66">
        <v>24702</v>
      </c>
      <c r="F121" s="46">
        <v>0</v>
      </c>
    </row>
    <row r="122" spans="1:6" s="51" customFormat="1" ht="12.75">
      <c r="A122" s="50" t="s">
        <v>47</v>
      </c>
      <c r="B122" s="49" t="s">
        <v>2263</v>
      </c>
      <c r="C122" s="48">
        <v>214417444</v>
      </c>
      <c r="D122" s="47" t="s">
        <v>1748</v>
      </c>
      <c r="E122" s="66">
        <v>249</v>
      </c>
      <c r="F122" s="46">
        <v>0</v>
      </c>
    </row>
    <row r="123" spans="1:6" s="51" customFormat="1" ht="12.75">
      <c r="A123" s="50" t="s">
        <v>47</v>
      </c>
      <c r="B123" s="49" t="s">
        <v>2263</v>
      </c>
      <c r="C123" s="48">
        <v>214441244</v>
      </c>
      <c r="D123" s="47" t="s">
        <v>1747</v>
      </c>
      <c r="E123" s="66">
        <v>488</v>
      </c>
      <c r="F123" s="46">
        <v>0</v>
      </c>
    </row>
    <row r="124" spans="1:6" s="51" customFormat="1" ht="12.75">
      <c r="A124" s="50" t="s">
        <v>47</v>
      </c>
      <c r="B124" s="49" t="s">
        <v>2263</v>
      </c>
      <c r="C124" s="48">
        <v>214454344</v>
      </c>
      <c r="D124" s="47" t="s">
        <v>1746</v>
      </c>
      <c r="E124" s="66">
        <v>2864</v>
      </c>
      <c r="F124" s="46">
        <v>0</v>
      </c>
    </row>
    <row r="125" spans="1:6" s="51" customFormat="1" ht="12.75">
      <c r="A125" s="50" t="s">
        <v>47</v>
      </c>
      <c r="B125" s="49" t="s">
        <v>2263</v>
      </c>
      <c r="C125" s="48">
        <v>214520045</v>
      </c>
      <c r="D125" s="47" t="s">
        <v>1740</v>
      </c>
      <c r="E125" s="66">
        <v>8270</v>
      </c>
      <c r="F125" s="46">
        <v>0</v>
      </c>
    </row>
    <row r="126" spans="1:6" s="51" customFormat="1" ht="12.75">
      <c r="A126" s="50" t="s">
        <v>47</v>
      </c>
      <c r="B126" s="49" t="s">
        <v>2263</v>
      </c>
      <c r="C126" s="48">
        <v>214525645</v>
      </c>
      <c r="D126" s="47" t="s">
        <v>1738</v>
      </c>
      <c r="E126" s="66">
        <v>2964</v>
      </c>
      <c r="F126" s="46">
        <v>0</v>
      </c>
    </row>
    <row r="127" spans="1:6" s="51" customFormat="1" ht="12.75">
      <c r="A127" s="50" t="s">
        <v>47</v>
      </c>
      <c r="B127" s="49" t="s">
        <v>2263</v>
      </c>
      <c r="C127" s="48">
        <v>214547745</v>
      </c>
      <c r="D127" s="47" t="s">
        <v>1731</v>
      </c>
      <c r="E127" s="66">
        <v>5186</v>
      </c>
      <c r="F127" s="46">
        <v>0</v>
      </c>
    </row>
    <row r="128" spans="1:6" s="51" customFormat="1" ht="12.75">
      <c r="A128" s="50" t="s">
        <v>47</v>
      </c>
      <c r="B128" s="49" t="s">
        <v>2263</v>
      </c>
      <c r="C128" s="48">
        <v>214568245</v>
      </c>
      <c r="D128" s="47" t="s">
        <v>1727</v>
      </c>
      <c r="E128" s="66">
        <v>3762</v>
      </c>
      <c r="F128" s="46">
        <v>0</v>
      </c>
    </row>
    <row r="129" spans="1:6" s="51" customFormat="1" ht="12.75">
      <c r="A129" s="50" t="s">
        <v>47</v>
      </c>
      <c r="B129" s="49" t="s">
        <v>2263</v>
      </c>
      <c r="C129" s="48">
        <v>214705347</v>
      </c>
      <c r="D129" s="47" t="s">
        <v>1720</v>
      </c>
      <c r="E129" s="66">
        <v>5401</v>
      </c>
      <c r="F129" s="46">
        <v>0</v>
      </c>
    </row>
    <row r="130" spans="1:6" s="51" customFormat="1" ht="12.75">
      <c r="A130" s="50" t="s">
        <v>47</v>
      </c>
      <c r="B130" s="49" t="s">
        <v>2263</v>
      </c>
      <c r="C130" s="48">
        <v>214705647</v>
      </c>
      <c r="D130" s="47" t="s">
        <v>1719</v>
      </c>
      <c r="E130" s="66">
        <v>296</v>
      </c>
      <c r="F130" s="46">
        <v>0</v>
      </c>
    </row>
    <row r="131" spans="1:6" s="51" customFormat="1" ht="12.75">
      <c r="A131" s="50" t="s">
        <v>47</v>
      </c>
      <c r="B131" s="49" t="s">
        <v>2263</v>
      </c>
      <c r="C131" s="48">
        <v>214713647</v>
      </c>
      <c r="D131" s="47" t="s">
        <v>1717</v>
      </c>
      <c r="E131" s="66">
        <v>2029</v>
      </c>
      <c r="F131" s="46">
        <v>0</v>
      </c>
    </row>
    <row r="132" spans="1:6" s="51" customFormat="1" ht="12.75">
      <c r="A132" s="50" t="s">
        <v>47</v>
      </c>
      <c r="B132" s="49" t="s">
        <v>2263</v>
      </c>
      <c r="C132" s="48">
        <v>214754347</v>
      </c>
      <c r="D132" s="47" t="s">
        <v>1713</v>
      </c>
      <c r="E132" s="66">
        <v>608</v>
      </c>
      <c r="F132" s="46">
        <v>0</v>
      </c>
    </row>
    <row r="133" spans="1:6" s="51" customFormat="1" ht="12.75">
      <c r="A133" s="50" t="s">
        <v>47</v>
      </c>
      <c r="B133" s="49" t="s">
        <v>2263</v>
      </c>
      <c r="C133" s="48">
        <v>214768147</v>
      </c>
      <c r="D133" s="47" t="s">
        <v>1712</v>
      </c>
      <c r="E133" s="66">
        <v>2645</v>
      </c>
      <c r="F133" s="46">
        <v>0</v>
      </c>
    </row>
    <row r="134" spans="1:6" s="51" customFormat="1" ht="12.75">
      <c r="A134" s="50" t="s">
        <v>47</v>
      </c>
      <c r="B134" s="49" t="s">
        <v>2263</v>
      </c>
      <c r="C134" s="48">
        <v>214841548</v>
      </c>
      <c r="D134" s="47" t="s">
        <v>1703</v>
      </c>
      <c r="E134" s="66">
        <v>337</v>
      </c>
      <c r="F134" s="46">
        <v>0</v>
      </c>
    </row>
    <row r="135" spans="1:6" s="51" customFormat="1" ht="12.75">
      <c r="A135" s="50" t="s">
        <v>47</v>
      </c>
      <c r="B135" s="49" t="s">
        <v>2263</v>
      </c>
      <c r="C135" s="48">
        <v>214863548</v>
      </c>
      <c r="D135" s="47" t="s">
        <v>1702</v>
      </c>
      <c r="E135" s="66">
        <v>480</v>
      </c>
      <c r="F135" s="46">
        <v>0</v>
      </c>
    </row>
    <row r="136" spans="1:6" s="51" customFormat="1" ht="12.75">
      <c r="A136" s="50" t="s">
        <v>47</v>
      </c>
      <c r="B136" s="49" t="s">
        <v>2263</v>
      </c>
      <c r="C136" s="48">
        <v>214876248</v>
      </c>
      <c r="D136" s="47" t="s">
        <v>1700</v>
      </c>
      <c r="E136" s="66">
        <v>29911</v>
      </c>
      <c r="F136" s="46">
        <v>0</v>
      </c>
    </row>
    <row r="137" spans="1:6" s="51" customFormat="1" ht="12.75">
      <c r="A137" s="50" t="s">
        <v>47</v>
      </c>
      <c r="B137" s="49" t="s">
        <v>2263</v>
      </c>
      <c r="C137" s="48">
        <v>214908849</v>
      </c>
      <c r="D137" s="47" t="s">
        <v>1697</v>
      </c>
      <c r="E137" s="66">
        <v>1210</v>
      </c>
      <c r="F137" s="46">
        <v>0</v>
      </c>
    </row>
    <row r="138" spans="1:6" s="51" customFormat="1" ht="12.75">
      <c r="A138" s="50" t="s">
        <v>47</v>
      </c>
      <c r="B138" s="49" t="s">
        <v>2263</v>
      </c>
      <c r="C138" s="48">
        <v>214941349</v>
      </c>
      <c r="D138" s="47" t="s">
        <v>1694</v>
      </c>
      <c r="E138" s="66">
        <v>6393</v>
      </c>
      <c r="F138" s="46">
        <v>0</v>
      </c>
    </row>
    <row r="139" spans="1:6" s="51" customFormat="1" ht="12.75">
      <c r="A139" s="50" t="s">
        <v>47</v>
      </c>
      <c r="B139" s="49" t="s">
        <v>2263</v>
      </c>
      <c r="C139" s="48">
        <v>215005150</v>
      </c>
      <c r="D139" s="47" t="s">
        <v>1689</v>
      </c>
      <c r="E139" s="66">
        <v>181</v>
      </c>
      <c r="F139" s="46">
        <v>0</v>
      </c>
    </row>
    <row r="140" spans="1:6" s="51" customFormat="1" ht="12.75">
      <c r="A140" s="50" t="s">
        <v>47</v>
      </c>
      <c r="B140" s="49" t="s">
        <v>2263</v>
      </c>
      <c r="C140" s="48">
        <v>215005250</v>
      </c>
      <c r="D140" s="47" t="s">
        <v>1688</v>
      </c>
      <c r="E140" s="66">
        <v>25497</v>
      </c>
      <c r="F140" s="46">
        <v>0</v>
      </c>
    </row>
    <row r="141" spans="1:6" s="51" customFormat="1" ht="12.75">
      <c r="A141" s="50" t="s">
        <v>47</v>
      </c>
      <c r="B141" s="49" t="s">
        <v>2263</v>
      </c>
      <c r="C141" s="48">
        <v>215013650</v>
      </c>
      <c r="D141" s="47" t="s">
        <v>1687</v>
      </c>
      <c r="E141" s="66">
        <v>6335</v>
      </c>
      <c r="F141" s="46">
        <v>0</v>
      </c>
    </row>
    <row r="142" spans="1:6" s="51" customFormat="1" ht="12.75">
      <c r="A142" s="50" t="s">
        <v>47</v>
      </c>
      <c r="B142" s="49" t="s">
        <v>2263</v>
      </c>
      <c r="C142" s="48">
        <v>215015550</v>
      </c>
      <c r="D142" s="47" t="s">
        <v>1686</v>
      </c>
      <c r="E142" s="66">
        <v>1466</v>
      </c>
      <c r="F142" s="46">
        <v>0</v>
      </c>
    </row>
    <row r="143" spans="1:6" s="51" customFormat="1" ht="12.75">
      <c r="A143" s="50" t="s">
        <v>47</v>
      </c>
      <c r="B143" s="49" t="s">
        <v>2263</v>
      </c>
      <c r="C143" s="48">
        <v>215019450</v>
      </c>
      <c r="D143" s="47" t="s">
        <v>1682</v>
      </c>
      <c r="E143" s="66">
        <v>6385</v>
      </c>
      <c r="F143" s="46">
        <v>0</v>
      </c>
    </row>
    <row r="144" spans="1:6" s="51" customFormat="1" ht="12.75">
      <c r="A144" s="50" t="s">
        <v>47</v>
      </c>
      <c r="B144" s="49" t="s">
        <v>2263</v>
      </c>
      <c r="C144" s="48">
        <v>215020750</v>
      </c>
      <c r="D144" s="47" t="s">
        <v>1679</v>
      </c>
      <c r="E144" s="66">
        <v>6189</v>
      </c>
      <c r="F144" s="46">
        <v>0</v>
      </c>
    </row>
    <row r="145" spans="1:6" s="51" customFormat="1" ht="12.75">
      <c r="A145" s="50" t="s">
        <v>47</v>
      </c>
      <c r="B145" s="49" t="s">
        <v>2263</v>
      </c>
      <c r="C145" s="48">
        <v>215027150</v>
      </c>
      <c r="D145" s="47" t="s">
        <v>1676</v>
      </c>
      <c r="E145" s="66">
        <v>6273</v>
      </c>
      <c r="F145" s="46">
        <v>0</v>
      </c>
    </row>
    <row r="146" spans="1:6" s="51" customFormat="1" ht="12.75">
      <c r="A146" s="50" t="s">
        <v>47</v>
      </c>
      <c r="B146" s="49" t="s">
        <v>2263</v>
      </c>
      <c r="C146" s="48">
        <v>215054250</v>
      </c>
      <c r="D146" s="47" t="s">
        <v>1668</v>
      </c>
      <c r="E146" s="66">
        <v>1902</v>
      </c>
      <c r="F146" s="46">
        <v>0</v>
      </c>
    </row>
    <row r="147" spans="1:6" s="51" customFormat="1" ht="12.75">
      <c r="A147" s="50" t="s">
        <v>47</v>
      </c>
      <c r="B147" s="49" t="s">
        <v>2263</v>
      </c>
      <c r="C147" s="48">
        <v>215076250</v>
      </c>
      <c r="D147" s="47" t="s">
        <v>1666</v>
      </c>
      <c r="E147" s="66">
        <v>10747</v>
      </c>
      <c r="F147" s="46">
        <v>0</v>
      </c>
    </row>
    <row r="148" spans="1:6" s="51" customFormat="1" ht="12.75">
      <c r="A148" s="50" t="s">
        <v>47</v>
      </c>
      <c r="B148" s="49" t="s">
        <v>2263</v>
      </c>
      <c r="C148" s="48">
        <v>215085250</v>
      </c>
      <c r="D148" s="47" t="s">
        <v>1665</v>
      </c>
      <c r="E148" s="66">
        <v>466</v>
      </c>
      <c r="F148" s="46">
        <v>0</v>
      </c>
    </row>
    <row r="149" spans="1:6" s="51" customFormat="1" ht="12.75">
      <c r="A149" s="50" t="s">
        <v>47</v>
      </c>
      <c r="B149" s="49" t="s">
        <v>2263</v>
      </c>
      <c r="C149" s="48">
        <v>215147551</v>
      </c>
      <c r="D149" s="47" t="s">
        <v>1659</v>
      </c>
      <c r="E149" s="66">
        <v>2582</v>
      </c>
      <c r="F149" s="46">
        <v>0</v>
      </c>
    </row>
    <row r="150" spans="1:6" s="51" customFormat="1" ht="12.75">
      <c r="A150" s="50" t="s">
        <v>47</v>
      </c>
      <c r="B150" s="49" t="s">
        <v>2263</v>
      </c>
      <c r="C150" s="48">
        <v>215152051</v>
      </c>
      <c r="D150" s="47" t="s">
        <v>1657</v>
      </c>
      <c r="E150" s="66">
        <v>36922</v>
      </c>
      <c r="F150" s="46">
        <v>0</v>
      </c>
    </row>
    <row r="151" spans="1:6" s="51" customFormat="1" ht="12.75">
      <c r="A151" s="50" t="s">
        <v>47</v>
      </c>
      <c r="B151" s="49" t="s">
        <v>2263</v>
      </c>
      <c r="C151" s="48">
        <v>215205652</v>
      </c>
      <c r="D151" s="47" t="s">
        <v>1654</v>
      </c>
      <c r="E151" s="66">
        <v>2781</v>
      </c>
      <c r="F151" s="46">
        <v>0</v>
      </c>
    </row>
    <row r="152" spans="1:6" s="51" customFormat="1" ht="12.75">
      <c r="A152" s="50" t="s">
        <v>47</v>
      </c>
      <c r="B152" s="49" t="s">
        <v>2263</v>
      </c>
      <c r="C152" s="48">
        <v>215268152</v>
      </c>
      <c r="D152" s="47" t="s">
        <v>1651</v>
      </c>
      <c r="E152" s="66">
        <v>1011</v>
      </c>
      <c r="F152" s="46">
        <v>0</v>
      </c>
    </row>
    <row r="153" spans="1:6" s="51" customFormat="1" ht="12.75">
      <c r="A153" s="50" t="s">
        <v>47</v>
      </c>
      <c r="B153" s="49" t="s">
        <v>2263</v>
      </c>
      <c r="C153" s="48">
        <v>215305353</v>
      </c>
      <c r="D153" s="47" t="s">
        <v>1648</v>
      </c>
      <c r="E153" s="66">
        <v>820</v>
      </c>
      <c r="F153" s="46">
        <v>0</v>
      </c>
    </row>
    <row r="154" spans="1:6" s="51" customFormat="1" ht="12.75">
      <c r="A154" s="50" t="s">
        <v>47</v>
      </c>
      <c r="B154" s="49" t="s">
        <v>2263</v>
      </c>
      <c r="C154" s="48">
        <v>215317653</v>
      </c>
      <c r="D154" s="47" t="s">
        <v>1646</v>
      </c>
      <c r="E154" s="66">
        <v>387</v>
      </c>
      <c r="F154" s="46">
        <v>0</v>
      </c>
    </row>
    <row r="155" spans="1:6" s="51" customFormat="1" ht="12.75">
      <c r="A155" s="50" t="s">
        <v>47</v>
      </c>
      <c r="B155" s="49" t="s">
        <v>2263</v>
      </c>
      <c r="C155" s="48">
        <v>215325053</v>
      </c>
      <c r="D155" s="47" t="s">
        <v>1644</v>
      </c>
      <c r="E155" s="66">
        <v>1333</v>
      </c>
      <c r="F155" s="46">
        <v>0</v>
      </c>
    </row>
    <row r="156" spans="1:6" s="51" customFormat="1" ht="12.75">
      <c r="A156" s="50" t="s">
        <v>47</v>
      </c>
      <c r="B156" s="49" t="s">
        <v>2263</v>
      </c>
      <c r="C156" s="48">
        <v>215405854</v>
      </c>
      <c r="D156" s="47" t="s">
        <v>1639</v>
      </c>
      <c r="E156" s="66">
        <v>7293</v>
      </c>
      <c r="F156" s="46">
        <v>0</v>
      </c>
    </row>
    <row r="157" spans="1:6" s="51" customFormat="1" ht="12.75">
      <c r="A157" s="50" t="s">
        <v>47</v>
      </c>
      <c r="B157" s="49" t="s">
        <v>2263</v>
      </c>
      <c r="C157" s="48">
        <v>215476054</v>
      </c>
      <c r="D157" s="47" t="s">
        <v>1633</v>
      </c>
      <c r="E157" s="66">
        <v>546</v>
      </c>
      <c r="F157" s="46">
        <v>0</v>
      </c>
    </row>
    <row r="158" spans="1:6" s="51" customFormat="1" ht="12.75">
      <c r="A158" s="50" t="s">
        <v>47</v>
      </c>
      <c r="B158" s="49" t="s">
        <v>2263</v>
      </c>
      <c r="C158" s="48">
        <v>215515455</v>
      </c>
      <c r="D158" s="47" t="s">
        <v>1630</v>
      </c>
      <c r="E158" s="66">
        <v>1541</v>
      </c>
      <c r="F158" s="46">
        <v>0</v>
      </c>
    </row>
    <row r="159" spans="1:6" s="51" customFormat="1" ht="12.75">
      <c r="A159" s="50" t="s">
        <v>47</v>
      </c>
      <c r="B159" s="49" t="s">
        <v>2263</v>
      </c>
      <c r="C159" s="48">
        <v>215515755</v>
      </c>
      <c r="D159" s="47" t="s">
        <v>1629</v>
      </c>
      <c r="E159" s="66">
        <v>434</v>
      </c>
      <c r="F159" s="46">
        <v>0</v>
      </c>
    </row>
    <row r="160" spans="1:6" s="51" customFormat="1" ht="12.75">
      <c r="A160" s="50" t="s">
        <v>47</v>
      </c>
      <c r="B160" s="49" t="s">
        <v>2263</v>
      </c>
      <c r="C160" s="48">
        <v>215519455</v>
      </c>
      <c r="D160" s="47" t="s">
        <v>1627</v>
      </c>
      <c r="E160" s="66">
        <v>2254</v>
      </c>
      <c r="F160" s="46">
        <v>0</v>
      </c>
    </row>
    <row r="161" spans="1:6" s="51" customFormat="1" ht="12.75">
      <c r="A161" s="50" t="s">
        <v>47</v>
      </c>
      <c r="B161" s="49" t="s">
        <v>2263</v>
      </c>
      <c r="C161" s="48">
        <v>215568255</v>
      </c>
      <c r="D161" s="47" t="s">
        <v>1622</v>
      </c>
      <c r="E161" s="66">
        <v>318</v>
      </c>
      <c r="F161" s="46">
        <v>0</v>
      </c>
    </row>
    <row r="162" spans="1:6" s="51" customFormat="1" ht="12.75">
      <c r="A162" s="50" t="s">
        <v>47</v>
      </c>
      <c r="B162" s="49" t="s">
        <v>2263</v>
      </c>
      <c r="C162" s="48">
        <v>215586755</v>
      </c>
      <c r="D162" s="47" t="s">
        <v>1616</v>
      </c>
      <c r="E162" s="66">
        <v>1994</v>
      </c>
      <c r="F162" s="46">
        <v>0</v>
      </c>
    </row>
    <row r="163" spans="1:6" s="51" customFormat="1" ht="12.75">
      <c r="A163" s="50" t="s">
        <v>47</v>
      </c>
      <c r="B163" s="49" t="s">
        <v>2263</v>
      </c>
      <c r="C163" s="48">
        <v>215605756</v>
      </c>
      <c r="D163" s="47" t="s">
        <v>1614</v>
      </c>
      <c r="E163" s="66">
        <v>11128</v>
      </c>
      <c r="F163" s="46">
        <v>0</v>
      </c>
    </row>
    <row r="164" spans="1:6" s="51" customFormat="1" ht="12.75">
      <c r="A164" s="50" t="s">
        <v>47</v>
      </c>
      <c r="B164" s="49" t="s">
        <v>2263</v>
      </c>
      <c r="C164" s="48">
        <v>215618256</v>
      </c>
      <c r="D164" s="47" t="s">
        <v>1612</v>
      </c>
      <c r="E164" s="66">
        <v>710</v>
      </c>
      <c r="F164" s="46">
        <v>0</v>
      </c>
    </row>
    <row r="165" spans="1:6" s="51" customFormat="1" ht="12.75">
      <c r="A165" s="50" t="s">
        <v>47</v>
      </c>
      <c r="B165" s="49" t="s">
        <v>2263</v>
      </c>
      <c r="C165" s="48">
        <v>215652256</v>
      </c>
      <c r="D165" s="47" t="s">
        <v>1609</v>
      </c>
      <c r="E165" s="66">
        <v>4314</v>
      </c>
      <c r="F165" s="46">
        <v>0</v>
      </c>
    </row>
    <row r="166" spans="1:6" s="51" customFormat="1" ht="12.75">
      <c r="A166" s="50" t="s">
        <v>47</v>
      </c>
      <c r="B166" s="49" t="s">
        <v>2263</v>
      </c>
      <c r="C166" s="48">
        <v>215666456</v>
      </c>
      <c r="D166" s="47" t="s">
        <v>1607</v>
      </c>
      <c r="E166" s="66">
        <v>594</v>
      </c>
      <c r="F166" s="46">
        <v>0</v>
      </c>
    </row>
    <row r="167" spans="1:6" s="51" customFormat="1" ht="12.75">
      <c r="A167" s="50" t="s">
        <v>47</v>
      </c>
      <c r="B167" s="49" t="s">
        <v>2263</v>
      </c>
      <c r="C167" s="48">
        <v>215715757</v>
      </c>
      <c r="D167" s="47" t="s">
        <v>1605</v>
      </c>
      <c r="E167" s="66">
        <v>685</v>
      </c>
      <c r="F167" s="46">
        <v>0</v>
      </c>
    </row>
    <row r="168" spans="1:6" s="51" customFormat="1" ht="12.75">
      <c r="A168" s="50" t="s">
        <v>47</v>
      </c>
      <c r="B168" s="49" t="s">
        <v>2263</v>
      </c>
      <c r="C168" s="48">
        <v>215805658</v>
      </c>
      <c r="D168" s="47" t="s">
        <v>1602</v>
      </c>
      <c r="E168" s="66">
        <v>213</v>
      </c>
      <c r="F168" s="46">
        <v>0</v>
      </c>
    </row>
    <row r="169" spans="1:6" s="51" customFormat="1" ht="12.75">
      <c r="A169" s="50" t="s">
        <v>47</v>
      </c>
      <c r="B169" s="49" t="s">
        <v>2263</v>
      </c>
      <c r="C169" s="48">
        <v>215805858</v>
      </c>
      <c r="D169" s="47" t="s">
        <v>1601</v>
      </c>
      <c r="E169" s="66">
        <v>6521</v>
      </c>
      <c r="F169" s="46">
        <v>0</v>
      </c>
    </row>
    <row r="170" spans="1:6" s="51" customFormat="1" ht="12.75">
      <c r="A170" s="50" t="s">
        <v>47</v>
      </c>
      <c r="B170" s="49" t="s">
        <v>2263</v>
      </c>
      <c r="C170" s="48">
        <v>215905659</v>
      </c>
      <c r="D170" s="47" t="s">
        <v>1591</v>
      </c>
      <c r="E170" s="66">
        <v>12149</v>
      </c>
      <c r="F170" s="46">
        <v>0</v>
      </c>
    </row>
    <row r="171" spans="1:6" s="51" customFormat="1" ht="12.75">
      <c r="A171" s="50" t="s">
        <v>47</v>
      </c>
      <c r="B171" s="49" t="s">
        <v>2263</v>
      </c>
      <c r="C171" s="48">
        <v>215941359</v>
      </c>
      <c r="D171" s="47" t="s">
        <v>1589</v>
      </c>
      <c r="E171" s="66">
        <v>1757</v>
      </c>
      <c r="F171" s="46">
        <v>0</v>
      </c>
    </row>
    <row r="172" spans="1:6" s="51" customFormat="1" ht="12.75">
      <c r="A172" s="50" t="s">
        <v>47</v>
      </c>
      <c r="B172" s="49" t="s">
        <v>2263</v>
      </c>
      <c r="C172" s="48">
        <v>216005360</v>
      </c>
      <c r="D172" s="47" t="s">
        <v>1588</v>
      </c>
      <c r="E172" s="66">
        <v>16211</v>
      </c>
      <c r="F172" s="46">
        <v>0</v>
      </c>
    </row>
    <row r="173" spans="1:6" s="51" customFormat="1" ht="12.75">
      <c r="A173" s="50" t="s">
        <v>47</v>
      </c>
      <c r="B173" s="49" t="s">
        <v>2263</v>
      </c>
      <c r="C173" s="48">
        <v>216008560</v>
      </c>
      <c r="D173" s="47" t="s">
        <v>1586</v>
      </c>
      <c r="E173" s="66">
        <v>10414</v>
      </c>
      <c r="F173" s="46">
        <v>0</v>
      </c>
    </row>
    <row r="174" spans="1:6" s="51" customFormat="1" ht="12.75">
      <c r="A174" s="50" t="s">
        <v>47</v>
      </c>
      <c r="B174" s="49" t="s">
        <v>2263</v>
      </c>
      <c r="C174" s="48">
        <v>216013760</v>
      </c>
      <c r="D174" s="47" t="s">
        <v>1584</v>
      </c>
      <c r="E174" s="66">
        <v>5797</v>
      </c>
      <c r="F174" s="46">
        <v>0</v>
      </c>
    </row>
    <row r="175" spans="1:6" s="51" customFormat="1" ht="12.75">
      <c r="A175" s="50" t="s">
        <v>47</v>
      </c>
      <c r="B175" s="49" t="s">
        <v>2263</v>
      </c>
      <c r="C175" s="48">
        <v>216020060</v>
      </c>
      <c r="D175" s="47" t="s">
        <v>1579</v>
      </c>
      <c r="E175" s="66">
        <v>12760</v>
      </c>
      <c r="F175" s="46">
        <v>0</v>
      </c>
    </row>
    <row r="176" spans="1:6" s="51" customFormat="1" ht="12.75">
      <c r="A176" s="50" t="s">
        <v>47</v>
      </c>
      <c r="B176" s="49" t="s">
        <v>2263</v>
      </c>
      <c r="C176" s="48">
        <v>216027160</v>
      </c>
      <c r="D176" s="47" t="s">
        <v>1576</v>
      </c>
      <c r="E176" s="66">
        <v>9224</v>
      </c>
      <c r="F176" s="46">
        <v>0</v>
      </c>
    </row>
    <row r="177" spans="1:6" s="51" customFormat="1" ht="12.75">
      <c r="A177" s="50" t="s">
        <v>47</v>
      </c>
      <c r="B177" s="49" t="s">
        <v>2263</v>
      </c>
      <c r="C177" s="48">
        <v>216047960</v>
      </c>
      <c r="D177" s="47" t="s">
        <v>1570</v>
      </c>
      <c r="E177" s="66">
        <v>6711</v>
      </c>
      <c r="F177" s="46">
        <v>0</v>
      </c>
    </row>
    <row r="178" spans="1:6" s="51" customFormat="1" ht="12.75">
      <c r="A178" s="50" t="s">
        <v>47</v>
      </c>
      <c r="B178" s="49" t="s">
        <v>2263</v>
      </c>
      <c r="C178" s="48">
        <v>216052260</v>
      </c>
      <c r="D178" s="47" t="s">
        <v>1569</v>
      </c>
      <c r="E178" s="66">
        <v>18663</v>
      </c>
      <c r="F178" s="46">
        <v>0</v>
      </c>
    </row>
    <row r="179" spans="1:6" s="51" customFormat="1" ht="12.75">
      <c r="A179" s="50" t="s">
        <v>47</v>
      </c>
      <c r="B179" s="49" t="s">
        <v>2263</v>
      </c>
      <c r="C179" s="48">
        <v>216147161</v>
      </c>
      <c r="D179" s="47" t="s">
        <v>1558</v>
      </c>
      <c r="E179" s="66">
        <v>6508</v>
      </c>
      <c r="F179" s="46">
        <v>0</v>
      </c>
    </row>
    <row r="180" spans="1:6" s="51" customFormat="1" ht="12.75">
      <c r="A180" s="50" t="s">
        <v>47</v>
      </c>
      <c r="B180" s="49" t="s">
        <v>2263</v>
      </c>
      <c r="C180" s="48">
        <v>216154261</v>
      </c>
      <c r="D180" s="47" t="s">
        <v>1557</v>
      </c>
      <c r="E180" s="66">
        <v>4698</v>
      </c>
      <c r="F180" s="46">
        <v>0</v>
      </c>
    </row>
    <row r="181" spans="1:6" s="51" customFormat="1" ht="12.75">
      <c r="A181" s="50" t="s">
        <v>47</v>
      </c>
      <c r="B181" s="49" t="s">
        <v>2263</v>
      </c>
      <c r="C181" s="48">
        <v>216173861</v>
      </c>
      <c r="D181" s="47" t="s">
        <v>1554</v>
      </c>
      <c r="E181" s="66">
        <v>1898</v>
      </c>
      <c r="F181" s="46">
        <v>0</v>
      </c>
    </row>
    <row r="182" spans="1:6" s="51" customFormat="1" ht="12.75">
      <c r="A182" s="50" t="s">
        <v>47</v>
      </c>
      <c r="B182" s="49" t="s">
        <v>2263</v>
      </c>
      <c r="C182" s="48">
        <v>216268162</v>
      </c>
      <c r="D182" s="47" t="s">
        <v>1544</v>
      </c>
      <c r="E182" s="66">
        <v>566</v>
      </c>
      <c r="F182" s="46">
        <v>0</v>
      </c>
    </row>
    <row r="183" spans="1:6" s="51" customFormat="1" ht="12.75">
      <c r="A183" s="50" t="s">
        <v>47</v>
      </c>
      <c r="B183" s="49" t="s">
        <v>2263</v>
      </c>
      <c r="C183" s="48">
        <v>216376863</v>
      </c>
      <c r="D183" s="47" t="s">
        <v>1539</v>
      </c>
      <c r="E183" s="66">
        <v>8886</v>
      </c>
      <c r="F183" s="46">
        <v>0</v>
      </c>
    </row>
    <row r="184" spans="1:6" s="51" customFormat="1" ht="12.75">
      <c r="A184" s="50" t="s">
        <v>47</v>
      </c>
      <c r="B184" s="49" t="s">
        <v>2263</v>
      </c>
      <c r="C184" s="48">
        <v>216405264</v>
      </c>
      <c r="D184" s="47" t="s">
        <v>1537</v>
      </c>
      <c r="E184" s="66">
        <v>14551</v>
      </c>
      <c r="F184" s="46">
        <v>0</v>
      </c>
    </row>
    <row r="185" spans="1:6" s="51" customFormat="1" ht="12.75">
      <c r="A185" s="50" t="s">
        <v>47</v>
      </c>
      <c r="B185" s="49" t="s">
        <v>2263</v>
      </c>
      <c r="C185" s="48">
        <v>216405664</v>
      </c>
      <c r="D185" s="47" t="s">
        <v>1535</v>
      </c>
      <c r="E185" s="66">
        <v>732</v>
      </c>
      <c r="F185" s="46">
        <v>0</v>
      </c>
    </row>
    <row r="186" spans="1:6" s="51" customFormat="1" ht="12.75">
      <c r="A186" s="50" t="s">
        <v>47</v>
      </c>
      <c r="B186" s="49" t="s">
        <v>2263</v>
      </c>
      <c r="C186" s="48">
        <v>216415664</v>
      </c>
      <c r="D186" s="47" t="s">
        <v>1533</v>
      </c>
      <c r="E186" s="66">
        <v>2053</v>
      </c>
      <c r="F186" s="46">
        <v>0</v>
      </c>
    </row>
    <row r="187" spans="1:6" s="51" customFormat="1" ht="12.75">
      <c r="A187" s="50" t="s">
        <v>47</v>
      </c>
      <c r="B187" s="49" t="s">
        <v>2263</v>
      </c>
      <c r="C187" s="48">
        <v>216419364</v>
      </c>
      <c r="D187" s="47" t="s">
        <v>1531</v>
      </c>
      <c r="E187" s="66">
        <v>1744</v>
      </c>
      <c r="F187" s="46">
        <v>0</v>
      </c>
    </row>
    <row r="188" spans="1:6" s="51" customFormat="1" ht="12.75">
      <c r="A188" s="50" t="s">
        <v>47</v>
      </c>
      <c r="B188" s="49" t="s">
        <v>2263</v>
      </c>
      <c r="C188" s="48">
        <v>216468264</v>
      </c>
      <c r="D188" s="47" t="s">
        <v>1529</v>
      </c>
      <c r="E188" s="66">
        <v>272</v>
      </c>
      <c r="F188" s="46">
        <v>0</v>
      </c>
    </row>
    <row r="189" spans="1:6" s="51" customFormat="1" ht="12.75">
      <c r="A189" s="50" t="s">
        <v>47</v>
      </c>
      <c r="B189" s="49" t="s">
        <v>2263</v>
      </c>
      <c r="C189" s="48">
        <v>216468464</v>
      </c>
      <c r="D189" s="47" t="s">
        <v>1528</v>
      </c>
      <c r="E189" s="66">
        <v>353</v>
      </c>
      <c r="F189" s="46">
        <v>0</v>
      </c>
    </row>
    <row r="190" spans="1:6" s="51" customFormat="1" ht="12.75">
      <c r="A190" s="50" t="s">
        <v>47</v>
      </c>
      <c r="B190" s="49" t="s">
        <v>2263</v>
      </c>
      <c r="C190" s="48">
        <v>216697666</v>
      </c>
      <c r="D190" s="47" t="s">
        <v>1515</v>
      </c>
      <c r="E190" s="66">
        <v>3965</v>
      </c>
      <c r="F190" s="46">
        <v>0</v>
      </c>
    </row>
    <row r="191" spans="1:6" s="51" customFormat="1" ht="12.75">
      <c r="A191" s="50" t="s">
        <v>47</v>
      </c>
      <c r="B191" s="49" t="s">
        <v>2263</v>
      </c>
      <c r="C191" s="48">
        <v>216705667</v>
      </c>
      <c r="D191" s="47" t="s">
        <v>1513</v>
      </c>
      <c r="E191" s="66">
        <v>397</v>
      </c>
      <c r="F191" s="46">
        <v>0</v>
      </c>
    </row>
    <row r="192" spans="1:6" s="51" customFormat="1" ht="12.75">
      <c r="A192" s="50" t="s">
        <v>47</v>
      </c>
      <c r="B192" s="49" t="s">
        <v>2263</v>
      </c>
      <c r="C192" s="48">
        <v>216715367</v>
      </c>
      <c r="D192" s="47" t="s">
        <v>1511</v>
      </c>
      <c r="E192" s="66">
        <v>1824</v>
      </c>
      <c r="F192" s="46">
        <v>0</v>
      </c>
    </row>
    <row r="193" spans="1:6" s="51" customFormat="1" ht="12.75">
      <c r="A193" s="50" t="s">
        <v>47</v>
      </c>
      <c r="B193" s="49" t="s">
        <v>2263</v>
      </c>
      <c r="C193" s="48">
        <v>216725867</v>
      </c>
      <c r="D193" s="47" t="s">
        <v>1508</v>
      </c>
      <c r="E193" s="66">
        <v>6690</v>
      </c>
      <c r="F193" s="46">
        <v>0</v>
      </c>
    </row>
    <row r="194" spans="1:6" s="51" customFormat="1" ht="12.75">
      <c r="A194" s="50" t="s">
        <v>47</v>
      </c>
      <c r="B194" s="49" t="s">
        <v>2263</v>
      </c>
      <c r="C194" s="48">
        <v>216805368</v>
      </c>
      <c r="D194" s="47" t="s">
        <v>1504</v>
      </c>
      <c r="E194" s="66">
        <v>9524</v>
      </c>
      <c r="F194" s="46">
        <v>0</v>
      </c>
    </row>
    <row r="195" spans="1:6" s="51" customFormat="1" ht="12.75">
      <c r="A195" s="50" t="s">
        <v>47</v>
      </c>
      <c r="B195" s="49" t="s">
        <v>2263</v>
      </c>
      <c r="C195" s="48">
        <v>216915469</v>
      </c>
      <c r="D195" s="47" t="s">
        <v>1488</v>
      </c>
      <c r="E195" s="66">
        <v>4600</v>
      </c>
      <c r="F195" s="46">
        <v>0</v>
      </c>
    </row>
    <row r="196" spans="1:6" s="51" customFormat="1" ht="12.75">
      <c r="A196" s="50" t="s">
        <v>47</v>
      </c>
      <c r="B196" s="49" t="s">
        <v>2263</v>
      </c>
      <c r="C196" s="48">
        <v>216925769</v>
      </c>
      <c r="D196" s="47" t="s">
        <v>1486</v>
      </c>
      <c r="E196" s="66">
        <v>15360</v>
      </c>
      <c r="F196" s="46">
        <v>0</v>
      </c>
    </row>
    <row r="197" spans="1:6" s="51" customFormat="1" ht="12.75">
      <c r="A197" s="50" t="s">
        <v>47</v>
      </c>
      <c r="B197" s="49" t="s">
        <v>2263</v>
      </c>
      <c r="C197" s="48">
        <v>216968169</v>
      </c>
      <c r="D197" s="47" t="s">
        <v>1485</v>
      </c>
      <c r="E197" s="66">
        <v>1814</v>
      </c>
      <c r="F197" s="46">
        <v>0</v>
      </c>
    </row>
    <row r="198" spans="1:6" s="51" customFormat="1" ht="12.75">
      <c r="A198" s="50" t="s">
        <v>47</v>
      </c>
      <c r="B198" s="49" t="s">
        <v>2263</v>
      </c>
      <c r="C198" s="48">
        <v>216976869</v>
      </c>
      <c r="D198" s="47" t="s">
        <v>1483</v>
      </c>
      <c r="E198" s="66">
        <v>4966</v>
      </c>
      <c r="F198" s="46">
        <v>0</v>
      </c>
    </row>
    <row r="199" spans="1:6" s="51" customFormat="1" ht="12.75">
      <c r="A199" s="50" t="s">
        <v>47</v>
      </c>
      <c r="B199" s="49" t="s">
        <v>2263</v>
      </c>
      <c r="C199" s="48">
        <v>217005670</v>
      </c>
      <c r="D199" s="47" t="s">
        <v>1481</v>
      </c>
      <c r="E199" s="66">
        <v>626</v>
      </c>
      <c r="F199" s="46">
        <v>0</v>
      </c>
    </row>
    <row r="200" spans="1:6" s="51" customFormat="1" ht="12.75">
      <c r="A200" s="50" t="s">
        <v>47</v>
      </c>
      <c r="B200" s="49" t="s">
        <v>2263</v>
      </c>
      <c r="C200" s="48">
        <v>217047170</v>
      </c>
      <c r="D200" s="47" t="s">
        <v>1473</v>
      </c>
      <c r="E200" s="66">
        <v>1734</v>
      </c>
      <c r="F200" s="46">
        <v>0</v>
      </c>
    </row>
    <row r="201" spans="1:6" s="51" customFormat="1" ht="12.75">
      <c r="A201" s="50" t="s">
        <v>47</v>
      </c>
      <c r="B201" s="49" t="s">
        <v>2263</v>
      </c>
      <c r="C201" s="48">
        <v>217173671</v>
      </c>
      <c r="D201" s="47" t="s">
        <v>1456</v>
      </c>
      <c r="E201" s="66">
        <v>1238</v>
      </c>
      <c r="F201" s="46">
        <v>0</v>
      </c>
    </row>
    <row r="202" spans="1:6" s="51" customFormat="1" ht="12.75">
      <c r="A202" s="50" t="s">
        <v>47</v>
      </c>
      <c r="B202" s="49" t="s">
        <v>2263</v>
      </c>
      <c r="C202" s="48">
        <v>217205172</v>
      </c>
      <c r="D202" s="47" t="s">
        <v>1454</v>
      </c>
      <c r="E202" s="66">
        <v>25045</v>
      </c>
      <c r="F202" s="46">
        <v>0</v>
      </c>
    </row>
    <row r="203" spans="1:6" s="51" customFormat="1" ht="12.75">
      <c r="A203" s="50" t="s">
        <v>47</v>
      </c>
      <c r="B203" s="49" t="s">
        <v>2263</v>
      </c>
      <c r="C203" s="48">
        <v>217208372</v>
      </c>
      <c r="D203" s="47" t="s">
        <v>1453</v>
      </c>
      <c r="E203" s="66">
        <v>717</v>
      </c>
      <c r="F203" s="46">
        <v>0</v>
      </c>
    </row>
    <row r="204" spans="1:6" s="51" customFormat="1" ht="12.75">
      <c r="A204" s="50" t="s">
        <v>47</v>
      </c>
      <c r="B204" s="49" t="s">
        <v>2263</v>
      </c>
      <c r="C204" s="48">
        <v>217263272</v>
      </c>
      <c r="D204" s="47" t="s">
        <v>1441</v>
      </c>
      <c r="E204" s="66">
        <v>612</v>
      </c>
      <c r="F204" s="46">
        <v>0</v>
      </c>
    </row>
    <row r="205" spans="1:6" s="51" customFormat="1" ht="12.75">
      <c r="A205" s="50" t="s">
        <v>47</v>
      </c>
      <c r="B205" s="49" t="s">
        <v>2263</v>
      </c>
      <c r="C205" s="48">
        <v>217305873</v>
      </c>
      <c r="D205" s="47" t="s">
        <v>1437</v>
      </c>
      <c r="E205" s="66">
        <v>980</v>
      </c>
      <c r="F205" s="46">
        <v>0</v>
      </c>
    </row>
    <row r="206" spans="1:6" s="51" customFormat="1" ht="12.75">
      <c r="A206" s="50" t="s">
        <v>47</v>
      </c>
      <c r="B206" s="49" t="s">
        <v>2263</v>
      </c>
      <c r="C206" s="48">
        <v>217308573</v>
      </c>
      <c r="D206" s="47" t="s">
        <v>1436</v>
      </c>
      <c r="E206" s="66">
        <v>45749</v>
      </c>
      <c r="F206" s="46">
        <v>0</v>
      </c>
    </row>
    <row r="207" spans="1:6" s="51" customFormat="1" ht="12.75">
      <c r="A207" s="50" t="s">
        <v>47</v>
      </c>
      <c r="B207" s="49" t="s">
        <v>2263</v>
      </c>
      <c r="C207" s="48">
        <v>217313673</v>
      </c>
      <c r="D207" s="47" t="s">
        <v>1434</v>
      </c>
      <c r="E207" s="66">
        <v>7382</v>
      </c>
      <c r="F207" s="46">
        <v>0</v>
      </c>
    </row>
    <row r="208" spans="1:6" s="51" customFormat="1" ht="12.75">
      <c r="A208" s="50" t="s">
        <v>47</v>
      </c>
      <c r="B208" s="49" t="s">
        <v>2263</v>
      </c>
      <c r="C208" s="48">
        <v>217386573</v>
      </c>
      <c r="D208" s="47" t="s">
        <v>1416</v>
      </c>
      <c r="E208" s="66">
        <v>9209</v>
      </c>
      <c r="F208" s="46">
        <v>0</v>
      </c>
    </row>
    <row r="209" spans="1:6" s="51" customFormat="1" ht="12.75">
      <c r="A209" s="50" t="s">
        <v>47</v>
      </c>
      <c r="B209" s="49" t="s">
        <v>2263</v>
      </c>
      <c r="C209" s="48">
        <v>217405674</v>
      </c>
      <c r="D209" s="47" t="s">
        <v>1414</v>
      </c>
      <c r="E209" s="66">
        <v>407</v>
      </c>
      <c r="F209" s="46">
        <v>0</v>
      </c>
    </row>
    <row r="210" spans="1:6" s="51" customFormat="1" ht="12.75">
      <c r="A210" s="50" t="s">
        <v>47</v>
      </c>
      <c r="B210" s="49" t="s">
        <v>2263</v>
      </c>
      <c r="C210" s="48">
        <v>217413074</v>
      </c>
      <c r="D210" s="47" t="s">
        <v>1413</v>
      </c>
      <c r="E210" s="66">
        <v>11292</v>
      </c>
      <c r="F210" s="46">
        <v>0</v>
      </c>
    </row>
    <row r="211" spans="1:6" s="51" customFormat="1" ht="12.75">
      <c r="A211" s="50" t="s">
        <v>47</v>
      </c>
      <c r="B211" s="49" t="s">
        <v>2263</v>
      </c>
      <c r="C211" s="48">
        <v>217423574</v>
      </c>
      <c r="D211" s="47" t="s">
        <v>1410</v>
      </c>
      <c r="E211" s="66">
        <v>7662</v>
      </c>
      <c r="F211" s="46">
        <v>0</v>
      </c>
    </row>
    <row r="212" spans="1:6" s="51" customFormat="1" ht="12.75">
      <c r="A212" s="50" t="s">
        <v>47</v>
      </c>
      <c r="B212" s="49" t="s">
        <v>2263</v>
      </c>
      <c r="C212" s="48">
        <v>217454174</v>
      </c>
      <c r="D212" s="47" t="s">
        <v>1408</v>
      </c>
      <c r="E212" s="66">
        <v>4039</v>
      </c>
      <c r="F212" s="46">
        <v>0</v>
      </c>
    </row>
    <row r="213" spans="1:6" s="51" customFormat="1" ht="12.75">
      <c r="A213" s="50" t="s">
        <v>47</v>
      </c>
      <c r="B213" s="49" t="s">
        <v>2263</v>
      </c>
      <c r="C213" s="48">
        <v>217519075</v>
      </c>
      <c r="D213" s="47" t="s">
        <v>1404</v>
      </c>
      <c r="E213" s="66">
        <v>280</v>
      </c>
      <c r="F213" s="46">
        <v>0</v>
      </c>
    </row>
    <row r="214" spans="1:6" s="51" customFormat="1" ht="12.75">
      <c r="A214" s="50" t="s">
        <v>47</v>
      </c>
      <c r="B214" s="49" t="s">
        <v>2263</v>
      </c>
      <c r="C214" s="48">
        <v>217525875</v>
      </c>
      <c r="D214" s="47" t="s">
        <v>1400</v>
      </c>
      <c r="E214" s="66">
        <v>522</v>
      </c>
      <c r="F214" s="46">
        <v>0</v>
      </c>
    </row>
    <row r="215" spans="1:6" s="51" customFormat="1" ht="12.75">
      <c r="A215" s="50" t="s">
        <v>47</v>
      </c>
      <c r="B215" s="49" t="s">
        <v>2263</v>
      </c>
      <c r="C215" s="48">
        <v>217566075</v>
      </c>
      <c r="D215" s="47" t="s">
        <v>1397</v>
      </c>
      <c r="E215" s="66">
        <v>431</v>
      </c>
      <c r="F215" s="46">
        <v>0</v>
      </c>
    </row>
    <row r="216" spans="1:6" s="51" customFormat="1" ht="12.75">
      <c r="A216" s="50" t="s">
        <v>47</v>
      </c>
      <c r="B216" s="49" t="s">
        <v>2263</v>
      </c>
      <c r="C216" s="48">
        <v>217573275</v>
      </c>
      <c r="D216" s="47" t="s">
        <v>1395</v>
      </c>
      <c r="E216" s="66">
        <v>1071</v>
      </c>
      <c r="F216" s="46">
        <v>0</v>
      </c>
    </row>
    <row r="217" spans="1:6" s="51" customFormat="1" ht="12.75">
      <c r="A217" s="50" t="s">
        <v>47</v>
      </c>
      <c r="B217" s="49" t="s">
        <v>2263</v>
      </c>
      <c r="C217" s="48">
        <v>217605376</v>
      </c>
      <c r="D217" s="47" t="s">
        <v>1392</v>
      </c>
      <c r="E217" s="66">
        <v>5092</v>
      </c>
      <c r="F217" s="46">
        <v>0</v>
      </c>
    </row>
    <row r="218" spans="1:6" s="51" customFormat="1" ht="12.75">
      <c r="A218" s="50" t="s">
        <v>47</v>
      </c>
      <c r="B218" s="49" t="s">
        <v>2263</v>
      </c>
      <c r="C218" s="48">
        <v>217605576</v>
      </c>
      <c r="D218" s="47" t="s">
        <v>1391</v>
      </c>
      <c r="E218" s="66">
        <v>10016</v>
      </c>
      <c r="F218" s="46">
        <v>0</v>
      </c>
    </row>
    <row r="219" spans="1:6" s="51" customFormat="1" ht="12.75">
      <c r="A219" s="50" t="s">
        <v>47</v>
      </c>
      <c r="B219" s="49" t="s">
        <v>2263</v>
      </c>
      <c r="C219" s="48">
        <v>217615476</v>
      </c>
      <c r="D219" s="47" t="s">
        <v>1388</v>
      </c>
      <c r="E219" s="66">
        <v>638</v>
      </c>
      <c r="F219" s="46">
        <v>0</v>
      </c>
    </row>
    <row r="220" spans="1:6" s="51" customFormat="1" ht="12.75">
      <c r="A220" s="50" t="s">
        <v>47</v>
      </c>
      <c r="B220" s="49" t="s">
        <v>2263</v>
      </c>
      <c r="C220" s="48">
        <v>217615776</v>
      </c>
      <c r="D220" s="47" t="s">
        <v>1386</v>
      </c>
      <c r="E220" s="66">
        <v>1274</v>
      </c>
      <c r="F220" s="46">
        <v>0</v>
      </c>
    </row>
    <row r="221" spans="1:6" s="51" customFormat="1" ht="12.75">
      <c r="A221" s="50" t="s">
        <v>47</v>
      </c>
      <c r="B221" s="49" t="s">
        <v>2263</v>
      </c>
      <c r="C221" s="48">
        <v>217641676</v>
      </c>
      <c r="D221" s="47" t="s">
        <v>1385</v>
      </c>
      <c r="E221" s="66">
        <v>276</v>
      </c>
      <c r="F221" s="46">
        <v>0</v>
      </c>
    </row>
    <row r="222" spans="1:6" s="51" customFormat="1" ht="12.75">
      <c r="A222" s="50" t="s">
        <v>47</v>
      </c>
      <c r="B222" s="49" t="s">
        <v>2263</v>
      </c>
      <c r="C222" s="48">
        <v>217668176</v>
      </c>
      <c r="D222" s="47" t="s">
        <v>1384</v>
      </c>
      <c r="E222" s="66">
        <v>326</v>
      </c>
      <c r="F222" s="46">
        <v>0</v>
      </c>
    </row>
    <row r="223" spans="1:6" s="51" customFormat="1" ht="12.75">
      <c r="A223" s="50" t="s">
        <v>47</v>
      </c>
      <c r="B223" s="49" t="s">
        <v>2263</v>
      </c>
      <c r="C223" s="48">
        <v>217727077</v>
      </c>
      <c r="D223" s="47" t="s">
        <v>1377</v>
      </c>
      <c r="E223" s="66">
        <v>17070</v>
      </c>
      <c r="F223" s="46">
        <v>0</v>
      </c>
    </row>
    <row r="224" spans="1:6" s="51" customFormat="1" ht="12.75">
      <c r="A224" s="50" t="s">
        <v>47</v>
      </c>
      <c r="B224" s="49" t="s">
        <v>2263</v>
      </c>
      <c r="C224" s="48">
        <v>217750577</v>
      </c>
      <c r="D224" s="47" t="s">
        <v>1376</v>
      </c>
      <c r="E224" s="66">
        <v>730</v>
      </c>
      <c r="F224" s="46">
        <v>0</v>
      </c>
    </row>
    <row r="225" spans="1:6" s="51" customFormat="1" ht="12.75">
      <c r="A225" s="50" t="s">
        <v>47</v>
      </c>
      <c r="B225" s="49" t="s">
        <v>2263</v>
      </c>
      <c r="C225" s="48">
        <v>217768077</v>
      </c>
      <c r="D225" s="47" t="s">
        <v>1374</v>
      </c>
      <c r="E225" s="66">
        <v>4878</v>
      </c>
      <c r="F225" s="46">
        <v>0</v>
      </c>
    </row>
    <row r="226" spans="1:6" s="51" customFormat="1" ht="12.75">
      <c r="A226" s="50" t="s">
        <v>47</v>
      </c>
      <c r="B226" s="49" t="s">
        <v>2263</v>
      </c>
      <c r="C226" s="48">
        <v>217776377</v>
      </c>
      <c r="D226" s="47" t="s">
        <v>1372</v>
      </c>
      <c r="E226" s="66">
        <v>9603</v>
      </c>
      <c r="F226" s="46">
        <v>0</v>
      </c>
    </row>
    <row r="227" spans="1:6" s="51" customFormat="1" ht="12.75">
      <c r="A227" s="50" t="s">
        <v>47</v>
      </c>
      <c r="B227" s="49" t="s">
        <v>2263</v>
      </c>
      <c r="C227" s="48">
        <v>217808078</v>
      </c>
      <c r="D227" s="47" t="s">
        <v>1371</v>
      </c>
      <c r="E227" s="66">
        <v>9454</v>
      </c>
      <c r="F227" s="46">
        <v>0</v>
      </c>
    </row>
    <row r="228" spans="1:6" s="51" customFormat="1" ht="12.75">
      <c r="A228" s="50" t="s">
        <v>47</v>
      </c>
      <c r="B228" s="49" t="s">
        <v>2263</v>
      </c>
      <c r="C228" s="48">
        <v>217815778</v>
      </c>
      <c r="D228" s="47" t="s">
        <v>1370</v>
      </c>
      <c r="E228" s="66">
        <v>332</v>
      </c>
      <c r="F228" s="46">
        <v>0</v>
      </c>
    </row>
    <row r="229" spans="1:6" s="51" customFormat="1" ht="12.75">
      <c r="A229" s="50" t="s">
        <v>47</v>
      </c>
      <c r="B229" s="49" t="s">
        <v>2263</v>
      </c>
      <c r="C229" s="48">
        <v>217852378</v>
      </c>
      <c r="D229" s="47" t="s">
        <v>1361</v>
      </c>
      <c r="E229" s="66">
        <v>1343</v>
      </c>
      <c r="F229" s="46">
        <v>0</v>
      </c>
    </row>
    <row r="230" spans="1:6" s="51" customFormat="1" ht="12.75">
      <c r="A230" s="50" t="s">
        <v>47</v>
      </c>
      <c r="B230" s="49" t="s">
        <v>2263</v>
      </c>
      <c r="C230" s="48">
        <v>217852678</v>
      </c>
      <c r="D230" s="47" t="s">
        <v>1360</v>
      </c>
      <c r="E230" s="66">
        <v>3628</v>
      </c>
      <c r="F230" s="46">
        <v>0</v>
      </c>
    </row>
    <row r="231" spans="1:6" s="51" customFormat="1" ht="12.75">
      <c r="A231" s="50" t="s">
        <v>47</v>
      </c>
      <c r="B231" s="49" t="s">
        <v>2263</v>
      </c>
      <c r="C231" s="48">
        <v>217905579</v>
      </c>
      <c r="D231" s="47" t="s">
        <v>1356</v>
      </c>
      <c r="E231" s="66">
        <v>17072</v>
      </c>
      <c r="F231" s="46">
        <v>0</v>
      </c>
    </row>
    <row r="232" spans="1:6" s="51" customFormat="1" ht="12.75">
      <c r="A232" s="50" t="s">
        <v>47</v>
      </c>
      <c r="B232" s="49" t="s">
        <v>2263</v>
      </c>
      <c r="C232" s="48">
        <v>217925279</v>
      </c>
      <c r="D232" s="47" t="s">
        <v>1351</v>
      </c>
      <c r="E232" s="66">
        <v>2242</v>
      </c>
      <c r="F232" s="46">
        <v>0</v>
      </c>
    </row>
    <row r="233" spans="1:6" s="51" customFormat="1" ht="12.75">
      <c r="A233" s="50" t="s">
        <v>47</v>
      </c>
      <c r="B233" s="49" t="s">
        <v>2263</v>
      </c>
      <c r="C233" s="48">
        <v>217925779</v>
      </c>
      <c r="D233" s="47" t="s">
        <v>1350</v>
      </c>
      <c r="E233" s="66">
        <v>4484</v>
      </c>
      <c r="F233" s="46">
        <v>0</v>
      </c>
    </row>
    <row r="234" spans="1:6" s="51" customFormat="1" ht="12.75">
      <c r="A234" s="50" t="s">
        <v>47</v>
      </c>
      <c r="B234" s="49" t="s">
        <v>2263</v>
      </c>
      <c r="C234" s="48">
        <v>217968179</v>
      </c>
      <c r="D234" s="47" t="s">
        <v>1346</v>
      </c>
      <c r="E234" s="66">
        <v>3881</v>
      </c>
      <c r="F234" s="46">
        <v>0</v>
      </c>
    </row>
    <row r="235" spans="1:6" s="51" customFormat="1" ht="12.75">
      <c r="A235" s="50" t="s">
        <v>47</v>
      </c>
      <c r="B235" s="49" t="s">
        <v>2263</v>
      </c>
      <c r="C235" s="48">
        <v>218005380</v>
      </c>
      <c r="D235" s="47" t="s">
        <v>1343</v>
      </c>
      <c r="E235" s="66">
        <v>3731</v>
      </c>
      <c r="F235" s="46">
        <v>0</v>
      </c>
    </row>
    <row r="236" spans="1:6" s="51" customFormat="1" ht="12.75">
      <c r="A236" s="50" t="s">
        <v>47</v>
      </c>
      <c r="B236" s="49" t="s">
        <v>2263</v>
      </c>
      <c r="C236" s="48">
        <v>218015580</v>
      </c>
      <c r="D236" s="47" t="s">
        <v>1336</v>
      </c>
      <c r="E236" s="66">
        <v>2079</v>
      </c>
      <c r="F236" s="46">
        <v>0</v>
      </c>
    </row>
    <row r="237" spans="1:6" s="51" customFormat="1" ht="12.75">
      <c r="A237" s="50" t="s">
        <v>47</v>
      </c>
      <c r="B237" s="49" t="s">
        <v>2263</v>
      </c>
      <c r="C237" s="48">
        <v>218019780</v>
      </c>
      <c r="D237" s="47" t="s">
        <v>1334</v>
      </c>
      <c r="E237" s="66">
        <v>14589</v>
      </c>
      <c r="F237" s="46">
        <v>0</v>
      </c>
    </row>
    <row r="238" spans="1:6" s="51" customFormat="1" ht="12.75">
      <c r="A238" s="50" t="s">
        <v>47</v>
      </c>
      <c r="B238" s="49" t="s">
        <v>2263</v>
      </c>
      <c r="C238" s="48">
        <v>218052480</v>
      </c>
      <c r="D238" s="47" t="s">
        <v>1328</v>
      </c>
      <c r="E238" s="66">
        <v>2533</v>
      </c>
      <c r="F238" s="46">
        <v>0</v>
      </c>
    </row>
    <row r="239" spans="1:6" s="51" customFormat="1" ht="12.75">
      <c r="A239" s="50" t="s">
        <v>47</v>
      </c>
      <c r="B239" s="49" t="s">
        <v>2263</v>
      </c>
      <c r="C239" s="48">
        <v>218054480</v>
      </c>
      <c r="D239" s="47" t="s">
        <v>1327</v>
      </c>
      <c r="E239" s="66">
        <v>633</v>
      </c>
      <c r="F239" s="46">
        <v>0</v>
      </c>
    </row>
    <row r="240" spans="1:6" s="51" customFormat="1" ht="12.75">
      <c r="A240" s="50" t="s">
        <v>47</v>
      </c>
      <c r="B240" s="49" t="s">
        <v>2263</v>
      </c>
      <c r="C240" s="48">
        <v>218115681</v>
      </c>
      <c r="D240" s="47" t="s">
        <v>1324</v>
      </c>
      <c r="E240" s="66">
        <v>3657</v>
      </c>
      <c r="F240" s="46">
        <v>0</v>
      </c>
    </row>
    <row r="241" spans="1:6" s="51" customFormat="1" ht="12.75">
      <c r="A241" s="50" t="s">
        <v>47</v>
      </c>
      <c r="B241" s="49" t="s">
        <v>2263</v>
      </c>
      <c r="C241" s="48">
        <v>218125781</v>
      </c>
      <c r="D241" s="47" t="s">
        <v>1321</v>
      </c>
      <c r="E241" s="66">
        <v>528</v>
      </c>
      <c r="F241" s="46">
        <v>0</v>
      </c>
    </row>
    <row r="242" spans="1:6" s="51" customFormat="1" ht="12.75">
      <c r="A242" s="50" t="s">
        <v>47</v>
      </c>
      <c r="B242" s="49" t="s">
        <v>2263</v>
      </c>
      <c r="C242" s="48">
        <v>218152381</v>
      </c>
      <c r="D242" s="47" t="s">
        <v>1320</v>
      </c>
      <c r="E242" s="66">
        <v>2325</v>
      </c>
      <c r="F242" s="46">
        <v>0</v>
      </c>
    </row>
    <row r="243" spans="1:6" s="51" customFormat="1" ht="12.75">
      <c r="A243" s="50" t="s">
        <v>47</v>
      </c>
      <c r="B243" s="49" t="s">
        <v>2263</v>
      </c>
      <c r="C243" s="48">
        <v>218315183</v>
      </c>
      <c r="D243" s="47" t="s">
        <v>1312</v>
      </c>
      <c r="E243" s="66">
        <v>767</v>
      </c>
      <c r="F243" s="46">
        <v>0</v>
      </c>
    </row>
    <row r="244" spans="1:6" s="51" customFormat="1" ht="12.75">
      <c r="A244" s="50" t="s">
        <v>47</v>
      </c>
      <c r="B244" s="49" t="s">
        <v>2263</v>
      </c>
      <c r="C244" s="48">
        <v>218325483</v>
      </c>
      <c r="D244" s="47" t="s">
        <v>1309</v>
      </c>
      <c r="E244" s="66">
        <v>5294</v>
      </c>
      <c r="F244" s="46">
        <v>0</v>
      </c>
    </row>
    <row r="245" spans="1:6" s="51" customFormat="1" ht="12.75">
      <c r="A245" s="50" t="s">
        <v>47</v>
      </c>
      <c r="B245" s="49" t="s">
        <v>2263</v>
      </c>
      <c r="C245" s="48">
        <v>218405284</v>
      </c>
      <c r="D245" s="47" t="s">
        <v>1301</v>
      </c>
      <c r="E245" s="66">
        <v>1491</v>
      </c>
      <c r="F245" s="46">
        <v>0</v>
      </c>
    </row>
    <row r="246" spans="1:6" s="51" customFormat="1" ht="12.75">
      <c r="A246" s="50" t="s">
        <v>47</v>
      </c>
      <c r="B246" s="49" t="s">
        <v>2263</v>
      </c>
      <c r="C246" s="48">
        <v>218519785</v>
      </c>
      <c r="D246" s="47" t="s">
        <v>1293</v>
      </c>
      <c r="E246" s="66">
        <v>1914</v>
      </c>
      <c r="F246" s="46">
        <v>0</v>
      </c>
    </row>
    <row r="247" spans="1:6" s="51" customFormat="1" ht="12.75">
      <c r="A247" s="50" t="s">
        <v>47</v>
      </c>
      <c r="B247" s="49" t="s">
        <v>2263</v>
      </c>
      <c r="C247" s="48">
        <v>218541885</v>
      </c>
      <c r="D247" s="47" t="s">
        <v>1290</v>
      </c>
      <c r="E247" s="66">
        <v>445</v>
      </c>
      <c r="F247" s="46">
        <v>0</v>
      </c>
    </row>
    <row r="248" spans="1:6" s="51" customFormat="1" ht="12.75">
      <c r="A248" s="50" t="s">
        <v>47</v>
      </c>
      <c r="B248" s="49" t="s">
        <v>2263</v>
      </c>
      <c r="C248" s="48">
        <v>218605086</v>
      </c>
      <c r="D248" s="47" t="s">
        <v>1281</v>
      </c>
      <c r="E248" s="66">
        <v>5989</v>
      </c>
      <c r="F248" s="46">
        <v>0</v>
      </c>
    </row>
    <row r="249" spans="1:6" s="51" customFormat="1" ht="12.75">
      <c r="A249" s="50" t="s">
        <v>47</v>
      </c>
      <c r="B249" s="49" t="s">
        <v>2263</v>
      </c>
      <c r="C249" s="48">
        <v>218623686</v>
      </c>
      <c r="D249" s="47" t="s">
        <v>1276</v>
      </c>
      <c r="E249" s="66">
        <v>14109</v>
      </c>
      <c r="F249" s="46">
        <v>0</v>
      </c>
    </row>
    <row r="250" spans="1:6" s="51" customFormat="1" ht="12.75">
      <c r="A250" s="50" t="s">
        <v>47</v>
      </c>
      <c r="B250" s="49" t="s">
        <v>2263</v>
      </c>
      <c r="C250" s="48">
        <v>218625486</v>
      </c>
      <c r="D250" s="47" t="s">
        <v>1272</v>
      </c>
      <c r="E250" s="66">
        <v>1763</v>
      </c>
      <c r="F250" s="46">
        <v>0</v>
      </c>
    </row>
    <row r="251" spans="1:6" s="51" customFormat="1" ht="12.75">
      <c r="A251" s="50" t="s">
        <v>47</v>
      </c>
      <c r="B251" s="49" t="s">
        <v>2263</v>
      </c>
      <c r="C251" s="48">
        <v>218715187</v>
      </c>
      <c r="D251" s="47" t="s">
        <v>1265</v>
      </c>
      <c r="E251" s="66">
        <v>469</v>
      </c>
      <c r="F251" s="46">
        <v>0</v>
      </c>
    </row>
    <row r="252" spans="1:6" s="51" customFormat="1" ht="12.75">
      <c r="A252" s="50" t="s">
        <v>47</v>
      </c>
      <c r="B252" s="49" t="s">
        <v>2263</v>
      </c>
      <c r="C252" s="48">
        <v>218720787</v>
      </c>
      <c r="D252" s="47" t="s">
        <v>1264</v>
      </c>
      <c r="E252" s="66">
        <v>9175</v>
      </c>
      <c r="F252" s="46">
        <v>0</v>
      </c>
    </row>
    <row r="253" spans="1:6" s="51" customFormat="1" ht="12.75">
      <c r="A253" s="50" t="s">
        <v>47</v>
      </c>
      <c r="B253" s="49" t="s">
        <v>2263</v>
      </c>
      <c r="C253" s="48">
        <v>218752687</v>
      </c>
      <c r="D253" s="47" t="s">
        <v>1260</v>
      </c>
      <c r="E253" s="66">
        <v>10368</v>
      </c>
      <c r="F253" s="46">
        <v>0</v>
      </c>
    </row>
    <row r="254" spans="1:6" s="51" customFormat="1" ht="12.75">
      <c r="A254" s="50" t="s">
        <v>47</v>
      </c>
      <c r="B254" s="49" t="s">
        <v>2263</v>
      </c>
      <c r="C254" s="48">
        <v>218813188</v>
      </c>
      <c r="D254" s="47" t="s">
        <v>1258</v>
      </c>
      <c r="E254" s="66">
        <v>10696</v>
      </c>
      <c r="F254" s="46">
        <v>0</v>
      </c>
    </row>
    <row r="255" spans="1:6" s="51" customFormat="1" ht="12.75">
      <c r="A255" s="50" t="s">
        <v>47</v>
      </c>
      <c r="B255" s="49" t="s">
        <v>2263</v>
      </c>
      <c r="C255" s="48">
        <v>218852788</v>
      </c>
      <c r="D255" s="47" t="s">
        <v>1251</v>
      </c>
      <c r="E255" s="66">
        <v>5625</v>
      </c>
      <c r="F255" s="46">
        <v>0</v>
      </c>
    </row>
    <row r="256" spans="1:6" s="51" customFormat="1" ht="12.75">
      <c r="A256" s="50" t="s">
        <v>47</v>
      </c>
      <c r="B256" s="49" t="s">
        <v>2263</v>
      </c>
      <c r="C256" s="48">
        <v>218866088</v>
      </c>
      <c r="D256" s="47" t="s">
        <v>1250</v>
      </c>
      <c r="E256" s="66">
        <v>1924</v>
      </c>
      <c r="F256" s="46">
        <v>0</v>
      </c>
    </row>
    <row r="257" spans="1:6" s="51" customFormat="1" ht="12.75">
      <c r="A257" s="50" t="s">
        <v>47</v>
      </c>
      <c r="B257" s="49" t="s">
        <v>2263</v>
      </c>
      <c r="C257" s="48">
        <v>218915189</v>
      </c>
      <c r="D257" s="47" t="s">
        <v>1248</v>
      </c>
      <c r="E257" s="66">
        <v>320</v>
      </c>
      <c r="F257" s="46">
        <v>0</v>
      </c>
    </row>
    <row r="258" spans="1:6" s="51" customFormat="1" ht="12.75">
      <c r="A258" s="50" t="s">
        <v>47</v>
      </c>
      <c r="B258" s="49" t="s">
        <v>2263</v>
      </c>
      <c r="C258" s="48">
        <v>218925489</v>
      </c>
      <c r="D258" s="47" t="s">
        <v>1246</v>
      </c>
      <c r="E258" s="66">
        <v>466</v>
      </c>
      <c r="F258" s="46">
        <v>0</v>
      </c>
    </row>
    <row r="259" spans="1:6" s="51" customFormat="1" ht="12.75">
      <c r="A259" s="50" t="s">
        <v>47</v>
      </c>
      <c r="B259" s="49" t="s">
        <v>2263</v>
      </c>
      <c r="C259" s="48">
        <v>218968689</v>
      </c>
      <c r="D259" s="47" t="s">
        <v>1243</v>
      </c>
      <c r="E259" s="66">
        <v>602</v>
      </c>
      <c r="F259" s="46">
        <v>0</v>
      </c>
    </row>
    <row r="260" spans="1:6" s="51" customFormat="1" ht="12.75">
      <c r="A260" s="50" t="s">
        <v>47</v>
      </c>
      <c r="B260" s="49" t="s">
        <v>2263</v>
      </c>
      <c r="C260" s="48">
        <v>219005690</v>
      </c>
      <c r="D260" s="47" t="s">
        <v>1239</v>
      </c>
      <c r="E260" s="66">
        <v>439</v>
      </c>
      <c r="F260" s="46">
        <v>0</v>
      </c>
    </row>
    <row r="261" spans="1:6" s="51" customFormat="1" ht="12.75">
      <c r="A261" s="50" t="s">
        <v>47</v>
      </c>
      <c r="B261" s="49" t="s">
        <v>2263</v>
      </c>
      <c r="C261" s="48">
        <v>219015790</v>
      </c>
      <c r="D261" s="47" t="s">
        <v>1234</v>
      </c>
      <c r="E261" s="66">
        <v>2535</v>
      </c>
      <c r="F261" s="46">
        <v>0</v>
      </c>
    </row>
    <row r="262" spans="1:6" s="51" customFormat="1" ht="12.75">
      <c r="A262" s="50" t="s">
        <v>47</v>
      </c>
      <c r="B262" s="49" t="s">
        <v>2263</v>
      </c>
      <c r="C262" s="48">
        <v>219063190</v>
      </c>
      <c r="D262" s="47" t="s">
        <v>1226</v>
      </c>
      <c r="E262" s="66">
        <v>720</v>
      </c>
      <c r="F262" s="46">
        <v>0</v>
      </c>
    </row>
    <row r="263" spans="1:6" s="51" customFormat="1" ht="12.75">
      <c r="A263" s="50" t="s">
        <v>47</v>
      </c>
      <c r="B263" s="49" t="s">
        <v>2263</v>
      </c>
      <c r="C263" s="48">
        <v>219063690</v>
      </c>
      <c r="D263" s="47" t="s">
        <v>1225</v>
      </c>
      <c r="E263" s="66">
        <v>479</v>
      </c>
      <c r="F263" s="46">
        <v>0</v>
      </c>
    </row>
    <row r="264" spans="1:6" s="51" customFormat="1" ht="12.75">
      <c r="A264" s="50" t="s">
        <v>47</v>
      </c>
      <c r="B264" s="49" t="s">
        <v>2263</v>
      </c>
      <c r="C264" s="48">
        <v>219068190</v>
      </c>
      <c r="D264" s="47" t="s">
        <v>1224</v>
      </c>
      <c r="E264" s="66">
        <v>1295</v>
      </c>
      <c r="F264" s="46">
        <v>0</v>
      </c>
    </row>
    <row r="265" spans="1:6" s="51" customFormat="1" ht="12.75">
      <c r="A265" s="50" t="s">
        <v>47</v>
      </c>
      <c r="B265" s="49" t="s">
        <v>2263</v>
      </c>
      <c r="C265" s="48">
        <v>219076890</v>
      </c>
      <c r="D265" s="47" t="s">
        <v>1223</v>
      </c>
      <c r="E265" s="66">
        <v>670</v>
      </c>
      <c r="F265" s="46">
        <v>0</v>
      </c>
    </row>
    <row r="266" spans="1:6" s="51" customFormat="1" ht="12.75">
      <c r="A266" s="50" t="s">
        <v>47</v>
      </c>
      <c r="B266" s="49" t="s">
        <v>2263</v>
      </c>
      <c r="C266" s="48">
        <v>219115491</v>
      </c>
      <c r="D266" s="47" t="s">
        <v>1220</v>
      </c>
      <c r="E266" s="66">
        <v>2103</v>
      </c>
      <c r="F266" s="46">
        <v>0</v>
      </c>
    </row>
    <row r="267" spans="1:6" s="51" customFormat="1" ht="12.75">
      <c r="A267" s="50" t="s">
        <v>47</v>
      </c>
      <c r="B267" s="49" t="s">
        <v>2263</v>
      </c>
      <c r="C267" s="48">
        <v>219141791</v>
      </c>
      <c r="D267" s="47" t="s">
        <v>1217</v>
      </c>
      <c r="E267" s="66">
        <v>544</v>
      </c>
      <c r="F267" s="46">
        <v>0</v>
      </c>
    </row>
    <row r="268" spans="1:6" s="51" customFormat="1" ht="12.75">
      <c r="A268" s="50" t="s">
        <v>47</v>
      </c>
      <c r="B268" s="49" t="s">
        <v>2263</v>
      </c>
      <c r="C268" s="48">
        <v>219215092</v>
      </c>
      <c r="D268" s="47" t="s">
        <v>1214</v>
      </c>
      <c r="E268" s="66">
        <v>1341</v>
      </c>
      <c r="F268" s="46">
        <v>0</v>
      </c>
    </row>
    <row r="269" spans="1:6" s="51" customFormat="1" ht="12.75">
      <c r="A269" s="50" t="s">
        <v>47</v>
      </c>
      <c r="B269" s="49" t="s">
        <v>2263</v>
      </c>
      <c r="C269" s="48">
        <v>219219392</v>
      </c>
      <c r="D269" s="47" t="s">
        <v>1212</v>
      </c>
      <c r="E269" s="66">
        <v>868</v>
      </c>
      <c r="F269" s="46">
        <v>0</v>
      </c>
    </row>
    <row r="270" spans="1:6" s="51" customFormat="1" ht="12.75">
      <c r="A270" s="50" t="s">
        <v>47</v>
      </c>
      <c r="B270" s="49" t="s">
        <v>2263</v>
      </c>
      <c r="C270" s="48">
        <v>219268092</v>
      </c>
      <c r="D270" s="47" t="s">
        <v>1209</v>
      </c>
      <c r="E270" s="66">
        <v>654</v>
      </c>
      <c r="F270" s="46">
        <v>0</v>
      </c>
    </row>
    <row r="271" spans="1:6" s="51" customFormat="1" ht="12.75">
      <c r="A271" s="50" t="s">
        <v>47</v>
      </c>
      <c r="B271" s="49" t="s">
        <v>2263</v>
      </c>
      <c r="C271" s="48">
        <v>219315293</v>
      </c>
      <c r="D271" s="47" t="s">
        <v>1205</v>
      </c>
      <c r="E271" s="66">
        <v>230</v>
      </c>
      <c r="F271" s="46">
        <v>0</v>
      </c>
    </row>
    <row r="272" spans="1:6" s="51" customFormat="1" ht="12.75">
      <c r="A272" s="50" t="s">
        <v>47</v>
      </c>
      <c r="B272" s="49" t="s">
        <v>2263</v>
      </c>
      <c r="C272" s="48">
        <v>219352693</v>
      </c>
      <c r="D272" s="47" t="s">
        <v>1200</v>
      </c>
      <c r="E272" s="66">
        <v>3686</v>
      </c>
      <c r="F272" s="46">
        <v>0</v>
      </c>
    </row>
    <row r="273" spans="1:6" s="51" customFormat="1" ht="12.75">
      <c r="A273" s="50" t="s">
        <v>47</v>
      </c>
      <c r="B273" s="49" t="s">
        <v>2263</v>
      </c>
      <c r="C273" s="48">
        <v>219415494</v>
      </c>
      <c r="D273" s="47" t="s">
        <v>1198</v>
      </c>
      <c r="E273" s="66">
        <v>1227</v>
      </c>
      <c r="F273" s="46">
        <v>0</v>
      </c>
    </row>
    <row r="274" spans="1:6" s="51" customFormat="1" ht="12.75">
      <c r="A274" s="50" t="s">
        <v>47</v>
      </c>
      <c r="B274" s="49" t="s">
        <v>2263</v>
      </c>
      <c r="C274" s="48">
        <v>219505895</v>
      </c>
      <c r="D274" s="47" t="s">
        <v>1189</v>
      </c>
      <c r="E274" s="66">
        <v>16118</v>
      </c>
      <c r="F274" s="46">
        <v>0</v>
      </c>
    </row>
    <row r="275" spans="1:6" s="51" customFormat="1" ht="12.75">
      <c r="A275" s="50" t="s">
        <v>47</v>
      </c>
      <c r="B275" s="49" t="s">
        <v>2263</v>
      </c>
      <c r="C275" s="48">
        <v>219527495</v>
      </c>
      <c r="D275" s="47" t="s">
        <v>1184</v>
      </c>
      <c r="E275" s="66">
        <v>3686</v>
      </c>
      <c r="F275" s="46">
        <v>0</v>
      </c>
    </row>
    <row r="276" spans="1:6" s="51" customFormat="1" ht="12.75">
      <c r="A276" s="50" t="s">
        <v>47</v>
      </c>
      <c r="B276" s="49" t="s">
        <v>2263</v>
      </c>
      <c r="C276" s="48">
        <v>219625596</v>
      </c>
      <c r="D276" s="47" t="s">
        <v>1178</v>
      </c>
      <c r="E276" s="66">
        <v>1753</v>
      </c>
      <c r="F276" s="46">
        <v>0</v>
      </c>
    </row>
    <row r="277" spans="1:6" s="51" customFormat="1" ht="12.75">
      <c r="A277" s="50" t="s">
        <v>47</v>
      </c>
      <c r="B277" s="49" t="s">
        <v>2263</v>
      </c>
      <c r="C277" s="48">
        <v>219652696</v>
      </c>
      <c r="D277" s="47" t="s">
        <v>1176</v>
      </c>
      <c r="E277" s="66">
        <v>3993</v>
      </c>
      <c r="F277" s="46">
        <v>0</v>
      </c>
    </row>
    <row r="278" spans="1:6" s="51" customFormat="1" ht="12.75">
      <c r="A278" s="50" t="s">
        <v>47</v>
      </c>
      <c r="B278" s="49" t="s">
        <v>2263</v>
      </c>
      <c r="C278" s="48">
        <v>219715897</v>
      </c>
      <c r="D278" s="47" t="s">
        <v>1171</v>
      </c>
      <c r="E278" s="66">
        <v>2145</v>
      </c>
      <c r="F278" s="46">
        <v>0</v>
      </c>
    </row>
    <row r="279" spans="1:6" s="51" customFormat="1" ht="12.75">
      <c r="A279" s="50" t="s">
        <v>47</v>
      </c>
      <c r="B279" s="49" t="s">
        <v>2263</v>
      </c>
      <c r="C279" s="48">
        <v>219825898</v>
      </c>
      <c r="D279" s="47" t="s">
        <v>1161</v>
      </c>
      <c r="E279" s="66">
        <v>5963</v>
      </c>
      <c r="F279" s="46">
        <v>0</v>
      </c>
    </row>
    <row r="280" spans="1:6" s="51" customFormat="1" ht="12.75">
      <c r="A280" s="50" t="s">
        <v>47</v>
      </c>
      <c r="B280" s="49" t="s">
        <v>2263</v>
      </c>
      <c r="C280" s="48">
        <v>219847798</v>
      </c>
      <c r="D280" s="47" t="s">
        <v>1158</v>
      </c>
      <c r="E280" s="66">
        <v>5782</v>
      </c>
      <c r="F280" s="46">
        <v>0</v>
      </c>
    </row>
    <row r="281" spans="1:6" s="51" customFormat="1" ht="12.75">
      <c r="A281" s="50" t="s">
        <v>47</v>
      </c>
      <c r="B281" s="49" t="s">
        <v>2263</v>
      </c>
      <c r="C281" s="48">
        <v>219854398</v>
      </c>
      <c r="D281" s="47" t="s">
        <v>1157</v>
      </c>
      <c r="E281" s="66">
        <v>253</v>
      </c>
      <c r="F281" s="46">
        <v>0</v>
      </c>
    </row>
    <row r="282" spans="1:6" s="51" customFormat="1" ht="12.75">
      <c r="A282" s="50" t="s">
        <v>47</v>
      </c>
      <c r="B282" s="49" t="s">
        <v>2263</v>
      </c>
      <c r="C282" s="48">
        <v>219868298</v>
      </c>
      <c r="D282" s="47" t="s">
        <v>1155</v>
      </c>
      <c r="E282" s="66">
        <v>444</v>
      </c>
      <c r="F282" s="46">
        <v>0</v>
      </c>
    </row>
    <row r="283" spans="1:6" s="51" customFormat="1" ht="12.75">
      <c r="A283" s="50" t="s">
        <v>47</v>
      </c>
      <c r="B283" s="49" t="s">
        <v>2263</v>
      </c>
      <c r="C283" s="48">
        <v>219868498</v>
      </c>
      <c r="D283" s="47" t="s">
        <v>1154</v>
      </c>
      <c r="E283" s="66">
        <v>548</v>
      </c>
      <c r="F283" s="46">
        <v>0</v>
      </c>
    </row>
    <row r="284" spans="1:6" s="51" customFormat="1" ht="12.75">
      <c r="A284" s="50" t="s">
        <v>47</v>
      </c>
      <c r="B284" s="49" t="s">
        <v>2263</v>
      </c>
      <c r="C284" s="48">
        <v>219915299</v>
      </c>
      <c r="D284" s="47" t="s">
        <v>1153</v>
      </c>
      <c r="E284" s="66">
        <v>1939</v>
      </c>
      <c r="F284" s="46">
        <v>0</v>
      </c>
    </row>
    <row r="285" spans="1:6" s="51" customFormat="1" ht="12.75">
      <c r="A285" s="50" t="s">
        <v>47</v>
      </c>
      <c r="B285" s="49" t="s">
        <v>2263</v>
      </c>
      <c r="C285" s="48">
        <v>219915599</v>
      </c>
      <c r="D285" s="47" t="s">
        <v>1152</v>
      </c>
      <c r="E285" s="66">
        <v>1929</v>
      </c>
      <c r="F285" s="46">
        <v>0</v>
      </c>
    </row>
    <row r="286" spans="1:6" s="51" customFormat="1" ht="12.75">
      <c r="A286" s="50" t="s">
        <v>47</v>
      </c>
      <c r="B286" s="49" t="s">
        <v>2263</v>
      </c>
      <c r="C286" s="48">
        <v>219941799</v>
      </c>
      <c r="D286" s="47" t="s">
        <v>1145</v>
      </c>
      <c r="E286" s="66">
        <v>448</v>
      </c>
      <c r="F286" s="46">
        <v>0</v>
      </c>
    </row>
    <row r="287" spans="1:6" s="51" customFormat="1" ht="12.75">
      <c r="A287" s="50" t="s">
        <v>47</v>
      </c>
      <c r="B287" s="49" t="s">
        <v>2263</v>
      </c>
      <c r="C287" s="48">
        <v>219952699</v>
      </c>
      <c r="D287" s="47" t="s">
        <v>1143</v>
      </c>
      <c r="E287" s="66">
        <v>4749</v>
      </c>
      <c r="F287" s="46">
        <v>0</v>
      </c>
    </row>
    <row r="288" spans="1:6" s="51" customFormat="1" ht="12.75">
      <c r="A288" s="55" t="s">
        <v>49</v>
      </c>
      <c r="B288" s="54" t="s">
        <v>50</v>
      </c>
      <c r="C288" s="53"/>
      <c r="D288" s="47"/>
      <c r="E288" s="52">
        <f>SUBTOTAL(9,E289:E291)</f>
        <v>488243</v>
      </c>
      <c r="F288" s="52">
        <f>SUBTOTAL(9,F289:F291)</f>
        <v>0</v>
      </c>
    </row>
    <row r="289" spans="1:6" ht="12.75">
      <c r="A289" s="65" t="s">
        <v>51</v>
      </c>
      <c r="B289" s="49" t="s">
        <v>2682</v>
      </c>
      <c r="C289" s="61">
        <v>54400000</v>
      </c>
      <c r="D289" s="47" t="s">
        <v>2683</v>
      </c>
      <c r="E289" s="46">
        <v>239138</v>
      </c>
      <c r="F289" s="46">
        <v>0</v>
      </c>
    </row>
    <row r="290" spans="1:6" ht="12.75">
      <c r="A290" s="65" t="s">
        <v>51</v>
      </c>
      <c r="B290" s="49" t="s">
        <v>2682</v>
      </c>
      <c r="C290" s="61">
        <v>27400000</v>
      </c>
      <c r="D290" s="47" t="s">
        <v>1108</v>
      </c>
      <c r="E290" s="46">
        <v>120000</v>
      </c>
      <c r="F290" s="46">
        <v>0</v>
      </c>
    </row>
    <row r="291" spans="1:6" ht="12.75">
      <c r="A291" s="65" t="s">
        <v>51</v>
      </c>
      <c r="B291" s="49" t="s">
        <v>2682</v>
      </c>
      <c r="C291" s="48">
        <v>32800000</v>
      </c>
      <c r="D291" s="47" t="s">
        <v>2671</v>
      </c>
      <c r="E291" s="46">
        <v>129105</v>
      </c>
      <c r="F291" s="46">
        <v>0</v>
      </c>
    </row>
    <row r="292" spans="1:6" s="51" customFormat="1" ht="12.75">
      <c r="A292" s="55" t="s">
        <v>55</v>
      </c>
      <c r="B292" s="54" t="s">
        <v>56</v>
      </c>
      <c r="C292" s="53"/>
      <c r="D292" s="47"/>
      <c r="E292" s="52">
        <f>SUBTOTAL(9,E293:E294)</f>
        <v>215919148</v>
      </c>
      <c r="F292" s="52">
        <f>SUBTOTAL(9,F293:F294)</f>
        <v>206549</v>
      </c>
    </row>
    <row r="293" spans="1:6" ht="12.75">
      <c r="A293" s="50" t="s">
        <v>57</v>
      </c>
      <c r="B293" s="49" t="s">
        <v>58</v>
      </c>
      <c r="C293" s="61">
        <v>923272131</v>
      </c>
      <c r="D293" s="47" t="s">
        <v>1070</v>
      </c>
      <c r="E293" s="46">
        <v>0</v>
      </c>
      <c r="F293" s="46">
        <v>206549</v>
      </c>
    </row>
    <row r="294" spans="1:6" s="29" customFormat="1" ht="12.75">
      <c r="A294" s="65" t="s">
        <v>57</v>
      </c>
      <c r="B294" s="56" t="s">
        <v>58</v>
      </c>
      <c r="C294" s="61">
        <v>41400000</v>
      </c>
      <c r="D294" s="47" t="s">
        <v>2681</v>
      </c>
      <c r="E294" s="57">
        <v>215919148</v>
      </c>
      <c r="F294" s="57">
        <v>0</v>
      </c>
    </row>
    <row r="295" spans="1:6" ht="12.75">
      <c r="A295" s="55" t="s">
        <v>61</v>
      </c>
      <c r="B295" s="54" t="s">
        <v>62</v>
      </c>
      <c r="C295" s="48"/>
      <c r="D295" s="47"/>
      <c r="E295" s="52">
        <f>SUBTOTAL(9,E296:E299)</f>
        <v>0</v>
      </c>
      <c r="F295" s="52">
        <f>SUBTOTAL(9,F296:F299)</f>
        <v>11599185</v>
      </c>
    </row>
    <row r="296" spans="1:6" ht="12.75">
      <c r="A296" s="50" t="s">
        <v>63</v>
      </c>
      <c r="B296" s="49" t="s">
        <v>2678</v>
      </c>
      <c r="C296" s="61">
        <v>118181000</v>
      </c>
      <c r="D296" s="47" t="s">
        <v>2231</v>
      </c>
      <c r="E296" s="46">
        <v>0</v>
      </c>
      <c r="F296" s="46">
        <v>15051</v>
      </c>
    </row>
    <row r="297" spans="1:6" ht="12.75">
      <c r="A297" s="50" t="s">
        <v>63</v>
      </c>
      <c r="B297" s="49" t="s">
        <v>2678</v>
      </c>
      <c r="C297" s="61">
        <v>124408000</v>
      </c>
      <c r="D297" s="47" t="s">
        <v>2680</v>
      </c>
      <c r="E297" s="46">
        <v>0</v>
      </c>
      <c r="F297" s="46">
        <v>19542</v>
      </c>
    </row>
    <row r="298" spans="1:6" ht="12.75">
      <c r="A298" s="50" t="s">
        <v>63</v>
      </c>
      <c r="B298" s="49" t="s">
        <v>2678</v>
      </c>
      <c r="C298" s="61">
        <v>70200000</v>
      </c>
      <c r="D298" s="47" t="s">
        <v>2679</v>
      </c>
      <c r="E298" s="46">
        <v>0</v>
      </c>
      <c r="F298" s="46">
        <v>101774</v>
      </c>
    </row>
    <row r="299" spans="1:6" ht="12.75">
      <c r="A299" s="50" t="s">
        <v>63</v>
      </c>
      <c r="B299" s="49" t="s">
        <v>2678</v>
      </c>
      <c r="C299" s="61">
        <v>11500000</v>
      </c>
      <c r="D299" s="47" t="s">
        <v>2664</v>
      </c>
      <c r="E299" s="46">
        <v>0</v>
      </c>
      <c r="F299" s="46">
        <v>11462818</v>
      </c>
    </row>
    <row r="300" spans="1:6" s="51" customFormat="1" ht="12.75">
      <c r="A300" s="55" t="s">
        <v>65</v>
      </c>
      <c r="B300" s="54" t="s">
        <v>66</v>
      </c>
      <c r="C300" s="53"/>
      <c r="D300" s="47"/>
      <c r="E300" s="52">
        <f>SUBTOTAL(9,E301:E343)</f>
        <v>0</v>
      </c>
      <c r="F300" s="52">
        <f>SUBTOTAL(9,F301:F343)</f>
        <v>11376974</v>
      </c>
    </row>
    <row r="301" spans="1:6" ht="12.75">
      <c r="A301" s="50" t="s">
        <v>69</v>
      </c>
      <c r="B301" s="49" t="s">
        <v>70</v>
      </c>
      <c r="C301" s="48">
        <v>210113001</v>
      </c>
      <c r="D301" s="47" t="str">
        <f>VLOOKUP(C301,'[1]DATOS BASICOS'!$B$2:$C$3644,2,0)</f>
        <v>CARTAGENA DE INDIAS, DISTRITO TURISTICO Y CULTURAL</v>
      </c>
      <c r="E301" s="46">
        <v>0</v>
      </c>
      <c r="F301" s="46">
        <v>3333896</v>
      </c>
    </row>
    <row r="302" spans="1:6" ht="12.75">
      <c r="A302" s="50" t="s">
        <v>73</v>
      </c>
      <c r="B302" s="49" t="s">
        <v>74</v>
      </c>
      <c r="C302" s="48">
        <v>22200000</v>
      </c>
      <c r="D302" s="47" t="s">
        <v>2677</v>
      </c>
      <c r="E302" s="46">
        <v>0</v>
      </c>
      <c r="F302" s="46">
        <v>3406</v>
      </c>
    </row>
    <row r="303" spans="1:6" ht="12.75">
      <c r="A303" s="50" t="s">
        <v>73</v>
      </c>
      <c r="B303" s="49" t="s">
        <v>74</v>
      </c>
      <c r="C303" s="48">
        <v>24666000</v>
      </c>
      <c r="D303" s="47" t="s">
        <v>1114</v>
      </c>
      <c r="E303" s="46">
        <v>0</v>
      </c>
      <c r="F303" s="46">
        <v>8165</v>
      </c>
    </row>
    <row r="304" spans="1:6" ht="12.75">
      <c r="A304" s="50" t="s">
        <v>73</v>
      </c>
      <c r="B304" s="49" t="s">
        <v>74</v>
      </c>
      <c r="C304" s="48">
        <v>26318000</v>
      </c>
      <c r="D304" s="47" t="s">
        <v>1112</v>
      </c>
      <c r="E304" s="46">
        <v>0</v>
      </c>
      <c r="F304" s="46">
        <v>2407</v>
      </c>
    </row>
    <row r="305" spans="1:6" ht="12.75">
      <c r="A305" s="50" t="s">
        <v>73</v>
      </c>
      <c r="B305" s="49" t="s">
        <v>74</v>
      </c>
      <c r="C305" s="48">
        <v>27500000</v>
      </c>
      <c r="D305" s="47" t="s">
        <v>1107</v>
      </c>
      <c r="E305" s="46">
        <v>0</v>
      </c>
      <c r="F305" s="46">
        <v>6548</v>
      </c>
    </row>
    <row r="306" spans="1:6" ht="12.75">
      <c r="A306" s="50" t="s">
        <v>73</v>
      </c>
      <c r="B306" s="49" t="s">
        <v>74</v>
      </c>
      <c r="C306" s="48">
        <v>69600000</v>
      </c>
      <c r="D306" s="47" t="s">
        <v>2666</v>
      </c>
      <c r="E306" s="46">
        <v>0</v>
      </c>
      <c r="F306" s="46">
        <v>622</v>
      </c>
    </row>
    <row r="307" spans="1:6" ht="12.75">
      <c r="A307" s="50" t="s">
        <v>73</v>
      </c>
      <c r="B307" s="49" t="s">
        <v>74</v>
      </c>
      <c r="C307" s="48">
        <v>110505000</v>
      </c>
      <c r="D307" s="47" t="s">
        <v>2250</v>
      </c>
      <c r="E307" s="46">
        <v>0</v>
      </c>
      <c r="F307" s="46">
        <v>42400</v>
      </c>
    </row>
    <row r="308" spans="1:6" ht="12.75">
      <c r="A308" s="50" t="s">
        <v>73</v>
      </c>
      <c r="B308" s="49" t="s">
        <v>74</v>
      </c>
      <c r="C308" s="48">
        <v>110808000</v>
      </c>
      <c r="D308" s="47" t="s">
        <v>2249</v>
      </c>
      <c r="E308" s="46">
        <v>0</v>
      </c>
      <c r="F308" s="46">
        <v>74091</v>
      </c>
    </row>
    <row r="309" spans="1:6" ht="12.75">
      <c r="A309" s="50" t="s">
        <v>73</v>
      </c>
      <c r="B309" s="49" t="s">
        <v>74</v>
      </c>
      <c r="C309" s="48">
        <v>111313000</v>
      </c>
      <c r="D309" s="47" t="s">
        <v>2248</v>
      </c>
      <c r="E309" s="46">
        <v>0</v>
      </c>
      <c r="F309" s="46">
        <v>143651</v>
      </c>
    </row>
    <row r="310" spans="1:6" ht="12.75">
      <c r="A310" s="50" t="s">
        <v>73</v>
      </c>
      <c r="B310" s="49" t="s">
        <v>74</v>
      </c>
      <c r="C310" s="48">
        <v>111919000</v>
      </c>
      <c r="D310" s="47" t="s">
        <v>1134</v>
      </c>
      <c r="E310" s="46">
        <v>0</v>
      </c>
      <c r="F310" s="46">
        <v>10972</v>
      </c>
    </row>
    <row r="311" spans="1:6" ht="12.75">
      <c r="A311" s="50" t="s">
        <v>73</v>
      </c>
      <c r="B311" s="49" t="s">
        <v>74</v>
      </c>
      <c r="C311" s="48">
        <v>112020000</v>
      </c>
      <c r="D311" s="47" t="s">
        <v>2244</v>
      </c>
      <c r="E311" s="46">
        <v>0</v>
      </c>
      <c r="F311" s="46">
        <v>117378</v>
      </c>
    </row>
    <row r="312" spans="1:6" ht="12.75">
      <c r="A312" s="50" t="s">
        <v>73</v>
      </c>
      <c r="B312" s="49" t="s">
        <v>74</v>
      </c>
      <c r="C312" s="48">
        <v>112525000</v>
      </c>
      <c r="D312" s="47" t="s">
        <v>2242</v>
      </c>
      <c r="E312" s="46">
        <v>0</v>
      </c>
      <c r="F312" s="46">
        <v>340326</v>
      </c>
    </row>
    <row r="313" spans="1:6" ht="12.75">
      <c r="A313" s="50" t="s">
        <v>73</v>
      </c>
      <c r="B313" s="49" t="s">
        <v>74</v>
      </c>
      <c r="C313" s="48">
        <v>112727000</v>
      </c>
      <c r="D313" s="47" t="s">
        <v>2241</v>
      </c>
      <c r="E313" s="46">
        <v>0</v>
      </c>
      <c r="F313" s="46">
        <v>702772</v>
      </c>
    </row>
    <row r="314" spans="1:6" ht="12.75">
      <c r="A314" s="50" t="s">
        <v>73</v>
      </c>
      <c r="B314" s="49" t="s">
        <v>74</v>
      </c>
      <c r="C314" s="48">
        <v>114141000</v>
      </c>
      <c r="D314" s="47" t="s">
        <v>2240</v>
      </c>
      <c r="E314" s="46">
        <v>0</v>
      </c>
      <c r="F314" s="46">
        <v>1821</v>
      </c>
    </row>
    <row r="315" spans="1:6" ht="12.75">
      <c r="A315" s="50" t="s">
        <v>73</v>
      </c>
      <c r="B315" s="49" t="s">
        <v>74</v>
      </c>
      <c r="C315" s="48">
        <v>114444000</v>
      </c>
      <c r="D315" s="47" t="s">
        <v>1133</v>
      </c>
      <c r="E315" s="46">
        <v>0</v>
      </c>
      <c r="F315" s="46">
        <v>28017</v>
      </c>
    </row>
    <row r="316" spans="1:6" ht="12.75">
      <c r="A316" s="50" t="s">
        <v>73</v>
      </c>
      <c r="B316" s="49" t="s">
        <v>74</v>
      </c>
      <c r="C316" s="48">
        <v>114747000</v>
      </c>
      <c r="D316" s="47" t="s">
        <v>2239</v>
      </c>
      <c r="E316" s="46">
        <v>0</v>
      </c>
      <c r="F316" s="46">
        <v>35132</v>
      </c>
    </row>
    <row r="317" spans="1:6" ht="12.75">
      <c r="A317" s="50" t="s">
        <v>73</v>
      </c>
      <c r="B317" s="49" t="s">
        <v>74</v>
      </c>
      <c r="C317" s="48">
        <v>115050000</v>
      </c>
      <c r="D317" s="47" t="s">
        <v>2238</v>
      </c>
      <c r="E317" s="46">
        <v>0</v>
      </c>
      <c r="F317" s="46">
        <v>76459</v>
      </c>
    </row>
    <row r="318" spans="1:6" ht="12.75">
      <c r="A318" s="50" t="s">
        <v>73</v>
      </c>
      <c r="B318" s="49" t="s">
        <v>74</v>
      </c>
      <c r="C318" s="48">
        <v>115454000</v>
      </c>
      <c r="D318" s="47" t="s">
        <v>2237</v>
      </c>
      <c r="E318" s="46">
        <v>0</v>
      </c>
      <c r="F318" s="46">
        <v>146708</v>
      </c>
    </row>
    <row r="319" spans="1:6" ht="12.75">
      <c r="A319" s="50" t="s">
        <v>73</v>
      </c>
      <c r="B319" s="49" t="s">
        <v>74</v>
      </c>
      <c r="C319" s="48">
        <v>116868000</v>
      </c>
      <c r="D319" s="47" t="s">
        <v>2234</v>
      </c>
      <c r="E319" s="46">
        <v>0</v>
      </c>
      <c r="F319" s="46">
        <v>70740</v>
      </c>
    </row>
    <row r="320" spans="1:6" ht="12.75">
      <c r="A320" s="50" t="s">
        <v>73</v>
      </c>
      <c r="B320" s="49" t="s">
        <v>74</v>
      </c>
      <c r="C320" s="48">
        <v>117070000</v>
      </c>
      <c r="D320" s="47" t="s">
        <v>2233</v>
      </c>
      <c r="E320" s="46">
        <v>0</v>
      </c>
      <c r="F320" s="46">
        <v>8047</v>
      </c>
    </row>
    <row r="321" spans="1:6" ht="12.75">
      <c r="A321" s="50" t="s">
        <v>73</v>
      </c>
      <c r="B321" s="49" t="s">
        <v>74</v>
      </c>
      <c r="C321" s="48">
        <v>117676000</v>
      </c>
      <c r="D321" s="47" t="s">
        <v>2232</v>
      </c>
      <c r="E321" s="46">
        <v>0</v>
      </c>
      <c r="F321" s="46">
        <v>2383728</v>
      </c>
    </row>
    <row r="322" spans="1:6" ht="12.75">
      <c r="A322" s="50" t="s">
        <v>73</v>
      </c>
      <c r="B322" s="49" t="s">
        <v>74</v>
      </c>
      <c r="C322" s="48">
        <v>118585000</v>
      </c>
      <c r="D322" s="47" t="s">
        <v>2230</v>
      </c>
      <c r="E322" s="46">
        <v>0</v>
      </c>
      <c r="F322" s="46">
        <v>12911</v>
      </c>
    </row>
    <row r="323" spans="1:6" ht="12.75">
      <c r="A323" s="50" t="s">
        <v>73</v>
      </c>
      <c r="B323" s="49" t="s">
        <v>74</v>
      </c>
      <c r="C323" s="48">
        <v>118686000</v>
      </c>
      <c r="D323" s="47" t="s">
        <v>2229</v>
      </c>
      <c r="E323" s="46">
        <v>0</v>
      </c>
      <c r="F323" s="46">
        <v>12231</v>
      </c>
    </row>
    <row r="324" spans="1:6" ht="12.75">
      <c r="A324" s="50" t="s">
        <v>73</v>
      </c>
      <c r="B324" s="49" t="s">
        <v>74</v>
      </c>
      <c r="C324" s="48">
        <v>119494000</v>
      </c>
      <c r="D324" s="47" t="s">
        <v>2227</v>
      </c>
      <c r="E324" s="46">
        <v>0</v>
      </c>
      <c r="F324" s="46">
        <v>958</v>
      </c>
    </row>
    <row r="325" spans="1:6" ht="12.75">
      <c r="A325" s="50" t="s">
        <v>73</v>
      </c>
      <c r="B325" s="49" t="s">
        <v>74</v>
      </c>
      <c r="C325" s="48">
        <v>119595000</v>
      </c>
      <c r="D325" s="47" t="s">
        <v>2226</v>
      </c>
      <c r="E325" s="46">
        <v>0</v>
      </c>
      <c r="F325" s="46">
        <v>38538</v>
      </c>
    </row>
    <row r="326" spans="1:6" ht="12.75">
      <c r="A326" s="50" t="s">
        <v>73</v>
      </c>
      <c r="B326" s="49" t="s">
        <v>74</v>
      </c>
      <c r="C326" s="48">
        <v>119797000</v>
      </c>
      <c r="D326" s="47" t="s">
        <v>2225</v>
      </c>
      <c r="E326" s="46">
        <v>0</v>
      </c>
      <c r="F326" s="46">
        <v>8448</v>
      </c>
    </row>
    <row r="327" spans="1:6" ht="12.75">
      <c r="A327" s="50" t="s">
        <v>73</v>
      </c>
      <c r="B327" s="49" t="s">
        <v>74</v>
      </c>
      <c r="C327" s="48">
        <v>124552000</v>
      </c>
      <c r="D327" s="47" t="s">
        <v>1097</v>
      </c>
      <c r="E327" s="46">
        <v>0</v>
      </c>
      <c r="F327" s="46">
        <v>61</v>
      </c>
    </row>
    <row r="328" spans="1:6" ht="12.75">
      <c r="A328" s="50" t="s">
        <v>73</v>
      </c>
      <c r="B328" s="49" t="s">
        <v>74</v>
      </c>
      <c r="C328" s="48">
        <v>210108001</v>
      </c>
      <c r="D328" s="47" t="s">
        <v>1128</v>
      </c>
      <c r="E328" s="46">
        <v>0</v>
      </c>
      <c r="F328" s="46">
        <v>144765</v>
      </c>
    </row>
    <row r="329" spans="1:6" ht="12.75">
      <c r="A329" s="50" t="s">
        <v>73</v>
      </c>
      <c r="B329" s="49" t="s">
        <v>74</v>
      </c>
      <c r="C329" s="48">
        <v>210113001</v>
      </c>
      <c r="D329" s="47" t="s">
        <v>2196</v>
      </c>
      <c r="E329" s="46">
        <v>0</v>
      </c>
      <c r="F329" s="46">
        <v>3198571</v>
      </c>
    </row>
    <row r="330" spans="1:6" ht="12.75">
      <c r="A330" s="50" t="s">
        <v>73</v>
      </c>
      <c r="B330" s="49" t="s">
        <v>74</v>
      </c>
      <c r="C330" s="48">
        <v>210117001</v>
      </c>
      <c r="D330" s="47" t="s">
        <v>2194</v>
      </c>
      <c r="E330" s="46">
        <v>0</v>
      </c>
      <c r="F330" s="46">
        <v>9533</v>
      </c>
    </row>
    <row r="331" spans="1:6" ht="12.75">
      <c r="A331" s="50" t="s">
        <v>73</v>
      </c>
      <c r="B331" s="49" t="s">
        <v>74</v>
      </c>
      <c r="C331" s="48">
        <v>210127001</v>
      </c>
      <c r="D331" s="47" t="s">
        <v>2187</v>
      </c>
      <c r="E331" s="46">
        <v>0</v>
      </c>
      <c r="F331" s="46">
        <v>17313</v>
      </c>
    </row>
    <row r="332" spans="1:6" ht="12.75">
      <c r="A332" s="50" t="s">
        <v>73</v>
      </c>
      <c r="B332" s="49" t="s">
        <v>74</v>
      </c>
      <c r="C332" s="48">
        <v>210150001</v>
      </c>
      <c r="D332" s="47" t="s">
        <v>2182</v>
      </c>
      <c r="E332" s="46">
        <v>0</v>
      </c>
      <c r="F332" s="46">
        <v>44321</v>
      </c>
    </row>
    <row r="333" spans="1:6" ht="12.75">
      <c r="A333" s="50" t="s">
        <v>73</v>
      </c>
      <c r="B333" s="49" t="s">
        <v>74</v>
      </c>
      <c r="C333" s="48">
        <v>210170001</v>
      </c>
      <c r="D333" s="47" t="s">
        <v>1125</v>
      </c>
      <c r="E333" s="46">
        <v>0</v>
      </c>
      <c r="F333" s="46">
        <v>43344</v>
      </c>
    </row>
    <row r="334" spans="1:6" ht="12.75">
      <c r="A334" s="50" t="s">
        <v>73</v>
      </c>
      <c r="B334" s="49" t="s">
        <v>74</v>
      </c>
      <c r="C334" s="48">
        <v>210173001</v>
      </c>
      <c r="D334" s="47" t="s">
        <v>2175</v>
      </c>
      <c r="E334" s="46">
        <v>0</v>
      </c>
      <c r="F334" s="46">
        <v>1354</v>
      </c>
    </row>
    <row r="335" spans="1:6" ht="12.75">
      <c r="A335" s="50" t="s">
        <v>73</v>
      </c>
      <c r="B335" s="49" t="s">
        <v>74</v>
      </c>
      <c r="C335" s="48">
        <v>210176001</v>
      </c>
      <c r="D335" s="47" t="s">
        <v>2174</v>
      </c>
      <c r="E335" s="46">
        <v>0</v>
      </c>
      <c r="F335" s="46">
        <v>249557</v>
      </c>
    </row>
    <row r="336" spans="1:6" ht="12.75">
      <c r="A336" s="50" t="s">
        <v>73</v>
      </c>
      <c r="B336" s="49" t="s">
        <v>74</v>
      </c>
      <c r="C336" s="48">
        <v>210725307</v>
      </c>
      <c r="D336" s="47" t="s">
        <v>2115</v>
      </c>
      <c r="E336" s="46">
        <v>0</v>
      </c>
      <c r="F336" s="46">
        <v>5301</v>
      </c>
    </row>
    <row r="337" spans="1:6" ht="12.75">
      <c r="A337" s="50" t="s">
        <v>73</v>
      </c>
      <c r="B337" s="49" t="s">
        <v>74</v>
      </c>
      <c r="C337" s="48">
        <v>212076520</v>
      </c>
      <c r="D337" s="47" t="s">
        <v>1966</v>
      </c>
      <c r="E337" s="46">
        <v>0</v>
      </c>
      <c r="F337" s="46">
        <v>7321</v>
      </c>
    </row>
    <row r="338" spans="1:6" ht="12.75">
      <c r="A338" s="50" t="s">
        <v>73</v>
      </c>
      <c r="B338" s="49" t="s">
        <v>74</v>
      </c>
      <c r="C338" s="48">
        <v>213013430</v>
      </c>
      <c r="D338" s="47" t="s">
        <v>1123</v>
      </c>
      <c r="E338" s="46">
        <v>0</v>
      </c>
      <c r="F338" s="46">
        <v>15612</v>
      </c>
    </row>
    <row r="339" spans="1:6" ht="12.75">
      <c r="A339" s="50" t="s">
        <v>73</v>
      </c>
      <c r="B339" s="49" t="s">
        <v>74</v>
      </c>
      <c r="C339" s="48">
        <v>213019130</v>
      </c>
      <c r="D339" s="47" t="s">
        <v>1878</v>
      </c>
      <c r="E339" s="46">
        <v>0</v>
      </c>
      <c r="F339" s="46">
        <v>4789</v>
      </c>
    </row>
    <row r="340" spans="1:6" ht="12.75">
      <c r="A340" s="50" t="s">
        <v>73</v>
      </c>
      <c r="B340" s="49" t="s">
        <v>74</v>
      </c>
      <c r="C340" s="48">
        <v>213044430</v>
      </c>
      <c r="D340" s="47" t="s">
        <v>1873</v>
      </c>
      <c r="E340" s="46">
        <v>0</v>
      </c>
      <c r="F340" s="46">
        <v>1028</v>
      </c>
    </row>
    <row r="341" spans="1:6" ht="12.75">
      <c r="A341" s="50" t="s">
        <v>73</v>
      </c>
      <c r="B341" s="49" t="s">
        <v>74</v>
      </c>
      <c r="C341" s="48">
        <v>216605266</v>
      </c>
      <c r="D341" s="47" t="s">
        <v>1519</v>
      </c>
      <c r="E341" s="46">
        <v>0</v>
      </c>
      <c r="F341" s="46">
        <v>4948</v>
      </c>
    </row>
    <row r="342" spans="1:6" ht="12.75">
      <c r="A342" s="50" t="s">
        <v>73</v>
      </c>
      <c r="B342" s="49" t="s">
        <v>74</v>
      </c>
      <c r="C342" s="48">
        <v>218915189</v>
      </c>
      <c r="D342" s="47" t="s">
        <v>1248</v>
      </c>
      <c r="E342" s="46">
        <v>0</v>
      </c>
      <c r="F342" s="46">
        <v>18781</v>
      </c>
    </row>
    <row r="343" spans="1:6" ht="12.75">
      <c r="A343" s="50" t="s">
        <v>73</v>
      </c>
      <c r="B343" s="49" t="s">
        <v>74</v>
      </c>
      <c r="C343" s="48">
        <v>824376000</v>
      </c>
      <c r="D343" s="47" t="s">
        <v>2676</v>
      </c>
      <c r="E343" s="46">
        <v>0</v>
      </c>
      <c r="F343" s="46">
        <v>3</v>
      </c>
    </row>
    <row r="344" spans="1:6" ht="12.75">
      <c r="A344" s="55">
        <v>1.9</v>
      </c>
      <c r="B344" s="54" t="s">
        <v>162</v>
      </c>
      <c r="C344" s="48"/>
      <c r="D344" s="47"/>
      <c r="E344" s="52">
        <f>E345</f>
        <v>0</v>
      </c>
      <c r="F344" s="52">
        <f>F345</f>
        <v>20381821</v>
      </c>
    </row>
    <row r="345" spans="1:6" ht="12.75">
      <c r="A345" s="55" t="s">
        <v>2675</v>
      </c>
      <c r="B345" s="54" t="s">
        <v>168</v>
      </c>
      <c r="C345" s="48"/>
      <c r="D345" s="47"/>
      <c r="E345" s="52">
        <f>E346</f>
        <v>0</v>
      </c>
      <c r="F345" s="52">
        <f>SUM(F346)</f>
        <v>20381821</v>
      </c>
    </row>
    <row r="346" spans="1:6" ht="12.75">
      <c r="A346" s="50" t="s">
        <v>2674</v>
      </c>
      <c r="B346" s="49" t="s">
        <v>172</v>
      </c>
      <c r="C346" s="61">
        <v>44200000</v>
      </c>
      <c r="D346" s="47" t="str">
        <f>VLOOKUP(C346,'[1]DATOS BASICOS'!$B$2:$C$3644,2,0)</f>
        <v>FINANCIERA DE DESARROLLO TERRITORIAL S. A.</v>
      </c>
      <c r="E346" s="46">
        <v>0</v>
      </c>
      <c r="F346" s="46">
        <v>20381821</v>
      </c>
    </row>
    <row r="347" spans="1:9" s="51" customFormat="1" ht="12.75">
      <c r="A347" s="55">
        <v>2</v>
      </c>
      <c r="B347" s="54" t="s">
        <v>214</v>
      </c>
      <c r="C347" s="53"/>
      <c r="D347" s="47"/>
      <c r="E347" s="52">
        <f>E348+E351</f>
        <v>36171815</v>
      </c>
      <c r="F347" s="52">
        <f>F348+F351</f>
        <v>0</v>
      </c>
      <c r="G347" s="64"/>
      <c r="H347" s="63"/>
      <c r="I347" s="59"/>
    </row>
    <row r="348" spans="1:6" s="51" customFormat="1" ht="25.5">
      <c r="A348" s="55">
        <v>2.2</v>
      </c>
      <c r="B348" s="54" t="s">
        <v>216</v>
      </c>
      <c r="C348" s="53"/>
      <c r="D348" s="47"/>
      <c r="E348" s="52">
        <f>E349</f>
        <v>11462818</v>
      </c>
      <c r="F348" s="52">
        <f>F349</f>
        <v>0</v>
      </c>
    </row>
    <row r="349" spans="1:6" s="51" customFormat="1" ht="25.5">
      <c r="A349" s="55" t="s">
        <v>217</v>
      </c>
      <c r="B349" s="54" t="s">
        <v>218</v>
      </c>
      <c r="C349" s="53"/>
      <c r="D349" s="47"/>
      <c r="E349" s="52">
        <f>SUM(E350)</f>
        <v>11462818</v>
      </c>
      <c r="F349" s="52">
        <f>SUM(F350)</f>
        <v>0</v>
      </c>
    </row>
    <row r="350" spans="1:6" ht="12.75">
      <c r="A350" s="50" t="s">
        <v>219</v>
      </c>
      <c r="B350" s="49" t="s">
        <v>220</v>
      </c>
      <c r="C350" s="48">
        <v>11500000</v>
      </c>
      <c r="D350" s="47" t="s">
        <v>2664</v>
      </c>
      <c r="E350" s="46">
        <v>11462818</v>
      </c>
      <c r="F350" s="46">
        <v>0</v>
      </c>
    </row>
    <row r="351" spans="1:6" s="51" customFormat="1" ht="12.75">
      <c r="A351" s="55">
        <v>2.4</v>
      </c>
      <c r="B351" s="54" t="s">
        <v>222</v>
      </c>
      <c r="C351" s="53"/>
      <c r="D351" s="47"/>
      <c r="E351" s="52">
        <f>E352+E368+E800</f>
        <v>24708997</v>
      </c>
      <c r="F351" s="52">
        <f>F352+F368+F800</f>
        <v>0</v>
      </c>
    </row>
    <row r="352" spans="1:6" s="51" customFormat="1" ht="12.75">
      <c r="A352" s="55" t="s">
        <v>223</v>
      </c>
      <c r="B352" s="54" t="s">
        <v>2673</v>
      </c>
      <c r="C352" s="53"/>
      <c r="D352" s="47"/>
      <c r="E352" s="52">
        <f>SUBTOTAL(9,E353:E367)</f>
        <v>2040968</v>
      </c>
      <c r="F352" s="52">
        <f>SUBTOTAL(9,F353:F367)</f>
        <v>0</v>
      </c>
    </row>
    <row r="353" spans="1:6" s="51" customFormat="1" ht="12.75">
      <c r="A353" s="50" t="s">
        <v>225</v>
      </c>
      <c r="B353" s="49" t="s">
        <v>176</v>
      </c>
      <c r="C353" s="48">
        <v>36400000</v>
      </c>
      <c r="D353" s="47" t="str">
        <f>VLOOKUP(C353,'[1]DATOS BASICOS'!$B$2:$C$3644,2,0)</f>
        <v>IMPRENTA NACIONAL DE COLOMBIA</v>
      </c>
      <c r="E353" s="46">
        <v>64374</v>
      </c>
      <c r="F353" s="52">
        <v>0</v>
      </c>
    </row>
    <row r="354" spans="1:6" s="51" customFormat="1" ht="12.75">
      <c r="A354" s="50" t="s">
        <v>226</v>
      </c>
      <c r="B354" s="49" t="s">
        <v>2670</v>
      </c>
      <c r="C354" s="48">
        <v>24666000</v>
      </c>
      <c r="D354" s="47" t="s">
        <v>1114</v>
      </c>
      <c r="E354" s="46">
        <v>105000</v>
      </c>
      <c r="F354" s="46">
        <v>0</v>
      </c>
    </row>
    <row r="355" spans="1:6" s="51" customFormat="1" ht="12.75">
      <c r="A355" s="50" t="s">
        <v>226</v>
      </c>
      <c r="B355" s="49" t="s">
        <v>2670</v>
      </c>
      <c r="C355" s="48">
        <v>25300000</v>
      </c>
      <c r="D355" s="47" t="s">
        <v>2672</v>
      </c>
      <c r="E355" s="46">
        <v>100000</v>
      </c>
      <c r="F355" s="46">
        <v>0</v>
      </c>
    </row>
    <row r="356" spans="1:6" s="51" customFormat="1" ht="12.75">
      <c r="A356" s="50" t="s">
        <v>226</v>
      </c>
      <c r="B356" s="49" t="s">
        <v>2670</v>
      </c>
      <c r="C356" s="48">
        <v>27017000</v>
      </c>
      <c r="D356" s="47" t="s">
        <v>1111</v>
      </c>
      <c r="E356" s="46">
        <v>13280</v>
      </c>
      <c r="F356" s="46">
        <v>0</v>
      </c>
    </row>
    <row r="357" spans="1:6" s="51" customFormat="1" ht="12.75">
      <c r="A357" s="50" t="s">
        <v>226</v>
      </c>
      <c r="B357" s="49" t="s">
        <v>2670</v>
      </c>
      <c r="C357" s="48">
        <v>27123000</v>
      </c>
      <c r="D357" s="47" t="s">
        <v>1110</v>
      </c>
      <c r="E357" s="46">
        <v>17250</v>
      </c>
      <c r="F357" s="46">
        <v>0</v>
      </c>
    </row>
    <row r="358" spans="1:6" s="51" customFormat="1" ht="12.75">
      <c r="A358" s="50" t="s">
        <v>226</v>
      </c>
      <c r="B358" s="49" t="s">
        <v>2670</v>
      </c>
      <c r="C358" s="48">
        <v>27219000</v>
      </c>
      <c r="D358" s="47" t="s">
        <v>1109</v>
      </c>
      <c r="E358" s="46">
        <v>20700</v>
      </c>
      <c r="F358" s="46">
        <v>0</v>
      </c>
    </row>
    <row r="359" spans="1:6" s="51" customFormat="1" ht="12.75">
      <c r="A359" s="50" t="s">
        <v>226</v>
      </c>
      <c r="B359" s="49" t="s">
        <v>2670</v>
      </c>
      <c r="C359" s="48">
        <v>27400000</v>
      </c>
      <c r="D359" s="47" t="s">
        <v>1108</v>
      </c>
      <c r="E359" s="46">
        <v>1230252</v>
      </c>
      <c r="F359" s="46">
        <v>0</v>
      </c>
    </row>
    <row r="360" spans="1:6" s="51" customFormat="1" ht="12.75">
      <c r="A360" s="50" t="s">
        <v>226</v>
      </c>
      <c r="B360" s="49" t="s">
        <v>2670</v>
      </c>
      <c r="C360" s="48">
        <v>28327000</v>
      </c>
      <c r="D360" s="47" t="s">
        <v>1105</v>
      </c>
      <c r="E360" s="46">
        <v>94687</v>
      </c>
      <c r="F360" s="46">
        <v>0</v>
      </c>
    </row>
    <row r="361" spans="1:6" s="51" customFormat="1" ht="12.75">
      <c r="A361" s="50" t="s">
        <v>226</v>
      </c>
      <c r="B361" s="49" t="s">
        <v>2670</v>
      </c>
      <c r="C361" s="48">
        <v>32800000</v>
      </c>
      <c r="D361" s="47" t="s">
        <v>2671</v>
      </c>
      <c r="E361" s="46">
        <v>67215</v>
      </c>
      <c r="F361" s="46">
        <v>0</v>
      </c>
    </row>
    <row r="362" spans="1:6" s="51" customFormat="1" ht="12.75">
      <c r="A362" s="50" t="s">
        <v>226</v>
      </c>
      <c r="B362" s="49" t="s">
        <v>2670</v>
      </c>
      <c r="C362" s="48">
        <v>120205000</v>
      </c>
      <c r="D362" s="47" t="s">
        <v>1102</v>
      </c>
      <c r="E362" s="46">
        <v>42567</v>
      </c>
      <c r="F362" s="46">
        <v>0</v>
      </c>
    </row>
    <row r="363" spans="1:6" ht="12.75">
      <c r="A363" s="50" t="s">
        <v>226</v>
      </c>
      <c r="B363" s="49" t="s">
        <v>2670</v>
      </c>
      <c r="C363" s="48">
        <v>121647000</v>
      </c>
      <c r="D363" s="47" t="s">
        <v>1100</v>
      </c>
      <c r="E363" s="46">
        <v>20000</v>
      </c>
      <c r="F363" s="46">
        <v>0</v>
      </c>
    </row>
    <row r="364" spans="1:6" ht="12.75">
      <c r="A364" s="50" t="s">
        <v>226</v>
      </c>
      <c r="B364" s="49" t="s">
        <v>2670</v>
      </c>
      <c r="C364" s="48">
        <v>126663000</v>
      </c>
      <c r="D364" s="47" t="s">
        <v>1093</v>
      </c>
      <c r="E364" s="46">
        <v>66000</v>
      </c>
      <c r="F364" s="46">
        <v>0</v>
      </c>
    </row>
    <row r="365" spans="1:6" ht="12.75">
      <c r="A365" s="50" t="s">
        <v>226</v>
      </c>
      <c r="B365" s="49" t="s">
        <v>2670</v>
      </c>
      <c r="C365" s="48">
        <v>215425754</v>
      </c>
      <c r="D365" s="47" t="s">
        <v>1120</v>
      </c>
      <c r="E365" s="46">
        <v>169787</v>
      </c>
      <c r="F365" s="46">
        <v>0</v>
      </c>
    </row>
    <row r="366" spans="1:6" ht="12.75">
      <c r="A366" s="50" t="s">
        <v>226</v>
      </c>
      <c r="B366" s="49" t="s">
        <v>2670</v>
      </c>
      <c r="C366" s="48">
        <v>217066170</v>
      </c>
      <c r="D366" s="47" t="s">
        <v>1118</v>
      </c>
      <c r="E366" s="46">
        <v>16800</v>
      </c>
      <c r="F366" s="46">
        <v>0</v>
      </c>
    </row>
    <row r="367" spans="1:6" ht="12.75">
      <c r="A367" s="50" t="s">
        <v>226</v>
      </c>
      <c r="B367" s="49" t="s">
        <v>2670</v>
      </c>
      <c r="C367" s="48">
        <v>923269422</v>
      </c>
      <c r="D367" s="47" t="s">
        <v>2669</v>
      </c>
      <c r="E367" s="46">
        <v>13056</v>
      </c>
      <c r="F367" s="46">
        <v>0</v>
      </c>
    </row>
    <row r="368" spans="1:6" s="51" customFormat="1" ht="12.75">
      <c r="A368" s="55" t="s">
        <v>236</v>
      </c>
      <c r="B368" s="54" t="s">
        <v>237</v>
      </c>
      <c r="C368" s="53"/>
      <c r="D368" s="47"/>
      <c r="E368" s="52">
        <f>SUBTOTAL(9,E369:E799)</f>
        <v>2058370</v>
      </c>
      <c r="F368" s="52">
        <f>SUBTOTAL(9,F369:F799)</f>
        <v>0</v>
      </c>
    </row>
    <row r="369" spans="1:6" s="51" customFormat="1" ht="13.5" customHeight="1">
      <c r="A369" s="50" t="s">
        <v>246</v>
      </c>
      <c r="B369" s="49" t="s">
        <v>2668</v>
      </c>
      <c r="C369" s="48">
        <v>23900000</v>
      </c>
      <c r="D369" s="47" t="s">
        <v>1135</v>
      </c>
      <c r="E369" s="46">
        <v>15</v>
      </c>
      <c r="F369" s="46">
        <f>SUM(F375:F799)</f>
        <v>0</v>
      </c>
    </row>
    <row r="370" spans="1:6" s="51" customFormat="1" ht="12.75" customHeight="1">
      <c r="A370" s="50" t="s">
        <v>246</v>
      </c>
      <c r="B370" s="49" t="s">
        <v>2668</v>
      </c>
      <c r="C370" s="48">
        <v>26800000</v>
      </c>
      <c r="D370" s="47" t="s">
        <v>2260</v>
      </c>
      <c r="E370" s="46">
        <v>3</v>
      </c>
      <c r="F370" s="46">
        <f>SUM(F376:F799)</f>
        <v>0</v>
      </c>
    </row>
    <row r="371" spans="1:6" s="51" customFormat="1" ht="12.75">
      <c r="A371" s="50" t="s">
        <v>254</v>
      </c>
      <c r="B371" s="49" t="s">
        <v>2667</v>
      </c>
      <c r="C371" s="48">
        <v>215413654</v>
      </c>
      <c r="D371" s="47" t="s">
        <v>1638</v>
      </c>
      <c r="E371" s="46">
        <v>15349</v>
      </c>
      <c r="F371" s="46">
        <v>0</v>
      </c>
    </row>
    <row r="372" spans="1:6" s="51" customFormat="1" ht="12.75">
      <c r="A372" s="50" t="s">
        <v>254</v>
      </c>
      <c r="B372" s="49" t="s">
        <v>2667</v>
      </c>
      <c r="C372" s="48">
        <v>69600000</v>
      </c>
      <c r="D372" s="47" t="s">
        <v>2666</v>
      </c>
      <c r="E372" s="46">
        <v>860</v>
      </c>
      <c r="F372" s="46">
        <v>0</v>
      </c>
    </row>
    <row r="373" spans="1:6" s="51" customFormat="1" ht="25.5">
      <c r="A373" s="50" t="s">
        <v>259</v>
      </c>
      <c r="B373" s="49" t="s">
        <v>2665</v>
      </c>
      <c r="C373" s="48">
        <v>11300000</v>
      </c>
      <c r="D373" s="47" t="s">
        <v>6</v>
      </c>
      <c r="E373" s="46">
        <v>5</v>
      </c>
      <c r="F373" s="46">
        <v>0</v>
      </c>
    </row>
    <row r="374" spans="1:6" s="51" customFormat="1" ht="25.5">
      <c r="A374" s="50" t="s">
        <v>259</v>
      </c>
      <c r="B374" s="49" t="s">
        <v>2665</v>
      </c>
      <c r="C374" s="48">
        <v>22000000</v>
      </c>
      <c r="D374" s="47" t="s">
        <v>2259</v>
      </c>
      <c r="E374" s="46">
        <v>3</v>
      </c>
      <c r="F374" s="46">
        <v>0</v>
      </c>
    </row>
    <row r="375" spans="1:6" ht="12.75">
      <c r="A375" s="50" t="s">
        <v>267</v>
      </c>
      <c r="B375" s="49" t="s">
        <v>268</v>
      </c>
      <c r="C375" s="48">
        <v>11500000</v>
      </c>
      <c r="D375" s="47" t="s">
        <v>2664</v>
      </c>
      <c r="E375" s="46">
        <v>1689</v>
      </c>
      <c r="F375" s="46">
        <v>0</v>
      </c>
    </row>
    <row r="376" spans="1:6" ht="12.75">
      <c r="A376" s="50" t="s">
        <v>267</v>
      </c>
      <c r="B376" s="49" t="s">
        <v>268</v>
      </c>
      <c r="C376" s="48">
        <v>12800000</v>
      </c>
      <c r="D376" s="47" t="s">
        <v>2663</v>
      </c>
      <c r="E376" s="46">
        <v>263177</v>
      </c>
      <c r="F376" s="46">
        <v>0</v>
      </c>
    </row>
    <row r="377" spans="1:6" ht="12.75">
      <c r="A377" s="50" t="s">
        <v>267</v>
      </c>
      <c r="B377" s="49" t="s">
        <v>268</v>
      </c>
      <c r="C377" s="48">
        <v>14300000</v>
      </c>
      <c r="D377" s="47" t="s">
        <v>2662</v>
      </c>
      <c r="E377" s="46">
        <v>49313</v>
      </c>
      <c r="F377" s="46">
        <v>0</v>
      </c>
    </row>
    <row r="378" spans="1:6" ht="12.75">
      <c r="A378" s="50" t="s">
        <v>267</v>
      </c>
      <c r="B378" s="49" t="s">
        <v>268</v>
      </c>
      <c r="C378" s="48">
        <v>20188000</v>
      </c>
      <c r="D378" s="47" t="s">
        <v>2661</v>
      </c>
      <c r="E378" s="46">
        <v>3567</v>
      </c>
      <c r="F378" s="46">
        <v>0</v>
      </c>
    </row>
    <row r="379" spans="1:6" ht="12.75">
      <c r="A379" s="50" t="s">
        <v>267</v>
      </c>
      <c r="B379" s="49" t="s">
        <v>268</v>
      </c>
      <c r="C379" s="48">
        <v>26000000</v>
      </c>
      <c r="D379" s="47" t="s">
        <v>2660</v>
      </c>
      <c r="E379" s="46">
        <v>12611</v>
      </c>
      <c r="F379" s="46">
        <v>0</v>
      </c>
    </row>
    <row r="380" spans="1:6" ht="12.75">
      <c r="A380" s="50" t="s">
        <v>267</v>
      </c>
      <c r="B380" s="49" t="s">
        <v>268</v>
      </c>
      <c r="C380" s="48">
        <v>66500000</v>
      </c>
      <c r="D380" s="47" t="s">
        <v>2659</v>
      </c>
      <c r="E380" s="46">
        <v>38800</v>
      </c>
      <c r="F380" s="46">
        <v>0</v>
      </c>
    </row>
    <row r="381" spans="1:6" ht="12.75">
      <c r="A381" s="50" t="s">
        <v>267</v>
      </c>
      <c r="B381" s="49" t="s">
        <v>268</v>
      </c>
      <c r="C381" s="48">
        <v>67800000</v>
      </c>
      <c r="D381" s="47" t="s">
        <v>2658</v>
      </c>
      <c r="E381" s="46">
        <v>11926</v>
      </c>
      <c r="F381" s="46">
        <v>0</v>
      </c>
    </row>
    <row r="382" spans="1:6" ht="12.75">
      <c r="A382" s="50" t="s">
        <v>267</v>
      </c>
      <c r="B382" s="49" t="s">
        <v>268</v>
      </c>
      <c r="C382" s="48">
        <v>80200000</v>
      </c>
      <c r="D382" s="47" t="s">
        <v>2657</v>
      </c>
      <c r="E382" s="46">
        <v>45643</v>
      </c>
      <c r="F382" s="46">
        <v>0</v>
      </c>
    </row>
    <row r="383" spans="1:6" ht="12.75">
      <c r="A383" s="50" t="s">
        <v>267</v>
      </c>
      <c r="B383" s="49" t="s">
        <v>268</v>
      </c>
      <c r="C383" s="48">
        <v>82200000</v>
      </c>
      <c r="D383" s="47" t="s">
        <v>2656</v>
      </c>
      <c r="E383" s="46">
        <v>15844</v>
      </c>
      <c r="F383" s="46">
        <v>0</v>
      </c>
    </row>
    <row r="384" spans="1:6" ht="12.75">
      <c r="A384" s="50" t="s">
        <v>267</v>
      </c>
      <c r="B384" s="49" t="s">
        <v>268</v>
      </c>
      <c r="C384" s="48">
        <v>84800000</v>
      </c>
      <c r="D384" s="47" t="s">
        <v>2655</v>
      </c>
      <c r="E384" s="46">
        <v>549</v>
      </c>
      <c r="F384" s="46">
        <v>0</v>
      </c>
    </row>
    <row r="385" spans="1:6" ht="12.75">
      <c r="A385" s="50" t="s">
        <v>267</v>
      </c>
      <c r="B385" s="49" t="s">
        <v>268</v>
      </c>
      <c r="C385" s="48">
        <v>85400000</v>
      </c>
      <c r="D385" s="47" t="s">
        <v>2654</v>
      </c>
      <c r="E385" s="46">
        <v>68</v>
      </c>
      <c r="F385" s="46">
        <v>0</v>
      </c>
    </row>
    <row r="386" spans="1:6" ht="12.75">
      <c r="A386" s="50" t="s">
        <v>267</v>
      </c>
      <c r="B386" s="49" t="s">
        <v>268</v>
      </c>
      <c r="C386" s="48">
        <v>85700000</v>
      </c>
      <c r="D386" s="47" t="s">
        <v>2653</v>
      </c>
      <c r="E386" s="46">
        <v>219</v>
      </c>
      <c r="F386" s="46">
        <v>0</v>
      </c>
    </row>
    <row r="387" spans="1:6" ht="12.75">
      <c r="A387" s="50" t="s">
        <v>267</v>
      </c>
      <c r="B387" s="49" t="s">
        <v>268</v>
      </c>
      <c r="C387" s="48">
        <v>86600000</v>
      </c>
      <c r="D387" s="47" t="s">
        <v>2652</v>
      </c>
      <c r="E387" s="46">
        <v>703</v>
      </c>
      <c r="F387" s="46">
        <v>0</v>
      </c>
    </row>
    <row r="388" spans="1:6" ht="12.75">
      <c r="A388" s="50" t="s">
        <v>267</v>
      </c>
      <c r="B388" s="49" t="s">
        <v>268</v>
      </c>
      <c r="C388" s="48">
        <v>86800000</v>
      </c>
      <c r="D388" s="47" t="s">
        <v>2651</v>
      </c>
      <c r="E388" s="46">
        <v>8533</v>
      </c>
      <c r="F388" s="46">
        <v>0</v>
      </c>
    </row>
    <row r="389" spans="1:6" ht="12.75">
      <c r="A389" s="50" t="s">
        <v>267</v>
      </c>
      <c r="B389" s="49" t="s">
        <v>268</v>
      </c>
      <c r="C389" s="48">
        <v>87000000</v>
      </c>
      <c r="D389" s="47" t="s">
        <v>2650</v>
      </c>
      <c r="E389" s="46">
        <v>531</v>
      </c>
      <c r="F389" s="46">
        <v>0</v>
      </c>
    </row>
    <row r="390" spans="1:6" ht="12.75">
      <c r="A390" s="50" t="s">
        <v>267</v>
      </c>
      <c r="B390" s="49" t="s">
        <v>268</v>
      </c>
      <c r="C390" s="48">
        <v>87900000</v>
      </c>
      <c r="D390" s="47" t="s">
        <v>2649</v>
      </c>
      <c r="E390" s="46">
        <v>364</v>
      </c>
      <c r="F390" s="46">
        <v>0</v>
      </c>
    </row>
    <row r="391" spans="1:6" ht="12.75">
      <c r="A391" s="50" t="s">
        <v>267</v>
      </c>
      <c r="B391" s="49" t="s">
        <v>268</v>
      </c>
      <c r="C391" s="48">
        <v>89000000</v>
      </c>
      <c r="D391" s="47" t="s">
        <v>2648</v>
      </c>
      <c r="E391" s="46">
        <v>1137</v>
      </c>
      <c r="F391" s="46">
        <v>0</v>
      </c>
    </row>
    <row r="392" spans="1:6" ht="12.75">
      <c r="A392" s="50" t="s">
        <v>267</v>
      </c>
      <c r="B392" s="49" t="s">
        <v>268</v>
      </c>
      <c r="C392" s="48">
        <v>89700000</v>
      </c>
      <c r="D392" s="47" t="s">
        <v>2647</v>
      </c>
      <c r="E392" s="46">
        <v>5275</v>
      </c>
      <c r="F392" s="46">
        <v>0</v>
      </c>
    </row>
    <row r="393" spans="1:6" ht="12.75">
      <c r="A393" s="50" t="s">
        <v>267</v>
      </c>
      <c r="B393" s="49" t="s">
        <v>268</v>
      </c>
      <c r="C393" s="48">
        <v>90400000</v>
      </c>
      <c r="D393" s="47" t="s">
        <v>2646</v>
      </c>
      <c r="E393" s="46">
        <v>1284</v>
      </c>
      <c r="F393" s="46">
        <v>0</v>
      </c>
    </row>
    <row r="394" spans="1:6" ht="12.75">
      <c r="A394" s="50" t="s">
        <v>267</v>
      </c>
      <c r="B394" s="49" t="s">
        <v>268</v>
      </c>
      <c r="C394" s="48">
        <v>92000000</v>
      </c>
      <c r="D394" s="47" t="s">
        <v>2645</v>
      </c>
      <c r="E394" s="46">
        <v>3277</v>
      </c>
      <c r="F394" s="46">
        <v>0</v>
      </c>
    </row>
    <row r="395" spans="1:6" ht="12.75">
      <c r="A395" s="50" t="s">
        <v>267</v>
      </c>
      <c r="B395" s="49" t="s">
        <v>268</v>
      </c>
      <c r="C395" s="48">
        <v>92600000</v>
      </c>
      <c r="D395" s="47" t="s">
        <v>2644</v>
      </c>
      <c r="E395" s="46">
        <v>334</v>
      </c>
      <c r="F395" s="46">
        <v>0</v>
      </c>
    </row>
    <row r="396" spans="1:6" ht="12.75">
      <c r="A396" s="50" t="s">
        <v>267</v>
      </c>
      <c r="B396" s="49" t="s">
        <v>268</v>
      </c>
      <c r="C396" s="48">
        <v>92900000</v>
      </c>
      <c r="D396" s="47" t="s">
        <v>2643</v>
      </c>
      <c r="E396" s="46">
        <v>793</v>
      </c>
      <c r="F396" s="46">
        <v>0</v>
      </c>
    </row>
    <row r="397" spans="1:6" ht="12.75">
      <c r="A397" s="50" t="s">
        <v>267</v>
      </c>
      <c r="B397" s="49" t="s">
        <v>268</v>
      </c>
      <c r="C397" s="48">
        <v>93500000</v>
      </c>
      <c r="D397" s="47" t="s">
        <v>2642</v>
      </c>
      <c r="E397" s="46">
        <v>1574</v>
      </c>
      <c r="F397" s="46">
        <v>0</v>
      </c>
    </row>
    <row r="398" spans="1:6" ht="12.75">
      <c r="A398" s="50" t="s">
        <v>267</v>
      </c>
      <c r="B398" s="49" t="s">
        <v>268</v>
      </c>
      <c r="C398" s="48">
        <v>93600000</v>
      </c>
      <c r="D398" s="47" t="s">
        <v>2641</v>
      </c>
      <c r="E398" s="46">
        <v>6949</v>
      </c>
      <c r="F398" s="46">
        <v>0</v>
      </c>
    </row>
    <row r="399" spans="1:6" ht="12.75">
      <c r="A399" s="50" t="s">
        <v>267</v>
      </c>
      <c r="B399" s="49" t="s">
        <v>268</v>
      </c>
      <c r="C399" s="48">
        <v>94000000</v>
      </c>
      <c r="D399" s="47" t="s">
        <v>2640</v>
      </c>
      <c r="E399" s="46">
        <v>633</v>
      </c>
      <c r="F399" s="46">
        <v>0</v>
      </c>
    </row>
    <row r="400" spans="1:6" ht="12.75">
      <c r="A400" s="50" t="s">
        <v>267</v>
      </c>
      <c r="B400" s="49" t="s">
        <v>268</v>
      </c>
      <c r="C400" s="48">
        <v>94400000</v>
      </c>
      <c r="D400" s="47" t="s">
        <v>2639</v>
      </c>
      <c r="E400" s="46">
        <v>639</v>
      </c>
      <c r="F400" s="46">
        <v>0</v>
      </c>
    </row>
    <row r="401" spans="1:6" ht="12.75">
      <c r="A401" s="50" t="s">
        <v>267</v>
      </c>
      <c r="B401" s="49" t="s">
        <v>268</v>
      </c>
      <c r="C401" s="48">
        <v>95300000</v>
      </c>
      <c r="D401" s="47" t="s">
        <v>2638</v>
      </c>
      <c r="E401" s="46">
        <v>642</v>
      </c>
      <c r="F401" s="46">
        <v>0</v>
      </c>
    </row>
    <row r="402" spans="1:6" ht="12.75">
      <c r="A402" s="50" t="s">
        <v>267</v>
      </c>
      <c r="B402" s="49" t="s">
        <v>268</v>
      </c>
      <c r="C402" s="48">
        <v>95800000</v>
      </c>
      <c r="D402" s="47" t="s">
        <v>2637</v>
      </c>
      <c r="E402" s="46">
        <v>1407</v>
      </c>
      <c r="F402" s="46">
        <v>0</v>
      </c>
    </row>
    <row r="403" spans="1:6" ht="12.75">
      <c r="A403" s="50" t="s">
        <v>267</v>
      </c>
      <c r="B403" s="49" t="s">
        <v>268</v>
      </c>
      <c r="C403" s="48">
        <v>96000000</v>
      </c>
      <c r="D403" s="47" t="s">
        <v>2636</v>
      </c>
      <c r="E403" s="46">
        <v>501</v>
      </c>
      <c r="F403" s="46">
        <v>0</v>
      </c>
    </row>
    <row r="404" spans="1:6" ht="12.75">
      <c r="A404" s="50" t="s">
        <v>267</v>
      </c>
      <c r="B404" s="49" t="s">
        <v>268</v>
      </c>
      <c r="C404" s="48">
        <v>96600000</v>
      </c>
      <c r="D404" s="47" t="s">
        <v>2635</v>
      </c>
      <c r="E404" s="46">
        <v>997</v>
      </c>
      <c r="F404" s="46">
        <v>0</v>
      </c>
    </row>
    <row r="405" spans="1:6" ht="12.75">
      <c r="A405" s="50" t="s">
        <v>267</v>
      </c>
      <c r="B405" s="49" t="s">
        <v>268</v>
      </c>
      <c r="C405" s="48">
        <v>96700000</v>
      </c>
      <c r="D405" s="47" t="s">
        <v>2634</v>
      </c>
      <c r="E405" s="46">
        <v>2264</v>
      </c>
      <c r="F405" s="46">
        <v>0</v>
      </c>
    </row>
    <row r="406" spans="1:6" ht="12.75">
      <c r="A406" s="50" t="s">
        <v>267</v>
      </c>
      <c r="B406" s="49" t="s">
        <v>268</v>
      </c>
      <c r="C406" s="48">
        <v>97200000</v>
      </c>
      <c r="D406" s="47" t="s">
        <v>2633</v>
      </c>
      <c r="E406" s="46">
        <v>3378</v>
      </c>
      <c r="F406" s="46">
        <v>0</v>
      </c>
    </row>
    <row r="407" spans="1:6" ht="12.75">
      <c r="A407" s="50" t="s">
        <v>267</v>
      </c>
      <c r="B407" s="49" t="s">
        <v>268</v>
      </c>
      <c r="C407" s="48">
        <v>97300000</v>
      </c>
      <c r="D407" s="47" t="s">
        <v>2632</v>
      </c>
      <c r="E407" s="46">
        <v>2549</v>
      </c>
      <c r="F407" s="46">
        <v>0</v>
      </c>
    </row>
    <row r="408" spans="1:6" ht="12.75">
      <c r="A408" s="50" t="s">
        <v>267</v>
      </c>
      <c r="B408" s="49" t="s">
        <v>268</v>
      </c>
      <c r="C408" s="48">
        <v>120166440</v>
      </c>
      <c r="D408" s="47" t="s">
        <v>2631</v>
      </c>
      <c r="E408" s="46">
        <v>469</v>
      </c>
      <c r="F408" s="46">
        <v>0</v>
      </c>
    </row>
    <row r="409" spans="1:6" ht="12.75">
      <c r="A409" s="50" t="s">
        <v>267</v>
      </c>
      <c r="B409" s="49" t="s">
        <v>268</v>
      </c>
      <c r="C409" s="48">
        <v>120341000</v>
      </c>
      <c r="D409" s="47" t="s">
        <v>2630</v>
      </c>
      <c r="E409" s="46">
        <v>3341</v>
      </c>
      <c r="F409" s="46">
        <v>0</v>
      </c>
    </row>
    <row r="410" spans="1:6" ht="12.75">
      <c r="A410" s="50" t="s">
        <v>267</v>
      </c>
      <c r="B410" s="49" t="s">
        <v>268</v>
      </c>
      <c r="C410" s="48">
        <v>121570000</v>
      </c>
      <c r="D410" s="47" t="s">
        <v>2629</v>
      </c>
      <c r="E410" s="46">
        <v>504</v>
      </c>
      <c r="F410" s="46">
        <v>0</v>
      </c>
    </row>
    <row r="411" spans="1:6" ht="12.75">
      <c r="A411" s="50" t="s">
        <v>267</v>
      </c>
      <c r="B411" s="49" t="s">
        <v>268</v>
      </c>
      <c r="C411" s="48">
        <v>121981000</v>
      </c>
      <c r="D411" s="47" t="s">
        <v>2628</v>
      </c>
      <c r="E411" s="46">
        <v>336</v>
      </c>
      <c r="F411" s="46">
        <v>0</v>
      </c>
    </row>
    <row r="412" spans="1:6" ht="12.75">
      <c r="A412" s="50" t="s">
        <v>267</v>
      </c>
      <c r="B412" s="49" t="s">
        <v>268</v>
      </c>
      <c r="C412" s="48">
        <v>123618000</v>
      </c>
      <c r="D412" s="47" t="s">
        <v>2627</v>
      </c>
      <c r="E412" s="46">
        <v>248</v>
      </c>
      <c r="F412" s="46">
        <v>0</v>
      </c>
    </row>
    <row r="413" spans="1:6" ht="12.75">
      <c r="A413" s="50" t="s">
        <v>267</v>
      </c>
      <c r="B413" s="49" t="s">
        <v>268</v>
      </c>
      <c r="C413" s="48">
        <v>124373000</v>
      </c>
      <c r="D413" s="47" t="s">
        <v>2626</v>
      </c>
      <c r="E413" s="46">
        <v>825</v>
      </c>
      <c r="F413" s="46">
        <v>0</v>
      </c>
    </row>
    <row r="414" spans="1:6" ht="12.75">
      <c r="A414" s="50" t="s">
        <v>267</v>
      </c>
      <c r="B414" s="49" t="s">
        <v>268</v>
      </c>
      <c r="C414" s="48">
        <v>124686000</v>
      </c>
      <c r="D414" s="47" t="s">
        <v>2625</v>
      </c>
      <c r="E414" s="46">
        <v>599</v>
      </c>
      <c r="F414" s="46">
        <v>0</v>
      </c>
    </row>
    <row r="415" spans="1:6" ht="12.75">
      <c r="A415" s="50" t="s">
        <v>267</v>
      </c>
      <c r="B415" s="49" t="s">
        <v>268</v>
      </c>
      <c r="C415" s="48">
        <v>124754000</v>
      </c>
      <c r="D415" s="47" t="s">
        <v>2624</v>
      </c>
      <c r="E415" s="46">
        <v>11383</v>
      </c>
      <c r="F415" s="46">
        <v>0</v>
      </c>
    </row>
    <row r="416" spans="1:6" ht="12.75">
      <c r="A416" s="50" t="s">
        <v>267</v>
      </c>
      <c r="B416" s="49" t="s">
        <v>268</v>
      </c>
      <c r="C416" s="48">
        <v>125613000</v>
      </c>
      <c r="D416" s="47" t="s">
        <v>2623</v>
      </c>
      <c r="E416" s="46">
        <v>16787</v>
      </c>
      <c r="F416" s="46">
        <v>0</v>
      </c>
    </row>
    <row r="417" spans="1:6" ht="12.75">
      <c r="A417" s="50" t="s">
        <v>267</v>
      </c>
      <c r="B417" s="49" t="s">
        <v>268</v>
      </c>
      <c r="C417" s="48">
        <v>125868000</v>
      </c>
      <c r="D417" s="47" t="s">
        <v>2622</v>
      </c>
      <c r="E417" s="46">
        <v>6741</v>
      </c>
      <c r="F417" s="46">
        <v>0</v>
      </c>
    </row>
    <row r="418" spans="1:6" ht="12.75">
      <c r="A418" s="50" t="s">
        <v>267</v>
      </c>
      <c r="B418" s="49" t="s">
        <v>268</v>
      </c>
      <c r="C418" s="48">
        <v>126452000</v>
      </c>
      <c r="D418" s="47" t="s">
        <v>2621</v>
      </c>
      <c r="E418" s="46">
        <v>195</v>
      </c>
      <c r="F418" s="46">
        <v>0</v>
      </c>
    </row>
    <row r="419" spans="1:6" ht="12.75">
      <c r="A419" s="50" t="s">
        <v>267</v>
      </c>
      <c r="B419" s="49" t="s">
        <v>268</v>
      </c>
      <c r="C419" s="48">
        <v>126773000</v>
      </c>
      <c r="D419" s="47" t="s">
        <v>2620</v>
      </c>
      <c r="E419" s="46">
        <v>939</v>
      </c>
      <c r="F419" s="46">
        <v>0</v>
      </c>
    </row>
    <row r="420" spans="1:6" ht="12.75">
      <c r="A420" s="50" t="s">
        <v>267</v>
      </c>
      <c r="B420" s="49" t="s">
        <v>268</v>
      </c>
      <c r="C420" s="48">
        <v>127091000</v>
      </c>
      <c r="D420" s="47" t="s">
        <v>2619</v>
      </c>
      <c r="E420" s="46">
        <v>80</v>
      </c>
      <c r="F420" s="46">
        <v>0</v>
      </c>
    </row>
    <row r="421" spans="1:6" ht="12.75">
      <c r="A421" s="50" t="s">
        <v>267</v>
      </c>
      <c r="B421" s="49" t="s">
        <v>268</v>
      </c>
      <c r="C421" s="48">
        <v>128863000</v>
      </c>
      <c r="D421" s="47" t="s">
        <v>2618</v>
      </c>
      <c r="E421" s="46">
        <v>7624</v>
      </c>
      <c r="F421" s="46">
        <v>0</v>
      </c>
    </row>
    <row r="422" spans="1:6" ht="12.75">
      <c r="A422" s="50" t="s">
        <v>267</v>
      </c>
      <c r="B422" s="49" t="s">
        <v>268</v>
      </c>
      <c r="C422" s="48">
        <v>129444000</v>
      </c>
      <c r="D422" s="47" t="s">
        <v>1086</v>
      </c>
      <c r="E422" s="46">
        <v>8319</v>
      </c>
      <c r="F422" s="46">
        <v>0</v>
      </c>
    </row>
    <row r="423" spans="1:6" ht="12.75">
      <c r="A423" s="50" t="s">
        <v>267</v>
      </c>
      <c r="B423" s="49" t="s">
        <v>268</v>
      </c>
      <c r="C423" s="48">
        <v>130185085</v>
      </c>
      <c r="D423" s="47" t="s">
        <v>2617</v>
      </c>
      <c r="E423" s="46">
        <v>8092</v>
      </c>
      <c r="F423" s="46">
        <v>0</v>
      </c>
    </row>
    <row r="424" spans="1:6" ht="12.75">
      <c r="A424" s="50" t="s">
        <v>267</v>
      </c>
      <c r="B424" s="49" t="s">
        <v>268</v>
      </c>
      <c r="C424" s="48">
        <v>130191000</v>
      </c>
      <c r="D424" s="47" t="s">
        <v>2616</v>
      </c>
      <c r="E424" s="46">
        <v>1202</v>
      </c>
      <c r="F424" s="46">
        <v>0</v>
      </c>
    </row>
    <row r="425" spans="1:6" ht="12.75">
      <c r="A425" s="50" t="s">
        <v>267</v>
      </c>
      <c r="B425" s="49" t="s">
        <v>268</v>
      </c>
      <c r="C425" s="48">
        <v>130466000</v>
      </c>
      <c r="D425" s="47" t="s">
        <v>2615</v>
      </c>
      <c r="E425" s="46">
        <v>9580</v>
      </c>
      <c r="F425" s="46">
        <v>0</v>
      </c>
    </row>
    <row r="426" spans="1:6" ht="12.75">
      <c r="A426" s="50" t="s">
        <v>267</v>
      </c>
      <c r="B426" s="49" t="s">
        <v>268</v>
      </c>
      <c r="C426" s="48">
        <v>131310000</v>
      </c>
      <c r="D426" s="47" t="s">
        <v>2614</v>
      </c>
      <c r="E426" s="46">
        <v>12</v>
      </c>
      <c r="F426" s="46">
        <v>0</v>
      </c>
    </row>
    <row r="427" spans="1:6" ht="12.75">
      <c r="A427" s="50" t="s">
        <v>267</v>
      </c>
      <c r="B427" s="49" t="s">
        <v>268</v>
      </c>
      <c r="C427" s="48">
        <v>133176000</v>
      </c>
      <c r="D427" s="47" t="s">
        <v>2613</v>
      </c>
      <c r="E427" s="46">
        <v>1701</v>
      </c>
      <c r="F427" s="46">
        <v>0</v>
      </c>
    </row>
    <row r="428" spans="1:6" ht="12.75">
      <c r="A428" s="50" t="s">
        <v>267</v>
      </c>
      <c r="B428" s="49" t="s">
        <v>268</v>
      </c>
      <c r="C428" s="48">
        <v>139554000</v>
      </c>
      <c r="D428" s="47" t="s">
        <v>2612</v>
      </c>
      <c r="E428" s="46">
        <v>12</v>
      </c>
      <c r="F428" s="46">
        <v>0</v>
      </c>
    </row>
    <row r="429" spans="1:6" ht="12.75">
      <c r="A429" s="50" t="s">
        <v>267</v>
      </c>
      <c r="B429" s="49" t="s">
        <v>268</v>
      </c>
      <c r="C429" s="48">
        <v>140195000</v>
      </c>
      <c r="D429" s="47" t="s">
        <v>2611</v>
      </c>
      <c r="E429" s="46">
        <v>1221</v>
      </c>
      <c r="F429" s="46">
        <v>0</v>
      </c>
    </row>
    <row r="430" spans="1:6" ht="12.75">
      <c r="A430" s="50" t="s">
        <v>267</v>
      </c>
      <c r="B430" s="49" t="s">
        <v>268</v>
      </c>
      <c r="C430" s="48">
        <v>141015000</v>
      </c>
      <c r="D430" s="47" t="s">
        <v>2610</v>
      </c>
      <c r="E430" s="46">
        <v>1459</v>
      </c>
      <c r="F430" s="46">
        <v>0</v>
      </c>
    </row>
    <row r="431" spans="1:6" ht="12.75">
      <c r="A431" s="50" t="s">
        <v>267</v>
      </c>
      <c r="B431" s="49" t="s">
        <v>268</v>
      </c>
      <c r="C431" s="48">
        <v>143454000</v>
      </c>
      <c r="D431" s="47" t="s">
        <v>2609</v>
      </c>
      <c r="E431" s="46">
        <v>7555</v>
      </c>
      <c r="F431" s="46">
        <v>0</v>
      </c>
    </row>
    <row r="432" spans="1:6" ht="12.75">
      <c r="A432" s="50" t="s">
        <v>267</v>
      </c>
      <c r="B432" s="49" t="s">
        <v>268</v>
      </c>
      <c r="C432" s="48">
        <v>143966000</v>
      </c>
      <c r="D432" s="47" t="s">
        <v>2608</v>
      </c>
      <c r="E432" s="46">
        <v>6759</v>
      </c>
      <c r="F432" s="46">
        <v>0</v>
      </c>
    </row>
    <row r="433" spans="1:6" ht="12.75">
      <c r="A433" s="50" t="s">
        <v>267</v>
      </c>
      <c r="B433" s="49" t="s">
        <v>268</v>
      </c>
      <c r="C433" s="48">
        <v>144676000</v>
      </c>
      <c r="D433" s="47" t="s">
        <v>2607</v>
      </c>
      <c r="E433" s="46">
        <v>345</v>
      </c>
      <c r="F433" s="46">
        <v>0</v>
      </c>
    </row>
    <row r="434" spans="1:6" ht="12.75">
      <c r="A434" s="50" t="s">
        <v>267</v>
      </c>
      <c r="B434" s="49" t="s">
        <v>268</v>
      </c>
      <c r="C434" s="48">
        <v>180205000</v>
      </c>
      <c r="D434" s="47" t="s">
        <v>2606</v>
      </c>
      <c r="E434" s="46">
        <v>1291</v>
      </c>
      <c r="F434" s="46">
        <v>0</v>
      </c>
    </row>
    <row r="435" spans="1:6" ht="12.75">
      <c r="A435" s="50" t="s">
        <v>267</v>
      </c>
      <c r="B435" s="49" t="s">
        <v>268</v>
      </c>
      <c r="C435" s="48">
        <v>184305000</v>
      </c>
      <c r="D435" s="47" t="s">
        <v>2605</v>
      </c>
      <c r="E435" s="46">
        <v>66</v>
      </c>
      <c r="F435" s="46">
        <v>0</v>
      </c>
    </row>
    <row r="436" spans="1:6" ht="12.75">
      <c r="A436" s="50" t="s">
        <v>267</v>
      </c>
      <c r="B436" s="49" t="s">
        <v>268</v>
      </c>
      <c r="C436" s="48">
        <v>210015500</v>
      </c>
      <c r="D436" s="47" t="s">
        <v>2220</v>
      </c>
      <c r="E436" s="46">
        <v>22</v>
      </c>
      <c r="F436" s="46">
        <v>0</v>
      </c>
    </row>
    <row r="437" spans="1:6" ht="12.75">
      <c r="A437" s="50" t="s">
        <v>267</v>
      </c>
      <c r="B437" s="49" t="s">
        <v>268</v>
      </c>
      <c r="C437" s="48">
        <v>210111001</v>
      </c>
      <c r="D437" s="47" t="s">
        <v>2197</v>
      </c>
      <c r="E437" s="46">
        <v>34278</v>
      </c>
      <c r="F437" s="46">
        <v>0</v>
      </c>
    </row>
    <row r="438" spans="1:6" ht="12.75">
      <c r="A438" s="50" t="s">
        <v>267</v>
      </c>
      <c r="B438" s="49" t="s">
        <v>268</v>
      </c>
      <c r="C438" s="48">
        <v>210147001</v>
      </c>
      <c r="D438" s="47" t="s">
        <v>2183</v>
      </c>
      <c r="E438" s="46">
        <v>428</v>
      </c>
      <c r="F438" s="46">
        <v>0</v>
      </c>
    </row>
    <row r="439" spans="1:6" ht="12.75">
      <c r="A439" s="50" t="s">
        <v>267</v>
      </c>
      <c r="B439" s="49" t="s">
        <v>268</v>
      </c>
      <c r="C439" s="48">
        <v>210154001</v>
      </c>
      <c r="D439" s="47" t="s">
        <v>2180</v>
      </c>
      <c r="E439" s="46">
        <v>180</v>
      </c>
      <c r="F439" s="46">
        <v>0</v>
      </c>
    </row>
    <row r="440" spans="1:6" ht="12.75">
      <c r="A440" s="50" t="s">
        <v>267</v>
      </c>
      <c r="B440" s="49" t="s">
        <v>268</v>
      </c>
      <c r="C440" s="48">
        <v>212268522</v>
      </c>
      <c r="D440" s="47" t="s">
        <v>1945</v>
      </c>
      <c r="E440" s="46">
        <v>7</v>
      </c>
      <c r="F440" s="46">
        <v>0</v>
      </c>
    </row>
    <row r="441" spans="1:6" ht="12.75">
      <c r="A441" s="50" t="s">
        <v>267</v>
      </c>
      <c r="B441" s="49" t="s">
        <v>268</v>
      </c>
      <c r="C441" s="48">
        <v>212415224</v>
      </c>
      <c r="D441" s="47" t="s">
        <v>1931</v>
      </c>
      <c r="E441" s="46">
        <v>11</v>
      </c>
      <c r="F441" s="46">
        <v>0</v>
      </c>
    </row>
    <row r="442" spans="1:6" ht="12.75">
      <c r="A442" s="50" t="s">
        <v>267</v>
      </c>
      <c r="B442" s="49" t="s">
        <v>268</v>
      </c>
      <c r="C442" s="48">
        <v>213219532</v>
      </c>
      <c r="D442" s="47" t="s">
        <v>1855</v>
      </c>
      <c r="E442" s="46">
        <v>135</v>
      </c>
      <c r="F442" s="46">
        <v>0</v>
      </c>
    </row>
    <row r="443" spans="1:6" ht="12.75">
      <c r="A443" s="50" t="s">
        <v>267</v>
      </c>
      <c r="B443" s="49" t="s">
        <v>268</v>
      </c>
      <c r="C443" s="48">
        <v>214015740</v>
      </c>
      <c r="D443" s="47" t="s">
        <v>1788</v>
      </c>
      <c r="E443" s="46">
        <v>30</v>
      </c>
      <c r="F443" s="46">
        <v>0</v>
      </c>
    </row>
    <row r="444" spans="1:6" ht="12.75">
      <c r="A444" s="50" t="s">
        <v>267</v>
      </c>
      <c r="B444" s="49" t="s">
        <v>268</v>
      </c>
      <c r="C444" s="48">
        <v>214744847</v>
      </c>
      <c r="D444" s="47" t="s">
        <v>1714</v>
      </c>
      <c r="E444" s="46">
        <v>210</v>
      </c>
      <c r="F444" s="46">
        <v>0</v>
      </c>
    </row>
    <row r="445" spans="1:6" ht="12.75">
      <c r="A445" s="50" t="s">
        <v>267</v>
      </c>
      <c r="B445" s="49" t="s">
        <v>268</v>
      </c>
      <c r="C445" s="48">
        <v>215044650</v>
      </c>
      <c r="D445" s="47" t="s">
        <v>1673</v>
      </c>
      <c r="E445" s="46">
        <v>46</v>
      </c>
      <c r="F445" s="46">
        <v>0</v>
      </c>
    </row>
    <row r="446" spans="1:6" ht="12.75">
      <c r="A446" s="50" t="s">
        <v>267</v>
      </c>
      <c r="B446" s="49" t="s">
        <v>268</v>
      </c>
      <c r="C446" s="48">
        <v>215115051</v>
      </c>
      <c r="D446" s="47" t="s">
        <v>1663</v>
      </c>
      <c r="E446" s="46">
        <v>53</v>
      </c>
      <c r="F446" s="46">
        <v>0</v>
      </c>
    </row>
    <row r="447" spans="1:6" ht="12.75">
      <c r="A447" s="50" t="s">
        <v>267</v>
      </c>
      <c r="B447" s="49" t="s">
        <v>268</v>
      </c>
      <c r="C447" s="48">
        <v>216027660</v>
      </c>
      <c r="D447" s="47" t="s">
        <v>1575</v>
      </c>
      <c r="E447" s="46">
        <v>67</v>
      </c>
      <c r="F447" s="46">
        <v>0</v>
      </c>
    </row>
    <row r="448" spans="1:6" ht="12.75">
      <c r="A448" s="50" t="s">
        <v>267</v>
      </c>
      <c r="B448" s="49" t="s">
        <v>268</v>
      </c>
      <c r="C448" s="48">
        <v>216054660</v>
      </c>
      <c r="D448" s="47" t="s">
        <v>1567</v>
      </c>
      <c r="E448" s="46">
        <v>78</v>
      </c>
      <c r="F448" s="46">
        <v>0</v>
      </c>
    </row>
    <row r="449" spans="1:6" ht="12.75">
      <c r="A449" s="50" t="s">
        <v>267</v>
      </c>
      <c r="B449" s="49" t="s">
        <v>268</v>
      </c>
      <c r="C449" s="48">
        <v>216468264</v>
      </c>
      <c r="D449" s="47" t="s">
        <v>1529</v>
      </c>
      <c r="E449" s="46">
        <v>15</v>
      </c>
      <c r="F449" s="46">
        <v>0</v>
      </c>
    </row>
    <row r="450" spans="1:6" ht="12.75">
      <c r="A450" s="50" t="s">
        <v>267</v>
      </c>
      <c r="B450" s="49" t="s">
        <v>268</v>
      </c>
      <c r="C450" s="48">
        <v>217020770</v>
      </c>
      <c r="D450" s="47" t="s">
        <v>1477</v>
      </c>
      <c r="E450" s="46">
        <v>116</v>
      </c>
      <c r="F450" s="46">
        <v>0</v>
      </c>
    </row>
    <row r="451" spans="1:6" ht="12.75">
      <c r="A451" s="50" t="s">
        <v>267</v>
      </c>
      <c r="B451" s="49" t="s">
        <v>268</v>
      </c>
      <c r="C451" s="48">
        <v>217354673</v>
      </c>
      <c r="D451" s="47" t="s">
        <v>1422</v>
      </c>
      <c r="E451" s="46">
        <v>1154</v>
      </c>
      <c r="F451" s="46">
        <v>0</v>
      </c>
    </row>
    <row r="452" spans="1:6" ht="12.75">
      <c r="A452" s="50" t="s">
        <v>267</v>
      </c>
      <c r="B452" s="49" t="s">
        <v>268</v>
      </c>
      <c r="C452" s="48">
        <v>217454874</v>
      </c>
      <c r="D452" s="47" t="s">
        <v>1407</v>
      </c>
      <c r="E452" s="46">
        <v>53</v>
      </c>
      <c r="F452" s="46">
        <v>0</v>
      </c>
    </row>
    <row r="453" spans="1:6" ht="12.75">
      <c r="A453" s="50" t="s">
        <v>267</v>
      </c>
      <c r="B453" s="49" t="s">
        <v>268</v>
      </c>
      <c r="C453" s="48">
        <v>218015380</v>
      </c>
      <c r="D453" s="47" t="s">
        <v>1338</v>
      </c>
      <c r="E453" s="46">
        <v>5</v>
      </c>
      <c r="F453" s="46">
        <v>0</v>
      </c>
    </row>
    <row r="454" spans="1:6" ht="12.75">
      <c r="A454" s="50" t="s">
        <v>267</v>
      </c>
      <c r="B454" s="49" t="s">
        <v>268</v>
      </c>
      <c r="C454" s="48">
        <v>218152381</v>
      </c>
      <c r="D454" s="47" t="s">
        <v>1320</v>
      </c>
      <c r="E454" s="46">
        <v>522</v>
      </c>
      <c r="F454" s="46">
        <v>0</v>
      </c>
    </row>
    <row r="455" spans="1:6" ht="12.75">
      <c r="A455" s="50" t="s">
        <v>267</v>
      </c>
      <c r="B455" s="49" t="s">
        <v>268</v>
      </c>
      <c r="C455" s="48">
        <v>218515185</v>
      </c>
      <c r="D455" s="47" t="s">
        <v>1296</v>
      </c>
      <c r="E455" s="46">
        <v>100</v>
      </c>
      <c r="F455" s="46">
        <v>0</v>
      </c>
    </row>
    <row r="456" spans="1:6" ht="12.75">
      <c r="A456" s="50" t="s">
        <v>267</v>
      </c>
      <c r="B456" s="49" t="s">
        <v>268</v>
      </c>
      <c r="C456" s="48">
        <v>219015690</v>
      </c>
      <c r="D456" s="47" t="s">
        <v>1235</v>
      </c>
      <c r="E456" s="46">
        <v>139</v>
      </c>
      <c r="F456" s="46">
        <v>0</v>
      </c>
    </row>
    <row r="457" spans="1:6" ht="12.75">
      <c r="A457" s="50" t="s">
        <v>267</v>
      </c>
      <c r="B457" s="49" t="s">
        <v>268</v>
      </c>
      <c r="C457" s="48">
        <v>219025290</v>
      </c>
      <c r="D457" s="47" t="s">
        <v>1231</v>
      </c>
      <c r="E457" s="46">
        <v>348</v>
      </c>
      <c r="F457" s="46">
        <v>0</v>
      </c>
    </row>
    <row r="458" spans="1:6" ht="12.75">
      <c r="A458" s="50" t="s">
        <v>267</v>
      </c>
      <c r="B458" s="49" t="s">
        <v>268</v>
      </c>
      <c r="C458" s="48">
        <v>220105172</v>
      </c>
      <c r="D458" s="47" t="s">
        <v>2604</v>
      </c>
      <c r="E458" s="46">
        <v>332</v>
      </c>
      <c r="F458" s="46">
        <v>0</v>
      </c>
    </row>
    <row r="459" spans="1:6" ht="12.75">
      <c r="A459" s="50" t="s">
        <v>267</v>
      </c>
      <c r="B459" s="49" t="s">
        <v>268</v>
      </c>
      <c r="C459" s="48">
        <v>220105318</v>
      </c>
      <c r="D459" s="47" t="s">
        <v>2603</v>
      </c>
      <c r="E459" s="46">
        <v>877</v>
      </c>
      <c r="F459" s="46">
        <v>0</v>
      </c>
    </row>
    <row r="460" spans="1:6" ht="12.75">
      <c r="A460" s="50" t="s">
        <v>267</v>
      </c>
      <c r="B460" s="49" t="s">
        <v>268</v>
      </c>
      <c r="C460" s="48">
        <v>220105380</v>
      </c>
      <c r="D460" s="47" t="s">
        <v>2602</v>
      </c>
      <c r="E460" s="46">
        <v>722</v>
      </c>
      <c r="F460" s="46">
        <v>0</v>
      </c>
    </row>
    <row r="461" spans="1:6" ht="12.75">
      <c r="A461" s="50" t="s">
        <v>267</v>
      </c>
      <c r="B461" s="49" t="s">
        <v>268</v>
      </c>
      <c r="C461" s="48">
        <v>220105475</v>
      </c>
      <c r="D461" s="47" t="s">
        <v>2601</v>
      </c>
      <c r="E461" s="46">
        <v>91</v>
      </c>
      <c r="F461" s="46">
        <v>0</v>
      </c>
    </row>
    <row r="462" spans="1:6" ht="12.75">
      <c r="A462" s="50" t="s">
        <v>267</v>
      </c>
      <c r="B462" s="49" t="s">
        <v>268</v>
      </c>
      <c r="C462" s="48">
        <v>220105631</v>
      </c>
      <c r="D462" s="47" t="s">
        <v>2600</v>
      </c>
      <c r="E462" s="46">
        <v>988</v>
      </c>
      <c r="F462" s="46">
        <v>0</v>
      </c>
    </row>
    <row r="463" spans="1:6" ht="12.75">
      <c r="A463" s="50" t="s">
        <v>267</v>
      </c>
      <c r="B463" s="49" t="s">
        <v>268</v>
      </c>
      <c r="C463" s="48">
        <v>220105837</v>
      </c>
      <c r="D463" s="47" t="s">
        <v>2599</v>
      </c>
      <c r="E463" s="46">
        <v>156</v>
      </c>
      <c r="F463" s="46">
        <v>0</v>
      </c>
    </row>
    <row r="464" spans="1:6" ht="12.75">
      <c r="A464" s="50" t="s">
        <v>267</v>
      </c>
      <c r="B464" s="49" t="s">
        <v>268</v>
      </c>
      <c r="C464" s="48">
        <v>220108007</v>
      </c>
      <c r="D464" s="47" t="s">
        <v>2598</v>
      </c>
      <c r="E464" s="46">
        <v>3756</v>
      </c>
      <c r="F464" s="46">
        <v>0</v>
      </c>
    </row>
    <row r="465" spans="1:6" ht="12.75">
      <c r="A465" s="50" t="s">
        <v>267</v>
      </c>
      <c r="B465" s="49" t="s">
        <v>268</v>
      </c>
      <c r="C465" s="48">
        <v>220108520</v>
      </c>
      <c r="D465" s="47" t="s">
        <v>2597</v>
      </c>
      <c r="E465" s="46">
        <v>122</v>
      </c>
      <c r="F465" s="46">
        <v>0</v>
      </c>
    </row>
    <row r="466" spans="1:6" ht="12.75">
      <c r="A466" s="50" t="s">
        <v>267</v>
      </c>
      <c r="B466" s="49" t="s">
        <v>268</v>
      </c>
      <c r="C466" s="48">
        <v>220108549</v>
      </c>
      <c r="D466" s="47" t="s">
        <v>2596</v>
      </c>
      <c r="E466" s="46">
        <v>304</v>
      </c>
      <c r="F466" s="46">
        <v>0</v>
      </c>
    </row>
    <row r="467" spans="1:6" ht="12.75">
      <c r="A467" s="50" t="s">
        <v>267</v>
      </c>
      <c r="B467" s="49" t="s">
        <v>268</v>
      </c>
      <c r="C467" s="48">
        <v>220113600</v>
      </c>
      <c r="D467" s="47" t="s">
        <v>2595</v>
      </c>
      <c r="E467" s="46">
        <v>4901</v>
      </c>
      <c r="F467" s="46">
        <v>0</v>
      </c>
    </row>
    <row r="468" spans="1:6" ht="12.75">
      <c r="A468" s="50" t="s">
        <v>267</v>
      </c>
      <c r="B468" s="49" t="s">
        <v>268</v>
      </c>
      <c r="C468" s="48">
        <v>220113667</v>
      </c>
      <c r="D468" s="47" t="s">
        <v>2594</v>
      </c>
      <c r="E468" s="46">
        <v>4077</v>
      </c>
      <c r="F468" s="46">
        <v>0</v>
      </c>
    </row>
    <row r="469" spans="1:6" ht="12.75">
      <c r="A469" s="50" t="s">
        <v>267</v>
      </c>
      <c r="B469" s="49" t="s">
        <v>268</v>
      </c>
      <c r="C469" s="48">
        <v>220113838</v>
      </c>
      <c r="D469" s="47" t="s">
        <v>2593</v>
      </c>
      <c r="E469" s="46">
        <v>207</v>
      </c>
      <c r="F469" s="46">
        <v>0</v>
      </c>
    </row>
    <row r="470" spans="1:6" ht="12.75">
      <c r="A470" s="50" t="s">
        <v>267</v>
      </c>
      <c r="B470" s="49" t="s">
        <v>268</v>
      </c>
      <c r="C470" s="48">
        <v>220115106</v>
      </c>
      <c r="D470" s="47" t="s">
        <v>2592</v>
      </c>
      <c r="E470" s="46">
        <v>1978</v>
      </c>
      <c r="F470" s="46">
        <v>0</v>
      </c>
    </row>
    <row r="471" spans="1:6" ht="12.75">
      <c r="A471" s="50" t="s">
        <v>267</v>
      </c>
      <c r="B471" s="49" t="s">
        <v>268</v>
      </c>
      <c r="C471" s="48">
        <v>220115185</v>
      </c>
      <c r="D471" s="47" t="s">
        <v>2591</v>
      </c>
      <c r="E471" s="46">
        <v>3124</v>
      </c>
      <c r="F471" s="46">
        <v>0</v>
      </c>
    </row>
    <row r="472" spans="1:6" ht="12.75">
      <c r="A472" s="50" t="s">
        <v>267</v>
      </c>
      <c r="B472" s="49" t="s">
        <v>268</v>
      </c>
      <c r="C472" s="48">
        <v>220115362</v>
      </c>
      <c r="D472" s="47" t="s">
        <v>2590</v>
      </c>
      <c r="E472" s="46">
        <v>278</v>
      </c>
      <c r="F472" s="46">
        <v>0</v>
      </c>
    </row>
    <row r="473" spans="1:6" ht="12.75">
      <c r="A473" s="50" t="s">
        <v>267</v>
      </c>
      <c r="B473" s="49" t="s">
        <v>268</v>
      </c>
      <c r="C473" s="48">
        <v>220115368</v>
      </c>
      <c r="D473" s="47" t="s">
        <v>2589</v>
      </c>
      <c r="E473" s="46">
        <v>1906</v>
      </c>
      <c r="F473" s="46">
        <v>0</v>
      </c>
    </row>
    <row r="474" spans="1:6" ht="12.75">
      <c r="A474" s="50" t="s">
        <v>267</v>
      </c>
      <c r="B474" s="49" t="s">
        <v>268</v>
      </c>
      <c r="C474" s="48">
        <v>220115516</v>
      </c>
      <c r="D474" s="47" t="s">
        <v>2588</v>
      </c>
      <c r="E474" s="46">
        <v>6552</v>
      </c>
      <c r="F474" s="46">
        <v>0</v>
      </c>
    </row>
    <row r="475" spans="1:6" ht="12.75">
      <c r="A475" s="50" t="s">
        <v>267</v>
      </c>
      <c r="B475" s="49" t="s">
        <v>268</v>
      </c>
      <c r="C475" s="48">
        <v>220115537</v>
      </c>
      <c r="D475" s="47" t="s">
        <v>2587</v>
      </c>
      <c r="E475" s="46">
        <v>1227</v>
      </c>
      <c r="F475" s="46">
        <v>0</v>
      </c>
    </row>
    <row r="476" spans="1:6" ht="12.75">
      <c r="A476" s="50" t="s">
        <v>267</v>
      </c>
      <c r="B476" s="49" t="s">
        <v>268</v>
      </c>
      <c r="C476" s="48">
        <v>220115572</v>
      </c>
      <c r="D476" s="47" t="s">
        <v>2586</v>
      </c>
      <c r="E476" s="46">
        <v>465</v>
      </c>
      <c r="F476" s="46">
        <v>0</v>
      </c>
    </row>
    <row r="477" spans="1:6" ht="12.75">
      <c r="A477" s="50" t="s">
        <v>267</v>
      </c>
      <c r="B477" s="49" t="s">
        <v>268</v>
      </c>
      <c r="C477" s="48">
        <v>220115761</v>
      </c>
      <c r="D477" s="47" t="s">
        <v>2585</v>
      </c>
      <c r="E477" s="46">
        <v>2606</v>
      </c>
      <c r="F477" s="46">
        <v>0</v>
      </c>
    </row>
    <row r="478" spans="1:6" ht="12.75">
      <c r="A478" s="50" t="s">
        <v>267</v>
      </c>
      <c r="B478" s="49" t="s">
        <v>268</v>
      </c>
      <c r="C478" s="48">
        <v>220115763</v>
      </c>
      <c r="D478" s="47" t="s">
        <v>2584</v>
      </c>
      <c r="E478" s="46">
        <v>1830</v>
      </c>
      <c r="F478" s="46">
        <v>0</v>
      </c>
    </row>
    <row r="479" spans="1:6" ht="12.75">
      <c r="A479" s="50" t="s">
        <v>267</v>
      </c>
      <c r="B479" s="49" t="s">
        <v>268</v>
      </c>
      <c r="C479" s="48">
        <v>220115806</v>
      </c>
      <c r="D479" s="47" t="s">
        <v>2583</v>
      </c>
      <c r="E479" s="46">
        <v>525</v>
      </c>
      <c r="F479" s="46">
        <v>0</v>
      </c>
    </row>
    <row r="480" spans="1:6" ht="12.75">
      <c r="A480" s="50" t="s">
        <v>267</v>
      </c>
      <c r="B480" s="49" t="s">
        <v>268</v>
      </c>
      <c r="C480" s="48">
        <v>220115816</v>
      </c>
      <c r="D480" s="47" t="s">
        <v>2582</v>
      </c>
      <c r="E480" s="46">
        <v>2526</v>
      </c>
      <c r="F480" s="46">
        <v>0</v>
      </c>
    </row>
    <row r="481" spans="1:6" ht="12.75">
      <c r="A481" s="50" t="s">
        <v>267</v>
      </c>
      <c r="B481" s="49" t="s">
        <v>268</v>
      </c>
      <c r="C481" s="48">
        <v>220115839</v>
      </c>
      <c r="D481" s="47" t="s">
        <v>2581</v>
      </c>
      <c r="E481" s="46">
        <v>361</v>
      </c>
      <c r="F481" s="46">
        <v>0</v>
      </c>
    </row>
    <row r="482" spans="1:6" ht="12.75">
      <c r="A482" s="50" t="s">
        <v>267</v>
      </c>
      <c r="B482" s="49" t="s">
        <v>268</v>
      </c>
      <c r="C482" s="48">
        <v>220115879</v>
      </c>
      <c r="D482" s="47" t="s">
        <v>2580</v>
      </c>
      <c r="E482" s="46">
        <v>1300</v>
      </c>
      <c r="F482" s="46">
        <v>0</v>
      </c>
    </row>
    <row r="483" spans="1:6" ht="12.75">
      <c r="A483" s="50" t="s">
        <v>267</v>
      </c>
      <c r="B483" s="49" t="s">
        <v>268</v>
      </c>
      <c r="C483" s="48">
        <v>220115897</v>
      </c>
      <c r="D483" s="47" t="s">
        <v>2579</v>
      </c>
      <c r="E483" s="46">
        <v>1719</v>
      </c>
      <c r="F483" s="46">
        <v>0</v>
      </c>
    </row>
    <row r="484" spans="1:6" ht="12.75">
      <c r="A484" s="50" t="s">
        <v>267</v>
      </c>
      <c r="B484" s="49" t="s">
        <v>268</v>
      </c>
      <c r="C484" s="48">
        <v>220119548</v>
      </c>
      <c r="D484" s="47" t="s">
        <v>2578</v>
      </c>
      <c r="E484" s="46">
        <v>239</v>
      </c>
      <c r="F484" s="46">
        <v>0</v>
      </c>
    </row>
    <row r="485" spans="1:6" ht="12.75">
      <c r="A485" s="50" t="s">
        <v>267</v>
      </c>
      <c r="B485" s="49" t="s">
        <v>268</v>
      </c>
      <c r="C485" s="48">
        <v>220120011</v>
      </c>
      <c r="D485" s="47" t="s">
        <v>2577</v>
      </c>
      <c r="E485" s="46">
        <v>4562</v>
      </c>
      <c r="F485" s="46">
        <v>0</v>
      </c>
    </row>
    <row r="486" spans="1:6" ht="12.75">
      <c r="A486" s="50" t="s">
        <v>267</v>
      </c>
      <c r="B486" s="49" t="s">
        <v>268</v>
      </c>
      <c r="C486" s="48">
        <v>220125183</v>
      </c>
      <c r="D486" s="47" t="s">
        <v>2576</v>
      </c>
      <c r="E486" s="46">
        <v>586</v>
      </c>
      <c r="F486" s="46">
        <v>0</v>
      </c>
    </row>
    <row r="487" spans="1:6" ht="12.75">
      <c r="A487" s="50" t="s">
        <v>267</v>
      </c>
      <c r="B487" s="49" t="s">
        <v>268</v>
      </c>
      <c r="C487" s="48">
        <v>220125214</v>
      </c>
      <c r="D487" s="47" t="s">
        <v>2575</v>
      </c>
      <c r="E487" s="46">
        <v>1188</v>
      </c>
      <c r="F487" s="46">
        <v>0</v>
      </c>
    </row>
    <row r="488" spans="1:6" ht="12.75">
      <c r="A488" s="50" t="s">
        <v>267</v>
      </c>
      <c r="B488" s="49" t="s">
        <v>268</v>
      </c>
      <c r="C488" s="48">
        <v>220125224</v>
      </c>
      <c r="D488" s="47" t="s">
        <v>2574</v>
      </c>
      <c r="E488" s="46">
        <v>1820</v>
      </c>
      <c r="F488" s="46">
        <v>0</v>
      </c>
    </row>
    <row r="489" spans="1:6" ht="12.75">
      <c r="A489" s="50" t="s">
        <v>267</v>
      </c>
      <c r="B489" s="49" t="s">
        <v>268</v>
      </c>
      <c r="C489" s="48">
        <v>220125260</v>
      </c>
      <c r="D489" s="47" t="s">
        <v>2573</v>
      </c>
      <c r="E489" s="46">
        <v>444</v>
      </c>
      <c r="F489" s="46">
        <v>0</v>
      </c>
    </row>
    <row r="490" spans="1:6" ht="12.75">
      <c r="A490" s="50" t="s">
        <v>267</v>
      </c>
      <c r="B490" s="49" t="s">
        <v>268</v>
      </c>
      <c r="C490" s="48">
        <v>220125535</v>
      </c>
      <c r="D490" s="47" t="s">
        <v>2572</v>
      </c>
      <c r="E490" s="46">
        <v>531</v>
      </c>
      <c r="F490" s="46">
        <v>0</v>
      </c>
    </row>
    <row r="491" spans="1:6" ht="12.75">
      <c r="A491" s="50" t="s">
        <v>267</v>
      </c>
      <c r="B491" s="49" t="s">
        <v>268</v>
      </c>
      <c r="C491" s="48">
        <v>220125743</v>
      </c>
      <c r="D491" s="47" t="s">
        <v>2571</v>
      </c>
      <c r="E491" s="46">
        <v>576</v>
      </c>
      <c r="F491" s="46">
        <v>0</v>
      </c>
    </row>
    <row r="492" spans="1:6" ht="12.75">
      <c r="A492" s="50" t="s">
        <v>267</v>
      </c>
      <c r="B492" s="49" t="s">
        <v>268</v>
      </c>
      <c r="C492" s="48">
        <v>220125754</v>
      </c>
      <c r="D492" s="47" t="s">
        <v>2570</v>
      </c>
      <c r="E492" s="46">
        <v>12061</v>
      </c>
      <c r="F492" s="46">
        <v>0</v>
      </c>
    </row>
    <row r="493" spans="1:6" ht="12.75">
      <c r="A493" s="50" t="s">
        <v>267</v>
      </c>
      <c r="B493" s="49" t="s">
        <v>268</v>
      </c>
      <c r="C493" s="48">
        <v>220125805</v>
      </c>
      <c r="D493" s="47" t="s">
        <v>2569</v>
      </c>
      <c r="E493" s="46">
        <v>286</v>
      </c>
      <c r="F493" s="46">
        <v>0</v>
      </c>
    </row>
    <row r="494" spans="1:6" ht="12.75">
      <c r="A494" s="50" t="s">
        <v>267</v>
      </c>
      <c r="B494" s="49" t="s">
        <v>268</v>
      </c>
      <c r="C494" s="48">
        <v>220125817</v>
      </c>
      <c r="D494" s="47" t="s">
        <v>2568</v>
      </c>
      <c r="E494" s="46">
        <v>283</v>
      </c>
      <c r="F494" s="46">
        <v>0</v>
      </c>
    </row>
    <row r="495" spans="1:6" ht="12.75">
      <c r="A495" s="50" t="s">
        <v>267</v>
      </c>
      <c r="B495" s="49" t="s">
        <v>268</v>
      </c>
      <c r="C495" s="48">
        <v>220125873</v>
      </c>
      <c r="D495" s="47" t="s">
        <v>2567</v>
      </c>
      <c r="E495" s="46">
        <v>468</v>
      </c>
      <c r="F495" s="46">
        <v>0</v>
      </c>
    </row>
    <row r="496" spans="1:6" ht="12.75">
      <c r="A496" s="50" t="s">
        <v>267</v>
      </c>
      <c r="B496" s="49" t="s">
        <v>268</v>
      </c>
      <c r="C496" s="48">
        <v>220141801</v>
      </c>
      <c r="D496" s="47" t="s">
        <v>2566</v>
      </c>
      <c r="E496" s="46">
        <v>585</v>
      </c>
      <c r="F496" s="46">
        <v>0</v>
      </c>
    </row>
    <row r="497" spans="1:6" ht="12.75">
      <c r="A497" s="50" t="s">
        <v>267</v>
      </c>
      <c r="B497" s="49" t="s">
        <v>268</v>
      </c>
      <c r="C497" s="48">
        <v>220144999</v>
      </c>
      <c r="D497" s="47" t="s">
        <v>2565</v>
      </c>
      <c r="E497" s="46">
        <v>2632</v>
      </c>
      <c r="F497" s="46">
        <v>0</v>
      </c>
    </row>
    <row r="498" spans="1:6" ht="12.75">
      <c r="A498" s="50" t="s">
        <v>267</v>
      </c>
      <c r="B498" s="49" t="s">
        <v>268</v>
      </c>
      <c r="C498" s="48">
        <v>220152001</v>
      </c>
      <c r="D498" s="47" t="s">
        <v>2564</v>
      </c>
      <c r="E498" s="46">
        <v>5162</v>
      </c>
      <c r="F498" s="46">
        <v>0</v>
      </c>
    </row>
    <row r="499" spans="1:6" ht="12.75">
      <c r="A499" s="50" t="s">
        <v>267</v>
      </c>
      <c r="B499" s="49" t="s">
        <v>268</v>
      </c>
      <c r="C499" s="48">
        <v>220152320</v>
      </c>
      <c r="D499" s="47" t="s">
        <v>2563</v>
      </c>
      <c r="E499" s="46">
        <v>301</v>
      </c>
      <c r="F499" s="46">
        <v>0</v>
      </c>
    </row>
    <row r="500" spans="1:6" ht="12.75">
      <c r="A500" s="50" t="s">
        <v>267</v>
      </c>
      <c r="B500" s="49" t="s">
        <v>268</v>
      </c>
      <c r="C500" s="48">
        <v>220152565</v>
      </c>
      <c r="D500" s="47" t="s">
        <v>2562</v>
      </c>
      <c r="E500" s="46">
        <v>565</v>
      </c>
      <c r="F500" s="46">
        <v>0</v>
      </c>
    </row>
    <row r="501" spans="1:6" ht="12.75">
      <c r="A501" s="50" t="s">
        <v>267</v>
      </c>
      <c r="B501" s="49" t="s">
        <v>268</v>
      </c>
      <c r="C501" s="48">
        <v>220154109</v>
      </c>
      <c r="D501" s="47" t="s">
        <v>2561</v>
      </c>
      <c r="E501" s="46">
        <v>210</v>
      </c>
      <c r="F501" s="46">
        <v>0</v>
      </c>
    </row>
    <row r="502" spans="1:6" ht="12.75">
      <c r="A502" s="50" t="s">
        <v>267</v>
      </c>
      <c r="B502" s="49" t="s">
        <v>268</v>
      </c>
      <c r="C502" s="48">
        <v>220163690</v>
      </c>
      <c r="D502" s="47" t="s">
        <v>2560</v>
      </c>
      <c r="E502" s="46">
        <v>551</v>
      </c>
      <c r="F502" s="46">
        <v>0</v>
      </c>
    </row>
    <row r="503" spans="1:6" ht="12.75">
      <c r="A503" s="50" t="s">
        <v>267</v>
      </c>
      <c r="B503" s="49" t="s">
        <v>268</v>
      </c>
      <c r="C503" s="48">
        <v>220168190</v>
      </c>
      <c r="D503" s="47" t="s">
        <v>2559</v>
      </c>
      <c r="E503" s="46">
        <v>1229</v>
      </c>
      <c r="F503" s="46">
        <v>0</v>
      </c>
    </row>
    <row r="504" spans="1:6" ht="12.75">
      <c r="A504" s="50" t="s">
        <v>267</v>
      </c>
      <c r="B504" s="49" t="s">
        <v>268</v>
      </c>
      <c r="C504" s="48">
        <v>220168235</v>
      </c>
      <c r="D504" s="47" t="s">
        <v>2558</v>
      </c>
      <c r="E504" s="46">
        <v>2148</v>
      </c>
      <c r="F504" s="46">
        <v>0</v>
      </c>
    </row>
    <row r="505" spans="1:6" ht="12.75">
      <c r="A505" s="50" t="s">
        <v>267</v>
      </c>
      <c r="B505" s="49" t="s">
        <v>268</v>
      </c>
      <c r="C505" s="48">
        <v>220168266</v>
      </c>
      <c r="D505" s="47" t="s">
        <v>2557</v>
      </c>
      <c r="E505" s="46">
        <v>35</v>
      </c>
      <c r="F505" s="46">
        <v>0</v>
      </c>
    </row>
    <row r="506" spans="1:6" ht="12.75">
      <c r="A506" s="50" t="s">
        <v>267</v>
      </c>
      <c r="B506" s="49" t="s">
        <v>268</v>
      </c>
      <c r="C506" s="48">
        <v>220168276</v>
      </c>
      <c r="D506" s="47" t="s">
        <v>2556</v>
      </c>
      <c r="E506" s="46">
        <v>24770</v>
      </c>
      <c r="F506" s="46">
        <v>0</v>
      </c>
    </row>
    <row r="507" spans="1:6" ht="12.75">
      <c r="A507" s="50" t="s">
        <v>267</v>
      </c>
      <c r="B507" s="49" t="s">
        <v>268</v>
      </c>
      <c r="C507" s="48">
        <v>220168573</v>
      </c>
      <c r="D507" s="47" t="s">
        <v>2555</v>
      </c>
      <c r="E507" s="46">
        <v>375</v>
      </c>
      <c r="F507" s="46">
        <v>0</v>
      </c>
    </row>
    <row r="508" spans="1:6" ht="12.75">
      <c r="A508" s="50" t="s">
        <v>267</v>
      </c>
      <c r="B508" s="49" t="s">
        <v>268</v>
      </c>
      <c r="C508" s="48">
        <v>220173411</v>
      </c>
      <c r="D508" s="47" t="s">
        <v>2554</v>
      </c>
      <c r="E508" s="46">
        <v>207</v>
      </c>
      <c r="F508" s="46">
        <v>0</v>
      </c>
    </row>
    <row r="509" spans="1:6" ht="12.75">
      <c r="A509" s="50" t="s">
        <v>267</v>
      </c>
      <c r="B509" s="49" t="s">
        <v>268</v>
      </c>
      <c r="C509" s="48">
        <v>220173585</v>
      </c>
      <c r="D509" s="47" t="s">
        <v>2553</v>
      </c>
      <c r="E509" s="46">
        <v>599</v>
      </c>
      <c r="F509" s="46">
        <v>0</v>
      </c>
    </row>
    <row r="510" spans="1:6" ht="12.75">
      <c r="A510" s="50" t="s">
        <v>267</v>
      </c>
      <c r="B510" s="49" t="s">
        <v>268</v>
      </c>
      <c r="C510" s="48">
        <v>220176130</v>
      </c>
      <c r="D510" s="47" t="s">
        <v>2552</v>
      </c>
      <c r="E510" s="46">
        <v>155</v>
      </c>
      <c r="F510" s="46">
        <v>0</v>
      </c>
    </row>
    <row r="511" spans="1:6" ht="12.75">
      <c r="A511" s="50" t="s">
        <v>267</v>
      </c>
      <c r="B511" s="49" t="s">
        <v>268</v>
      </c>
      <c r="C511" s="48">
        <v>220176606</v>
      </c>
      <c r="D511" s="47" t="s">
        <v>2551</v>
      </c>
      <c r="E511" s="46">
        <v>14</v>
      </c>
      <c r="F511" s="46">
        <v>0</v>
      </c>
    </row>
    <row r="512" spans="1:6" ht="12.75">
      <c r="A512" s="50" t="s">
        <v>267</v>
      </c>
      <c r="B512" s="49" t="s">
        <v>268</v>
      </c>
      <c r="C512" s="48">
        <v>220176890</v>
      </c>
      <c r="D512" s="47" t="s">
        <v>2550</v>
      </c>
      <c r="E512" s="46">
        <v>42</v>
      </c>
      <c r="F512" s="46">
        <v>0</v>
      </c>
    </row>
    <row r="513" spans="1:6" ht="12.75">
      <c r="A513" s="50" t="s">
        <v>267</v>
      </c>
      <c r="B513" s="49" t="s">
        <v>268</v>
      </c>
      <c r="C513" s="48">
        <v>220176895</v>
      </c>
      <c r="D513" s="47" t="s">
        <v>2549</v>
      </c>
      <c r="E513" s="46">
        <v>820</v>
      </c>
      <c r="F513" s="46">
        <v>0</v>
      </c>
    </row>
    <row r="514" spans="1:6" ht="12.75">
      <c r="A514" s="50" t="s">
        <v>267</v>
      </c>
      <c r="B514" s="49" t="s">
        <v>268</v>
      </c>
      <c r="C514" s="48">
        <v>220185001</v>
      </c>
      <c r="D514" s="47" t="s">
        <v>2548</v>
      </c>
      <c r="E514" s="46">
        <v>3407</v>
      </c>
      <c r="F514" s="46">
        <v>0</v>
      </c>
    </row>
    <row r="515" spans="1:6" ht="12.75">
      <c r="A515" s="50" t="s">
        <v>267</v>
      </c>
      <c r="B515" s="49" t="s">
        <v>268</v>
      </c>
      <c r="C515" s="48">
        <v>220205631</v>
      </c>
      <c r="D515" s="47" t="s">
        <v>2547</v>
      </c>
      <c r="E515" s="46">
        <v>939</v>
      </c>
      <c r="F515" s="46">
        <v>0</v>
      </c>
    </row>
    <row r="516" spans="1:6" ht="12.75">
      <c r="A516" s="50" t="s">
        <v>267</v>
      </c>
      <c r="B516" s="49" t="s">
        <v>268</v>
      </c>
      <c r="C516" s="48">
        <v>220208433</v>
      </c>
      <c r="D516" s="47" t="s">
        <v>2546</v>
      </c>
      <c r="E516" s="46">
        <v>35</v>
      </c>
      <c r="F516" s="46">
        <v>0</v>
      </c>
    </row>
    <row r="517" spans="1:6" ht="12.75">
      <c r="A517" s="50" t="s">
        <v>267</v>
      </c>
      <c r="B517" s="49" t="s">
        <v>268</v>
      </c>
      <c r="C517" s="48">
        <v>220208999</v>
      </c>
      <c r="D517" s="47" t="s">
        <v>2545</v>
      </c>
      <c r="E517" s="46">
        <v>38396</v>
      </c>
      <c r="F517" s="46">
        <v>0</v>
      </c>
    </row>
    <row r="518" spans="1:6" ht="12.75">
      <c r="A518" s="50" t="s">
        <v>267</v>
      </c>
      <c r="B518" s="49" t="s">
        <v>268</v>
      </c>
      <c r="C518" s="48">
        <v>220213657</v>
      </c>
      <c r="D518" s="47" t="s">
        <v>2544</v>
      </c>
      <c r="E518" s="46">
        <v>481</v>
      </c>
      <c r="F518" s="46">
        <v>0</v>
      </c>
    </row>
    <row r="519" spans="1:6" ht="12.75">
      <c r="A519" s="50" t="s">
        <v>267</v>
      </c>
      <c r="B519" s="49" t="s">
        <v>268</v>
      </c>
      <c r="C519" s="48">
        <v>220215516</v>
      </c>
      <c r="D519" s="47" t="s">
        <v>2543</v>
      </c>
      <c r="E519" s="46">
        <v>1294</v>
      </c>
      <c r="F519" s="46">
        <v>0</v>
      </c>
    </row>
    <row r="520" spans="1:6" ht="12.75">
      <c r="A520" s="50" t="s">
        <v>267</v>
      </c>
      <c r="B520" s="49" t="s">
        <v>268</v>
      </c>
      <c r="C520" s="48">
        <v>220215696</v>
      </c>
      <c r="D520" s="47" t="s">
        <v>2542</v>
      </c>
      <c r="E520" s="46">
        <v>232</v>
      </c>
      <c r="F520" s="46">
        <v>0</v>
      </c>
    </row>
    <row r="521" spans="1:6" ht="12.75">
      <c r="A521" s="50" t="s">
        <v>267</v>
      </c>
      <c r="B521" s="49" t="s">
        <v>268</v>
      </c>
      <c r="C521" s="48">
        <v>220220011</v>
      </c>
      <c r="D521" s="47" t="s">
        <v>2541</v>
      </c>
      <c r="E521" s="46">
        <v>444</v>
      </c>
      <c r="F521" s="46">
        <v>0</v>
      </c>
    </row>
    <row r="522" spans="1:6" ht="12.75">
      <c r="A522" s="50" t="s">
        <v>267</v>
      </c>
      <c r="B522" s="49" t="s">
        <v>268</v>
      </c>
      <c r="C522" s="48">
        <v>220225999</v>
      </c>
      <c r="D522" s="47" t="s">
        <v>2540</v>
      </c>
      <c r="E522" s="46">
        <v>389</v>
      </c>
      <c r="F522" s="46">
        <v>0</v>
      </c>
    </row>
    <row r="523" spans="1:6" ht="12.75">
      <c r="A523" s="50" t="s">
        <v>267</v>
      </c>
      <c r="B523" s="49" t="s">
        <v>268</v>
      </c>
      <c r="C523" s="48">
        <v>220241551</v>
      </c>
      <c r="D523" s="47" t="s">
        <v>2539</v>
      </c>
      <c r="E523" s="46">
        <v>945</v>
      </c>
      <c r="F523" s="46">
        <v>0</v>
      </c>
    </row>
    <row r="524" spans="1:6" ht="12.75">
      <c r="A524" s="50" t="s">
        <v>267</v>
      </c>
      <c r="B524" s="49" t="s">
        <v>268</v>
      </c>
      <c r="C524" s="48">
        <v>220241615</v>
      </c>
      <c r="D524" s="47" t="s">
        <v>2538</v>
      </c>
      <c r="E524" s="46">
        <v>90</v>
      </c>
      <c r="F524" s="46">
        <v>0</v>
      </c>
    </row>
    <row r="525" spans="1:6" ht="12.75">
      <c r="A525" s="50" t="s">
        <v>267</v>
      </c>
      <c r="B525" s="49" t="s">
        <v>268</v>
      </c>
      <c r="C525" s="48">
        <v>220266456</v>
      </c>
      <c r="D525" s="47" t="s">
        <v>2537</v>
      </c>
      <c r="E525" s="46">
        <v>158</v>
      </c>
      <c r="F525" s="46">
        <v>0</v>
      </c>
    </row>
    <row r="526" spans="1:6" ht="12.75">
      <c r="A526" s="50" t="s">
        <v>267</v>
      </c>
      <c r="B526" s="49" t="s">
        <v>268</v>
      </c>
      <c r="C526" s="48">
        <v>220276275</v>
      </c>
      <c r="D526" s="47" t="s">
        <v>2536</v>
      </c>
      <c r="E526" s="46">
        <v>3566</v>
      </c>
      <c r="F526" s="46">
        <v>0</v>
      </c>
    </row>
    <row r="527" spans="1:6" ht="12.75">
      <c r="A527" s="50" t="s">
        <v>267</v>
      </c>
      <c r="B527" s="49" t="s">
        <v>268</v>
      </c>
      <c r="C527" s="48">
        <v>220276563</v>
      </c>
      <c r="D527" s="47" t="s">
        <v>2535</v>
      </c>
      <c r="E527" s="46">
        <v>153</v>
      </c>
      <c r="F527" s="46">
        <v>0</v>
      </c>
    </row>
    <row r="528" spans="1:6" ht="12.75">
      <c r="A528" s="50" t="s">
        <v>267</v>
      </c>
      <c r="B528" s="49" t="s">
        <v>268</v>
      </c>
      <c r="C528" s="48">
        <v>220285250</v>
      </c>
      <c r="D528" s="47" t="s">
        <v>2534</v>
      </c>
      <c r="E528" s="46">
        <v>165</v>
      </c>
      <c r="F528" s="46">
        <v>0</v>
      </c>
    </row>
    <row r="529" spans="1:6" ht="12.75">
      <c r="A529" s="50" t="s">
        <v>267</v>
      </c>
      <c r="B529" s="49" t="s">
        <v>268</v>
      </c>
      <c r="C529" s="48">
        <v>220285410</v>
      </c>
      <c r="D529" s="47" t="s">
        <v>2533</v>
      </c>
      <c r="E529" s="46">
        <v>1057</v>
      </c>
      <c r="F529" s="46">
        <v>0</v>
      </c>
    </row>
    <row r="530" spans="1:6" ht="12.75">
      <c r="A530" s="50" t="s">
        <v>267</v>
      </c>
      <c r="B530" s="49" t="s">
        <v>268</v>
      </c>
      <c r="C530" s="48">
        <v>220313657</v>
      </c>
      <c r="D530" s="47" t="s">
        <v>2532</v>
      </c>
      <c r="E530" s="46">
        <v>85</v>
      </c>
      <c r="F530" s="46">
        <v>0</v>
      </c>
    </row>
    <row r="531" spans="1:6" ht="12.75">
      <c r="A531" s="50" t="s">
        <v>267</v>
      </c>
      <c r="B531" s="49" t="s">
        <v>268</v>
      </c>
      <c r="C531" s="48">
        <v>220314001</v>
      </c>
      <c r="D531" s="47" t="s">
        <v>2531</v>
      </c>
      <c r="E531" s="46">
        <v>9527</v>
      </c>
      <c r="F531" s="46">
        <v>0</v>
      </c>
    </row>
    <row r="532" spans="1:6" ht="12.75">
      <c r="A532" s="50" t="s">
        <v>267</v>
      </c>
      <c r="B532" s="49" t="s">
        <v>268</v>
      </c>
      <c r="C532" s="48">
        <v>220315232</v>
      </c>
      <c r="D532" s="47" t="s">
        <v>2530</v>
      </c>
      <c r="E532" s="46">
        <v>3526</v>
      </c>
      <c r="F532" s="46">
        <v>0</v>
      </c>
    </row>
    <row r="533" spans="1:6" ht="12.75">
      <c r="A533" s="50" t="s">
        <v>267</v>
      </c>
      <c r="B533" s="49" t="s">
        <v>268</v>
      </c>
      <c r="C533" s="48">
        <v>220315516</v>
      </c>
      <c r="D533" s="47" t="s">
        <v>2529</v>
      </c>
      <c r="E533" s="46">
        <v>879</v>
      </c>
      <c r="F533" s="46">
        <v>0</v>
      </c>
    </row>
    <row r="534" spans="1:6" ht="12.75">
      <c r="A534" s="50" t="s">
        <v>267</v>
      </c>
      <c r="B534" s="49" t="s">
        <v>268</v>
      </c>
      <c r="C534" s="48">
        <v>220350573</v>
      </c>
      <c r="D534" s="47" t="s">
        <v>2528</v>
      </c>
      <c r="E534" s="46">
        <v>319</v>
      </c>
      <c r="F534" s="46">
        <v>0</v>
      </c>
    </row>
    <row r="535" spans="1:6" ht="12.75">
      <c r="A535" s="50" t="s">
        <v>267</v>
      </c>
      <c r="B535" s="49" t="s">
        <v>268</v>
      </c>
      <c r="C535" s="48">
        <v>220454999</v>
      </c>
      <c r="D535" s="47" t="s">
        <v>2527</v>
      </c>
      <c r="E535" s="46">
        <v>4701</v>
      </c>
      <c r="F535" s="46">
        <v>0</v>
      </c>
    </row>
    <row r="536" spans="1:6" ht="12.75">
      <c r="A536" s="50" t="s">
        <v>267</v>
      </c>
      <c r="B536" s="49" t="s">
        <v>268</v>
      </c>
      <c r="C536" s="48">
        <v>220466999</v>
      </c>
      <c r="D536" s="47" t="s">
        <v>2526</v>
      </c>
      <c r="E536" s="46">
        <v>12310</v>
      </c>
      <c r="F536" s="46">
        <v>0</v>
      </c>
    </row>
    <row r="537" spans="1:6" ht="12.75">
      <c r="A537" s="50" t="s">
        <v>267</v>
      </c>
      <c r="B537" s="49" t="s">
        <v>268</v>
      </c>
      <c r="C537" s="48">
        <v>220525645</v>
      </c>
      <c r="D537" s="47" t="s">
        <v>2525</v>
      </c>
      <c r="E537" s="46">
        <v>288</v>
      </c>
      <c r="F537" s="46">
        <v>0</v>
      </c>
    </row>
    <row r="538" spans="1:6" ht="12.75">
      <c r="A538" s="50" t="s">
        <v>267</v>
      </c>
      <c r="B538" s="49" t="s">
        <v>268</v>
      </c>
      <c r="C538" s="48">
        <v>220905999</v>
      </c>
      <c r="D538" s="47" t="s">
        <v>2524</v>
      </c>
      <c r="E538" s="46">
        <v>2667</v>
      </c>
      <c r="F538" s="46">
        <v>0</v>
      </c>
    </row>
    <row r="539" spans="1:6" ht="12.75">
      <c r="A539" s="50" t="s">
        <v>267</v>
      </c>
      <c r="B539" s="49" t="s">
        <v>268</v>
      </c>
      <c r="C539" s="48">
        <v>220968999</v>
      </c>
      <c r="D539" s="47" t="s">
        <v>2523</v>
      </c>
      <c r="E539" s="46">
        <v>644</v>
      </c>
      <c r="F539" s="46">
        <v>0</v>
      </c>
    </row>
    <row r="540" spans="1:6" ht="12.75">
      <c r="A540" s="50" t="s">
        <v>267</v>
      </c>
      <c r="B540" s="49" t="s">
        <v>268</v>
      </c>
      <c r="C540" s="48">
        <v>221005999</v>
      </c>
      <c r="D540" s="47" t="s">
        <v>2522</v>
      </c>
      <c r="E540" s="46">
        <v>2732</v>
      </c>
      <c r="F540" s="46">
        <v>0</v>
      </c>
    </row>
    <row r="541" spans="1:6" ht="12.75">
      <c r="A541" s="50" t="s">
        <v>267</v>
      </c>
      <c r="B541" s="49" t="s">
        <v>268</v>
      </c>
      <c r="C541" s="48">
        <v>221076520</v>
      </c>
      <c r="D541" s="47" t="s">
        <v>2521</v>
      </c>
      <c r="E541" s="46">
        <v>4591</v>
      </c>
      <c r="F541" s="46">
        <v>0</v>
      </c>
    </row>
    <row r="542" spans="1:6" ht="12.75">
      <c r="A542" s="50" t="s">
        <v>267</v>
      </c>
      <c r="B542" s="49" t="s">
        <v>268</v>
      </c>
      <c r="C542" s="48">
        <v>221205212</v>
      </c>
      <c r="D542" s="47" t="s">
        <v>2520</v>
      </c>
      <c r="E542" s="46">
        <v>51</v>
      </c>
      <c r="F542" s="46">
        <v>0</v>
      </c>
    </row>
    <row r="543" spans="1:6" ht="12.75">
      <c r="A543" s="50" t="s">
        <v>267</v>
      </c>
      <c r="B543" s="49" t="s">
        <v>268</v>
      </c>
      <c r="C543" s="48">
        <v>221313001</v>
      </c>
      <c r="D543" s="47" t="s">
        <v>2519</v>
      </c>
      <c r="E543" s="46">
        <v>11180</v>
      </c>
      <c r="F543" s="46">
        <v>0</v>
      </c>
    </row>
    <row r="544" spans="1:6" ht="12.75">
      <c r="A544" s="50" t="s">
        <v>267</v>
      </c>
      <c r="B544" s="49" t="s">
        <v>268</v>
      </c>
      <c r="C544" s="48">
        <v>221425999</v>
      </c>
      <c r="D544" s="47" t="s">
        <v>2518</v>
      </c>
      <c r="E544" s="46">
        <v>830</v>
      </c>
      <c r="F544" s="46">
        <v>0</v>
      </c>
    </row>
    <row r="545" spans="1:6" ht="12.75">
      <c r="A545" s="50" t="s">
        <v>267</v>
      </c>
      <c r="B545" s="49" t="s">
        <v>268</v>
      </c>
      <c r="C545" s="48">
        <v>221615999</v>
      </c>
      <c r="D545" s="47" t="s">
        <v>2517</v>
      </c>
      <c r="E545" s="46">
        <v>187</v>
      </c>
      <c r="F545" s="46">
        <v>0</v>
      </c>
    </row>
    <row r="546" spans="1:6" ht="12.75">
      <c r="A546" s="50" t="s">
        <v>267</v>
      </c>
      <c r="B546" s="49" t="s">
        <v>268</v>
      </c>
      <c r="C546" s="48">
        <v>221813001</v>
      </c>
      <c r="D546" s="47" t="s">
        <v>2516</v>
      </c>
      <c r="E546" s="46">
        <v>17800</v>
      </c>
      <c r="F546" s="46">
        <v>0</v>
      </c>
    </row>
    <row r="547" spans="1:6" ht="12.75">
      <c r="A547" s="50" t="s">
        <v>267</v>
      </c>
      <c r="B547" s="49" t="s">
        <v>268</v>
      </c>
      <c r="C547" s="48">
        <v>222105999</v>
      </c>
      <c r="D547" s="47" t="s">
        <v>2515</v>
      </c>
      <c r="E547" s="46">
        <v>1023</v>
      </c>
      <c r="F547" s="46">
        <v>0</v>
      </c>
    </row>
    <row r="548" spans="1:6" ht="12.75">
      <c r="A548" s="50" t="s">
        <v>267</v>
      </c>
      <c r="B548" s="49" t="s">
        <v>268</v>
      </c>
      <c r="C548" s="48">
        <v>223911001</v>
      </c>
      <c r="D548" s="47" t="s">
        <v>2514</v>
      </c>
      <c r="E548" s="46">
        <v>938</v>
      </c>
      <c r="F548" s="46">
        <v>0</v>
      </c>
    </row>
    <row r="549" spans="1:6" ht="12.75">
      <c r="A549" s="50" t="s">
        <v>267</v>
      </c>
      <c r="B549" s="49" t="s">
        <v>268</v>
      </c>
      <c r="C549" s="48">
        <v>223915238</v>
      </c>
      <c r="D549" s="47" t="s">
        <v>2513</v>
      </c>
      <c r="E549" s="46">
        <v>2937</v>
      </c>
      <c r="F549" s="46">
        <v>0</v>
      </c>
    </row>
    <row r="550" spans="1:6" ht="12.75">
      <c r="A550" s="50" t="s">
        <v>267</v>
      </c>
      <c r="B550" s="49" t="s">
        <v>268</v>
      </c>
      <c r="C550" s="48">
        <v>224054001</v>
      </c>
      <c r="D550" s="47" t="s">
        <v>2512</v>
      </c>
      <c r="E550" s="46">
        <v>3880</v>
      </c>
      <c r="F550" s="46">
        <v>0</v>
      </c>
    </row>
    <row r="551" spans="1:6" ht="12.75">
      <c r="A551" s="50" t="s">
        <v>267</v>
      </c>
      <c r="B551" s="49" t="s">
        <v>268</v>
      </c>
      <c r="C551" s="48">
        <v>224154001</v>
      </c>
      <c r="D551" s="47" t="s">
        <v>2511</v>
      </c>
      <c r="E551" s="46">
        <v>13361</v>
      </c>
      <c r="F551" s="46">
        <v>0</v>
      </c>
    </row>
    <row r="552" spans="1:6" ht="12.75">
      <c r="A552" s="50" t="s">
        <v>267</v>
      </c>
      <c r="B552" s="49" t="s">
        <v>268</v>
      </c>
      <c r="C552" s="48">
        <v>224563001</v>
      </c>
      <c r="D552" s="47" t="s">
        <v>2510</v>
      </c>
      <c r="E552" s="46">
        <v>71</v>
      </c>
      <c r="F552" s="46">
        <v>0</v>
      </c>
    </row>
    <row r="553" spans="1:6" ht="12.75">
      <c r="A553" s="50" t="s">
        <v>267</v>
      </c>
      <c r="B553" s="49" t="s">
        <v>268</v>
      </c>
      <c r="C553" s="48">
        <v>224968081</v>
      </c>
      <c r="D553" s="47" t="s">
        <v>2509</v>
      </c>
      <c r="E553" s="46">
        <v>14765</v>
      </c>
      <c r="F553" s="46">
        <v>0</v>
      </c>
    </row>
    <row r="554" spans="1:6" ht="12.75">
      <c r="A554" s="50" t="s">
        <v>267</v>
      </c>
      <c r="B554" s="49" t="s">
        <v>268</v>
      </c>
      <c r="C554" s="48">
        <v>225005250</v>
      </c>
      <c r="D554" s="47" t="s">
        <v>2508</v>
      </c>
      <c r="E554" s="46">
        <v>1000</v>
      </c>
      <c r="F554" s="46">
        <v>0</v>
      </c>
    </row>
    <row r="555" spans="1:6" ht="12.75">
      <c r="A555" s="50" t="s">
        <v>267</v>
      </c>
      <c r="B555" s="49" t="s">
        <v>268</v>
      </c>
      <c r="C555" s="48">
        <v>225668001</v>
      </c>
      <c r="D555" s="47" t="s">
        <v>2507</v>
      </c>
      <c r="E555" s="46">
        <v>14872</v>
      </c>
      <c r="F555" s="46">
        <v>0</v>
      </c>
    </row>
    <row r="556" spans="1:6" ht="12.75">
      <c r="A556" s="50" t="s">
        <v>267</v>
      </c>
      <c r="B556" s="49" t="s">
        <v>268</v>
      </c>
      <c r="C556" s="48">
        <v>225770001</v>
      </c>
      <c r="D556" s="47" t="s">
        <v>2506</v>
      </c>
      <c r="E556" s="46">
        <v>7629</v>
      </c>
      <c r="F556" s="46">
        <v>0</v>
      </c>
    </row>
    <row r="557" spans="1:6" ht="12.75">
      <c r="A557" s="50" t="s">
        <v>267</v>
      </c>
      <c r="B557" s="49" t="s">
        <v>268</v>
      </c>
      <c r="C557" s="48">
        <v>225870001</v>
      </c>
      <c r="D557" s="47" t="s">
        <v>2505</v>
      </c>
      <c r="E557" s="46">
        <v>5621</v>
      </c>
      <c r="F557" s="46">
        <v>0</v>
      </c>
    </row>
    <row r="558" spans="1:6" ht="12.75">
      <c r="A558" s="50" t="s">
        <v>267</v>
      </c>
      <c r="B558" s="49" t="s">
        <v>268</v>
      </c>
      <c r="C558" s="48">
        <v>226015759</v>
      </c>
      <c r="D558" s="47" t="s">
        <v>2504</v>
      </c>
      <c r="E558" s="46">
        <v>320</v>
      </c>
      <c r="F558" s="46">
        <v>0</v>
      </c>
    </row>
    <row r="559" spans="1:6" ht="12.75">
      <c r="A559" s="50" t="s">
        <v>267</v>
      </c>
      <c r="B559" s="49" t="s">
        <v>268</v>
      </c>
      <c r="C559" s="48">
        <v>226320001</v>
      </c>
      <c r="D559" s="47" t="s">
        <v>2503</v>
      </c>
      <c r="E559" s="46">
        <v>6505</v>
      </c>
      <c r="F559" s="46">
        <v>0</v>
      </c>
    </row>
    <row r="560" spans="1:6" ht="12.75">
      <c r="A560" s="50" t="s">
        <v>267</v>
      </c>
      <c r="B560" s="49" t="s">
        <v>268</v>
      </c>
      <c r="C560" s="48">
        <v>226352356</v>
      </c>
      <c r="D560" s="47" t="s">
        <v>2502</v>
      </c>
      <c r="E560" s="46">
        <v>2912</v>
      </c>
      <c r="F560" s="46">
        <v>0</v>
      </c>
    </row>
    <row r="561" spans="1:6" ht="12.75">
      <c r="A561" s="50" t="s">
        <v>267</v>
      </c>
      <c r="B561" s="49" t="s">
        <v>268</v>
      </c>
      <c r="C561" s="48">
        <v>226420001</v>
      </c>
      <c r="D561" s="47" t="s">
        <v>2501</v>
      </c>
      <c r="E561" s="46">
        <v>4094</v>
      </c>
      <c r="F561" s="46">
        <v>0</v>
      </c>
    </row>
    <row r="562" spans="1:6" ht="12.75">
      <c r="A562" s="50" t="s">
        <v>267</v>
      </c>
      <c r="B562" s="49" t="s">
        <v>268</v>
      </c>
      <c r="C562" s="48">
        <v>230105101</v>
      </c>
      <c r="D562" s="47" t="s">
        <v>2500</v>
      </c>
      <c r="E562" s="46">
        <v>2933</v>
      </c>
      <c r="F562" s="46">
        <v>0</v>
      </c>
    </row>
    <row r="563" spans="1:6" ht="12.75">
      <c r="A563" s="50" t="s">
        <v>267</v>
      </c>
      <c r="B563" s="49" t="s">
        <v>268</v>
      </c>
      <c r="C563" s="48">
        <v>230105197</v>
      </c>
      <c r="D563" s="47" t="s">
        <v>2499</v>
      </c>
      <c r="E563" s="46">
        <v>1365</v>
      </c>
      <c r="F563" s="46">
        <v>0</v>
      </c>
    </row>
    <row r="564" spans="1:6" ht="12.75">
      <c r="A564" s="50" t="s">
        <v>267</v>
      </c>
      <c r="B564" s="49" t="s">
        <v>268</v>
      </c>
      <c r="C564" s="48">
        <v>230105240</v>
      </c>
      <c r="D564" s="47" t="s">
        <v>2498</v>
      </c>
      <c r="E564" s="46">
        <v>40</v>
      </c>
      <c r="F564" s="46">
        <v>0</v>
      </c>
    </row>
    <row r="565" spans="1:6" ht="12.75">
      <c r="A565" s="50" t="s">
        <v>267</v>
      </c>
      <c r="B565" s="49" t="s">
        <v>268</v>
      </c>
      <c r="C565" s="48">
        <v>230105250</v>
      </c>
      <c r="D565" s="47" t="s">
        <v>2497</v>
      </c>
      <c r="E565" s="46">
        <v>1571</v>
      </c>
      <c r="F565" s="46">
        <v>0</v>
      </c>
    </row>
    <row r="566" spans="1:6" ht="12.75">
      <c r="A566" s="50" t="s">
        <v>267</v>
      </c>
      <c r="B566" s="49" t="s">
        <v>268</v>
      </c>
      <c r="C566" s="48">
        <v>230105284</v>
      </c>
      <c r="D566" s="47" t="s">
        <v>2496</v>
      </c>
      <c r="E566" s="46">
        <v>6</v>
      </c>
      <c r="F566" s="46">
        <v>0</v>
      </c>
    </row>
    <row r="567" spans="1:6" ht="12.75">
      <c r="A567" s="50" t="s">
        <v>267</v>
      </c>
      <c r="B567" s="49" t="s">
        <v>268</v>
      </c>
      <c r="C567" s="48">
        <v>230105313</v>
      </c>
      <c r="D567" s="47" t="s">
        <v>2495</v>
      </c>
      <c r="E567" s="46">
        <v>1789</v>
      </c>
      <c r="F567" s="46">
        <v>0</v>
      </c>
    </row>
    <row r="568" spans="1:6" ht="12.75">
      <c r="A568" s="50" t="s">
        <v>267</v>
      </c>
      <c r="B568" s="49" t="s">
        <v>268</v>
      </c>
      <c r="C568" s="48">
        <v>230105321</v>
      </c>
      <c r="D568" s="47" t="s">
        <v>2494</v>
      </c>
      <c r="E568" s="46">
        <v>90</v>
      </c>
      <c r="F568" s="46">
        <v>0</v>
      </c>
    </row>
    <row r="569" spans="1:6" ht="12.75">
      <c r="A569" s="50" t="s">
        <v>267</v>
      </c>
      <c r="B569" s="49" t="s">
        <v>268</v>
      </c>
      <c r="C569" s="48">
        <v>230105364</v>
      </c>
      <c r="D569" s="47" t="s">
        <v>2493</v>
      </c>
      <c r="E569" s="46">
        <v>483</v>
      </c>
      <c r="F569" s="46">
        <v>0</v>
      </c>
    </row>
    <row r="570" spans="1:6" ht="12.75">
      <c r="A570" s="50" t="s">
        <v>267</v>
      </c>
      <c r="B570" s="49" t="s">
        <v>268</v>
      </c>
      <c r="C570" s="48">
        <v>230105400</v>
      </c>
      <c r="D570" s="47" t="s">
        <v>2492</v>
      </c>
      <c r="E570" s="46">
        <v>670</v>
      </c>
      <c r="F570" s="46">
        <v>0</v>
      </c>
    </row>
    <row r="571" spans="1:6" ht="12.75">
      <c r="A571" s="50" t="s">
        <v>267</v>
      </c>
      <c r="B571" s="49" t="s">
        <v>268</v>
      </c>
      <c r="C571" s="48">
        <v>230105440</v>
      </c>
      <c r="D571" s="47" t="s">
        <v>2491</v>
      </c>
      <c r="E571" s="46">
        <v>364</v>
      </c>
      <c r="F571" s="46">
        <v>0</v>
      </c>
    </row>
    <row r="572" spans="1:6" ht="12.75">
      <c r="A572" s="50" t="s">
        <v>267</v>
      </c>
      <c r="B572" s="49" t="s">
        <v>268</v>
      </c>
      <c r="C572" s="48">
        <v>230105761</v>
      </c>
      <c r="D572" s="47" t="s">
        <v>2490</v>
      </c>
      <c r="E572" s="46">
        <v>2385</v>
      </c>
      <c r="F572" s="46">
        <v>0</v>
      </c>
    </row>
    <row r="573" spans="1:6" ht="12.75">
      <c r="A573" s="50" t="s">
        <v>267</v>
      </c>
      <c r="B573" s="49" t="s">
        <v>268</v>
      </c>
      <c r="C573" s="48">
        <v>230108770</v>
      </c>
      <c r="D573" s="47" t="s">
        <v>2489</v>
      </c>
      <c r="E573" s="46">
        <v>1420</v>
      </c>
      <c r="F573" s="46">
        <v>0</v>
      </c>
    </row>
    <row r="574" spans="1:6" ht="12.75">
      <c r="A574" s="50" t="s">
        <v>267</v>
      </c>
      <c r="B574" s="49" t="s">
        <v>268</v>
      </c>
      <c r="C574" s="48">
        <v>230117001</v>
      </c>
      <c r="D574" s="47" t="s">
        <v>2488</v>
      </c>
      <c r="E574" s="46">
        <v>4090</v>
      </c>
      <c r="F574" s="46">
        <v>0</v>
      </c>
    </row>
    <row r="575" spans="1:6" ht="12.75">
      <c r="A575" s="50" t="s">
        <v>267</v>
      </c>
      <c r="B575" s="49" t="s">
        <v>268</v>
      </c>
      <c r="C575" s="48">
        <v>230117388</v>
      </c>
      <c r="D575" s="47" t="s">
        <v>2487</v>
      </c>
      <c r="E575" s="46">
        <v>446</v>
      </c>
      <c r="F575" s="46">
        <v>0</v>
      </c>
    </row>
    <row r="576" spans="1:6" ht="12.75">
      <c r="A576" s="50" t="s">
        <v>267</v>
      </c>
      <c r="B576" s="49" t="s">
        <v>268</v>
      </c>
      <c r="C576" s="48">
        <v>230117614</v>
      </c>
      <c r="D576" s="47" t="s">
        <v>2486</v>
      </c>
      <c r="E576" s="46">
        <v>110</v>
      </c>
      <c r="F576" s="46">
        <v>0</v>
      </c>
    </row>
    <row r="577" spans="1:6" ht="12.75">
      <c r="A577" s="50" t="s">
        <v>267</v>
      </c>
      <c r="B577" s="49" t="s">
        <v>268</v>
      </c>
      <c r="C577" s="48">
        <v>230118256</v>
      </c>
      <c r="D577" s="47" t="s">
        <v>2485</v>
      </c>
      <c r="E577" s="46">
        <v>1029</v>
      </c>
      <c r="F577" s="46">
        <v>0</v>
      </c>
    </row>
    <row r="578" spans="1:6" ht="12.75">
      <c r="A578" s="50" t="s">
        <v>267</v>
      </c>
      <c r="B578" s="49" t="s">
        <v>268</v>
      </c>
      <c r="C578" s="48">
        <v>230119455</v>
      </c>
      <c r="D578" s="47" t="s">
        <v>2484</v>
      </c>
      <c r="E578" s="46">
        <v>485</v>
      </c>
      <c r="F578" s="46">
        <v>0</v>
      </c>
    </row>
    <row r="579" spans="1:6" ht="12.75">
      <c r="A579" s="50" t="s">
        <v>267</v>
      </c>
      <c r="B579" s="49" t="s">
        <v>268</v>
      </c>
      <c r="C579" s="48">
        <v>230119532</v>
      </c>
      <c r="D579" s="47" t="s">
        <v>2483</v>
      </c>
      <c r="E579" s="46">
        <v>3165</v>
      </c>
      <c r="F579" s="46">
        <v>0</v>
      </c>
    </row>
    <row r="580" spans="1:6" ht="12.75">
      <c r="A580" s="50" t="s">
        <v>267</v>
      </c>
      <c r="B580" s="49" t="s">
        <v>268</v>
      </c>
      <c r="C580" s="48">
        <v>230119622</v>
      </c>
      <c r="D580" s="47" t="s">
        <v>2482</v>
      </c>
      <c r="E580" s="46">
        <v>44</v>
      </c>
      <c r="F580" s="46">
        <v>0</v>
      </c>
    </row>
    <row r="581" spans="1:6" ht="12.75">
      <c r="A581" s="50" t="s">
        <v>267</v>
      </c>
      <c r="B581" s="49" t="s">
        <v>268</v>
      </c>
      <c r="C581" s="48">
        <v>230120060</v>
      </c>
      <c r="D581" s="47" t="s">
        <v>2481</v>
      </c>
      <c r="E581" s="46">
        <v>515</v>
      </c>
      <c r="F581" s="46">
        <v>0</v>
      </c>
    </row>
    <row r="582" spans="1:6" ht="12.75">
      <c r="A582" s="50" t="s">
        <v>267</v>
      </c>
      <c r="B582" s="49" t="s">
        <v>268</v>
      </c>
      <c r="C582" s="48">
        <v>230120238</v>
      </c>
      <c r="D582" s="47" t="s">
        <v>2480</v>
      </c>
      <c r="E582" s="46">
        <v>382</v>
      </c>
      <c r="F582" s="46">
        <v>0</v>
      </c>
    </row>
    <row r="583" spans="1:6" ht="12.75">
      <c r="A583" s="50" t="s">
        <v>267</v>
      </c>
      <c r="B583" s="49" t="s">
        <v>268</v>
      </c>
      <c r="C583" s="48">
        <v>230120383</v>
      </c>
      <c r="D583" s="47" t="s">
        <v>2479</v>
      </c>
      <c r="E583" s="46">
        <v>652</v>
      </c>
      <c r="F583" s="46">
        <v>0</v>
      </c>
    </row>
    <row r="584" spans="1:6" ht="12.75">
      <c r="A584" s="50" t="s">
        <v>267</v>
      </c>
      <c r="B584" s="49" t="s">
        <v>268</v>
      </c>
      <c r="C584" s="48">
        <v>230123580</v>
      </c>
      <c r="D584" s="47" t="s">
        <v>2478</v>
      </c>
      <c r="E584" s="46">
        <v>296</v>
      </c>
      <c r="F584" s="46">
        <v>0</v>
      </c>
    </row>
    <row r="585" spans="1:6" ht="12.75">
      <c r="A585" s="50" t="s">
        <v>267</v>
      </c>
      <c r="B585" s="49" t="s">
        <v>268</v>
      </c>
      <c r="C585" s="48">
        <v>230125181</v>
      </c>
      <c r="D585" s="47" t="s">
        <v>2477</v>
      </c>
      <c r="E585" s="46">
        <v>2049</v>
      </c>
      <c r="F585" s="46">
        <v>0</v>
      </c>
    </row>
    <row r="586" spans="1:6" ht="12.75">
      <c r="A586" s="50" t="s">
        <v>267</v>
      </c>
      <c r="B586" s="49" t="s">
        <v>268</v>
      </c>
      <c r="C586" s="48">
        <v>230125402</v>
      </c>
      <c r="D586" s="47" t="s">
        <v>2476</v>
      </c>
      <c r="E586" s="46">
        <v>3061</v>
      </c>
      <c r="F586" s="46">
        <v>0</v>
      </c>
    </row>
    <row r="587" spans="1:6" ht="12.75">
      <c r="A587" s="50" t="s">
        <v>267</v>
      </c>
      <c r="B587" s="49" t="s">
        <v>268</v>
      </c>
      <c r="C587" s="48">
        <v>230141020</v>
      </c>
      <c r="D587" s="47" t="s">
        <v>2475</v>
      </c>
      <c r="E587" s="46">
        <v>69</v>
      </c>
      <c r="F587" s="46">
        <v>0</v>
      </c>
    </row>
    <row r="588" spans="1:6" ht="12.75">
      <c r="A588" s="50" t="s">
        <v>267</v>
      </c>
      <c r="B588" s="49" t="s">
        <v>268</v>
      </c>
      <c r="C588" s="48">
        <v>230141668</v>
      </c>
      <c r="D588" s="47" t="s">
        <v>2474</v>
      </c>
      <c r="E588" s="46">
        <v>2530</v>
      </c>
      <c r="F588" s="46">
        <v>0</v>
      </c>
    </row>
    <row r="589" spans="1:6" ht="12.75">
      <c r="A589" s="50" t="s">
        <v>267</v>
      </c>
      <c r="B589" s="49" t="s">
        <v>268</v>
      </c>
      <c r="C589" s="48">
        <v>230152999</v>
      </c>
      <c r="D589" s="47" t="s">
        <v>2473</v>
      </c>
      <c r="E589" s="46">
        <v>13235</v>
      </c>
      <c r="F589" s="46">
        <v>0</v>
      </c>
    </row>
    <row r="590" spans="1:6" ht="12.75">
      <c r="A590" s="50" t="s">
        <v>267</v>
      </c>
      <c r="B590" s="49" t="s">
        <v>268</v>
      </c>
      <c r="C590" s="48">
        <v>230166075</v>
      </c>
      <c r="D590" s="47" t="s">
        <v>2472</v>
      </c>
      <c r="E590" s="46">
        <v>1871</v>
      </c>
      <c r="F590" s="46">
        <v>0</v>
      </c>
    </row>
    <row r="591" spans="1:6" ht="12.75">
      <c r="A591" s="50" t="s">
        <v>267</v>
      </c>
      <c r="B591" s="49" t="s">
        <v>268</v>
      </c>
      <c r="C591" s="48">
        <v>230166383</v>
      </c>
      <c r="D591" s="47" t="s">
        <v>2471</v>
      </c>
      <c r="E591" s="46">
        <v>1546</v>
      </c>
      <c r="F591" s="46">
        <v>0</v>
      </c>
    </row>
    <row r="592" spans="1:6" ht="12.75">
      <c r="A592" s="50" t="s">
        <v>267</v>
      </c>
      <c r="B592" s="49" t="s">
        <v>268</v>
      </c>
      <c r="C592" s="48">
        <v>230166456</v>
      </c>
      <c r="D592" s="47" t="s">
        <v>2470</v>
      </c>
      <c r="E592" s="46">
        <v>1451</v>
      </c>
      <c r="F592" s="46">
        <v>0</v>
      </c>
    </row>
    <row r="593" spans="1:6" ht="12.75">
      <c r="A593" s="50" t="s">
        <v>267</v>
      </c>
      <c r="B593" s="49" t="s">
        <v>268</v>
      </c>
      <c r="C593" s="48">
        <v>230166572</v>
      </c>
      <c r="D593" s="47" t="s">
        <v>2469</v>
      </c>
      <c r="E593" s="46">
        <v>900</v>
      </c>
      <c r="F593" s="46">
        <v>0</v>
      </c>
    </row>
    <row r="594" spans="1:6" ht="12.75">
      <c r="A594" s="50" t="s">
        <v>267</v>
      </c>
      <c r="B594" s="49" t="s">
        <v>268</v>
      </c>
      <c r="C594" s="48">
        <v>230168406</v>
      </c>
      <c r="D594" s="47" t="s">
        <v>2468</v>
      </c>
      <c r="E594" s="46">
        <v>897</v>
      </c>
      <c r="F594" s="46">
        <v>0</v>
      </c>
    </row>
    <row r="595" spans="1:6" ht="12.75">
      <c r="A595" s="50" t="s">
        <v>267</v>
      </c>
      <c r="B595" s="49" t="s">
        <v>268</v>
      </c>
      <c r="C595" s="48">
        <v>230173200</v>
      </c>
      <c r="D595" s="47" t="s">
        <v>2467</v>
      </c>
      <c r="E595" s="46">
        <v>110</v>
      </c>
      <c r="F595" s="46">
        <v>0</v>
      </c>
    </row>
    <row r="596" spans="1:6" ht="12.75">
      <c r="A596" s="50" t="s">
        <v>267</v>
      </c>
      <c r="B596" s="49" t="s">
        <v>268</v>
      </c>
      <c r="C596" s="48">
        <v>230173236</v>
      </c>
      <c r="D596" s="47" t="s">
        <v>2466</v>
      </c>
      <c r="E596" s="46">
        <v>683</v>
      </c>
      <c r="F596" s="46">
        <v>0</v>
      </c>
    </row>
    <row r="597" spans="1:6" ht="12.75">
      <c r="A597" s="50" t="s">
        <v>267</v>
      </c>
      <c r="B597" s="49" t="s">
        <v>268</v>
      </c>
      <c r="C597" s="48">
        <v>230173585</v>
      </c>
      <c r="D597" s="47" t="s">
        <v>2465</v>
      </c>
      <c r="E597" s="46">
        <v>731</v>
      </c>
      <c r="F597" s="46">
        <v>0</v>
      </c>
    </row>
    <row r="598" spans="1:6" ht="12.75">
      <c r="A598" s="50" t="s">
        <v>267</v>
      </c>
      <c r="B598" s="49" t="s">
        <v>268</v>
      </c>
      <c r="C598" s="48">
        <v>230173675</v>
      </c>
      <c r="D598" s="47" t="s">
        <v>2464</v>
      </c>
      <c r="E598" s="46">
        <v>62</v>
      </c>
      <c r="F598" s="46">
        <v>0</v>
      </c>
    </row>
    <row r="599" spans="1:6" ht="12.75">
      <c r="A599" s="50" t="s">
        <v>267</v>
      </c>
      <c r="B599" s="49" t="s">
        <v>268</v>
      </c>
      <c r="C599" s="48">
        <v>230173861</v>
      </c>
      <c r="D599" s="47" t="s">
        <v>2463</v>
      </c>
      <c r="E599" s="46">
        <v>2469</v>
      </c>
      <c r="F599" s="46">
        <v>0</v>
      </c>
    </row>
    <row r="600" spans="1:6" ht="12.75">
      <c r="A600" s="50" t="s">
        <v>267</v>
      </c>
      <c r="B600" s="49" t="s">
        <v>268</v>
      </c>
      <c r="C600" s="48">
        <v>230176130</v>
      </c>
      <c r="D600" s="47" t="s">
        <v>2462</v>
      </c>
      <c r="E600" s="46">
        <v>4681</v>
      </c>
      <c r="F600" s="46">
        <v>0</v>
      </c>
    </row>
    <row r="601" spans="1:6" ht="12.75">
      <c r="A601" s="50" t="s">
        <v>267</v>
      </c>
      <c r="B601" s="49" t="s">
        <v>268</v>
      </c>
      <c r="C601" s="48">
        <v>230176823</v>
      </c>
      <c r="D601" s="47" t="s">
        <v>2461</v>
      </c>
      <c r="E601" s="46">
        <v>1100</v>
      </c>
      <c r="F601" s="46">
        <v>0</v>
      </c>
    </row>
    <row r="602" spans="1:6" ht="12.75">
      <c r="A602" s="50" t="s">
        <v>267</v>
      </c>
      <c r="B602" s="49" t="s">
        <v>268</v>
      </c>
      <c r="C602" s="48">
        <v>230176892</v>
      </c>
      <c r="D602" s="47" t="s">
        <v>2460</v>
      </c>
      <c r="E602" s="46">
        <v>874</v>
      </c>
      <c r="F602" s="46">
        <v>0</v>
      </c>
    </row>
    <row r="603" spans="1:6" ht="12.75">
      <c r="A603" s="50" t="s">
        <v>267</v>
      </c>
      <c r="B603" s="49" t="s">
        <v>268</v>
      </c>
      <c r="C603" s="48">
        <v>230185162</v>
      </c>
      <c r="D603" s="47" t="s">
        <v>2459</v>
      </c>
      <c r="E603" s="46">
        <v>3693</v>
      </c>
      <c r="F603" s="46">
        <v>0</v>
      </c>
    </row>
    <row r="604" spans="1:6" ht="12.75">
      <c r="A604" s="50" t="s">
        <v>267</v>
      </c>
      <c r="B604" s="49" t="s">
        <v>268</v>
      </c>
      <c r="C604" s="48">
        <v>230185250</v>
      </c>
      <c r="D604" s="47" t="s">
        <v>2458</v>
      </c>
      <c r="E604" s="46">
        <v>3345</v>
      </c>
      <c r="F604" s="46">
        <v>0</v>
      </c>
    </row>
    <row r="605" spans="1:6" ht="12.75">
      <c r="A605" s="50" t="s">
        <v>267</v>
      </c>
      <c r="B605" s="49" t="s">
        <v>268</v>
      </c>
      <c r="C605" s="48">
        <v>230185300</v>
      </c>
      <c r="D605" s="47" t="s">
        <v>2457</v>
      </c>
      <c r="E605" s="46">
        <v>1411</v>
      </c>
      <c r="F605" s="46">
        <v>0</v>
      </c>
    </row>
    <row r="606" spans="1:6" ht="12.75">
      <c r="A606" s="50" t="s">
        <v>267</v>
      </c>
      <c r="B606" s="49" t="s">
        <v>268</v>
      </c>
      <c r="C606" s="48">
        <v>230199524</v>
      </c>
      <c r="D606" s="47" t="s">
        <v>2456</v>
      </c>
      <c r="E606" s="46">
        <v>203</v>
      </c>
      <c r="F606" s="46">
        <v>0</v>
      </c>
    </row>
    <row r="607" spans="1:6" ht="12.75">
      <c r="A607" s="50" t="s">
        <v>267</v>
      </c>
      <c r="B607" s="49" t="s">
        <v>268</v>
      </c>
      <c r="C607" s="48">
        <v>230205690</v>
      </c>
      <c r="D607" s="47" t="s">
        <v>2455</v>
      </c>
      <c r="E607" s="46">
        <v>685</v>
      </c>
      <c r="F607" s="46">
        <v>0</v>
      </c>
    </row>
    <row r="608" spans="1:6" ht="12.75">
      <c r="A608" s="50" t="s">
        <v>267</v>
      </c>
      <c r="B608" s="49" t="s">
        <v>268</v>
      </c>
      <c r="C608" s="48">
        <v>230213430</v>
      </c>
      <c r="D608" s="47" t="s">
        <v>2454</v>
      </c>
      <c r="E608" s="46">
        <v>113</v>
      </c>
      <c r="F608" s="46">
        <v>0</v>
      </c>
    </row>
    <row r="609" spans="1:6" ht="12.75">
      <c r="A609" s="50" t="s">
        <v>267</v>
      </c>
      <c r="B609" s="49" t="s">
        <v>268</v>
      </c>
      <c r="C609" s="48">
        <v>230247189</v>
      </c>
      <c r="D609" s="47" t="s">
        <v>2453</v>
      </c>
      <c r="E609" s="46">
        <v>69</v>
      </c>
      <c r="F609" s="46">
        <v>0</v>
      </c>
    </row>
    <row r="610" spans="1:6" ht="12.75">
      <c r="A610" s="50" t="s">
        <v>267</v>
      </c>
      <c r="B610" s="49" t="s">
        <v>268</v>
      </c>
      <c r="C610" s="48">
        <v>230252356</v>
      </c>
      <c r="D610" s="47" t="s">
        <v>2452</v>
      </c>
      <c r="E610" s="46">
        <v>164</v>
      </c>
      <c r="F610" s="46">
        <v>0</v>
      </c>
    </row>
    <row r="611" spans="1:6" ht="12.75">
      <c r="A611" s="50" t="s">
        <v>267</v>
      </c>
      <c r="B611" s="49" t="s">
        <v>268</v>
      </c>
      <c r="C611" s="48">
        <v>230273411</v>
      </c>
      <c r="D611" s="47" t="s">
        <v>2451</v>
      </c>
      <c r="E611" s="46">
        <v>5350</v>
      </c>
      <c r="F611" s="46">
        <v>0</v>
      </c>
    </row>
    <row r="612" spans="1:6" ht="12.75">
      <c r="A612" s="50" t="s">
        <v>267</v>
      </c>
      <c r="B612" s="49" t="s">
        <v>268</v>
      </c>
      <c r="C612" s="48">
        <v>230286320</v>
      </c>
      <c r="D612" s="47" t="s">
        <v>2450</v>
      </c>
      <c r="E612" s="46">
        <v>1246</v>
      </c>
      <c r="F612" s="46">
        <v>0</v>
      </c>
    </row>
    <row r="613" spans="1:6" ht="12.75">
      <c r="A613" s="50" t="s">
        <v>267</v>
      </c>
      <c r="B613" s="49" t="s">
        <v>268</v>
      </c>
      <c r="C613" s="48">
        <v>230373624</v>
      </c>
      <c r="D613" s="47" t="s">
        <v>2449</v>
      </c>
      <c r="E613" s="46">
        <v>1604</v>
      </c>
      <c r="F613" s="46">
        <v>0</v>
      </c>
    </row>
    <row r="614" spans="1:6" ht="12.75">
      <c r="A614" s="50" t="s">
        <v>267</v>
      </c>
      <c r="B614" s="49" t="s">
        <v>268</v>
      </c>
      <c r="C614" s="48">
        <v>230386001</v>
      </c>
      <c r="D614" s="47" t="s">
        <v>2448</v>
      </c>
      <c r="E614" s="46">
        <v>679</v>
      </c>
      <c r="F614" s="46">
        <v>0</v>
      </c>
    </row>
    <row r="615" spans="1:6" ht="12.75">
      <c r="A615" s="50" t="s">
        <v>267</v>
      </c>
      <c r="B615" s="49" t="s">
        <v>268</v>
      </c>
      <c r="C615" s="48">
        <v>230420001</v>
      </c>
      <c r="D615" s="47" t="s">
        <v>2447</v>
      </c>
      <c r="E615" s="46">
        <v>328</v>
      </c>
      <c r="F615" s="46">
        <v>0</v>
      </c>
    </row>
    <row r="616" spans="1:6" ht="12.75">
      <c r="A616" s="50" t="s">
        <v>267</v>
      </c>
      <c r="B616" s="49" t="s">
        <v>268</v>
      </c>
      <c r="C616" s="48">
        <v>230473275</v>
      </c>
      <c r="D616" s="47" t="s">
        <v>2446</v>
      </c>
      <c r="E616" s="46">
        <v>2267</v>
      </c>
      <c r="F616" s="46">
        <v>0</v>
      </c>
    </row>
    <row r="617" spans="1:6" ht="12.75">
      <c r="A617" s="50" t="s">
        <v>267</v>
      </c>
      <c r="B617" s="49" t="s">
        <v>268</v>
      </c>
      <c r="C617" s="48">
        <v>230486001</v>
      </c>
      <c r="D617" s="47" t="s">
        <v>2445</v>
      </c>
      <c r="E617" s="46">
        <v>5313</v>
      </c>
      <c r="F617" s="46">
        <v>0</v>
      </c>
    </row>
    <row r="618" spans="1:6" ht="12.75">
      <c r="A618" s="50" t="s">
        <v>267</v>
      </c>
      <c r="B618" s="49" t="s">
        <v>268</v>
      </c>
      <c r="C618" s="48">
        <v>230513430</v>
      </c>
      <c r="D618" s="47" t="s">
        <v>2444</v>
      </c>
      <c r="E618" s="46">
        <v>143</v>
      </c>
      <c r="F618" s="46">
        <v>0</v>
      </c>
    </row>
    <row r="619" spans="1:6" ht="12.75">
      <c r="A619" s="50" t="s">
        <v>267</v>
      </c>
      <c r="B619" s="49" t="s">
        <v>268</v>
      </c>
      <c r="C619" s="48">
        <v>230973349</v>
      </c>
      <c r="D619" s="47" t="s">
        <v>2443</v>
      </c>
      <c r="E619" s="46">
        <v>29</v>
      </c>
      <c r="F619" s="46">
        <v>0</v>
      </c>
    </row>
    <row r="620" spans="1:6" ht="12.75">
      <c r="A620" s="50" t="s">
        <v>267</v>
      </c>
      <c r="B620" s="49" t="s">
        <v>268</v>
      </c>
      <c r="C620" s="48">
        <v>231119584</v>
      </c>
      <c r="D620" s="47" t="s">
        <v>2442</v>
      </c>
      <c r="E620" s="46">
        <v>1046</v>
      </c>
      <c r="F620" s="46">
        <v>0</v>
      </c>
    </row>
    <row r="621" spans="1:6" ht="12.75">
      <c r="A621" s="50" t="s">
        <v>267</v>
      </c>
      <c r="B621" s="49" t="s">
        <v>268</v>
      </c>
      <c r="C621" s="48">
        <v>231876001</v>
      </c>
      <c r="D621" s="47" t="s">
        <v>2441</v>
      </c>
      <c r="E621" s="46">
        <v>27577</v>
      </c>
      <c r="F621" s="46">
        <v>0</v>
      </c>
    </row>
    <row r="622" spans="1:6" ht="12.75">
      <c r="A622" s="50" t="s">
        <v>267</v>
      </c>
      <c r="B622" s="49" t="s">
        <v>268</v>
      </c>
      <c r="C622" s="48">
        <v>233420001</v>
      </c>
      <c r="D622" s="47" t="s">
        <v>2440</v>
      </c>
      <c r="E622" s="46">
        <v>6792</v>
      </c>
      <c r="F622" s="46">
        <v>0</v>
      </c>
    </row>
    <row r="623" spans="1:6" ht="12.75">
      <c r="A623" s="50" t="s">
        <v>267</v>
      </c>
      <c r="B623" s="49" t="s">
        <v>268</v>
      </c>
      <c r="C623" s="48">
        <v>238373283</v>
      </c>
      <c r="D623" s="47" t="s">
        <v>2439</v>
      </c>
      <c r="E623" s="46">
        <v>3048</v>
      </c>
      <c r="F623" s="46">
        <v>0</v>
      </c>
    </row>
    <row r="624" spans="1:6" ht="12.75">
      <c r="A624" s="50" t="s">
        <v>267</v>
      </c>
      <c r="B624" s="49" t="s">
        <v>268</v>
      </c>
      <c r="C624" s="48">
        <v>238763130</v>
      </c>
      <c r="D624" s="47" t="s">
        <v>2438</v>
      </c>
      <c r="E624" s="46">
        <v>2069</v>
      </c>
      <c r="F624" s="46">
        <v>0</v>
      </c>
    </row>
    <row r="625" spans="1:6" ht="12.75">
      <c r="A625" s="50" t="s">
        <v>267</v>
      </c>
      <c r="B625" s="49" t="s">
        <v>268</v>
      </c>
      <c r="C625" s="48">
        <v>240105631</v>
      </c>
      <c r="D625" s="47" t="s">
        <v>2437</v>
      </c>
      <c r="E625" s="46">
        <v>966</v>
      </c>
      <c r="F625" s="46">
        <v>0</v>
      </c>
    </row>
    <row r="626" spans="1:6" ht="12.75">
      <c r="A626" s="50" t="s">
        <v>267</v>
      </c>
      <c r="B626" s="49" t="s">
        <v>268</v>
      </c>
      <c r="C626" s="48">
        <v>240150006</v>
      </c>
      <c r="D626" s="47" t="s">
        <v>2436</v>
      </c>
      <c r="E626" s="46">
        <v>164</v>
      </c>
      <c r="F626" s="46">
        <v>0</v>
      </c>
    </row>
    <row r="627" spans="1:6" ht="12.75">
      <c r="A627" s="50" t="s">
        <v>267</v>
      </c>
      <c r="B627" s="49" t="s">
        <v>268</v>
      </c>
      <c r="C627" s="48">
        <v>240150318</v>
      </c>
      <c r="D627" s="47" t="s">
        <v>2435</v>
      </c>
      <c r="E627" s="46">
        <v>177</v>
      </c>
      <c r="F627" s="46">
        <v>0</v>
      </c>
    </row>
    <row r="628" spans="1:6" ht="12.75">
      <c r="A628" s="50" t="s">
        <v>267</v>
      </c>
      <c r="B628" s="49" t="s">
        <v>268</v>
      </c>
      <c r="C628" s="48">
        <v>240176895</v>
      </c>
      <c r="D628" s="47" t="s">
        <v>2434</v>
      </c>
      <c r="E628" s="46">
        <v>350</v>
      </c>
      <c r="F628" s="46">
        <v>0</v>
      </c>
    </row>
    <row r="629" spans="1:6" ht="12.75">
      <c r="A629" s="50" t="s">
        <v>267</v>
      </c>
      <c r="B629" s="49" t="s">
        <v>268</v>
      </c>
      <c r="C629" s="48">
        <v>240185250</v>
      </c>
      <c r="D629" s="47" t="s">
        <v>2433</v>
      </c>
      <c r="E629" s="46">
        <v>495</v>
      </c>
      <c r="F629" s="46">
        <v>0</v>
      </c>
    </row>
    <row r="630" spans="1:6" ht="12.75">
      <c r="A630" s="50" t="s">
        <v>267</v>
      </c>
      <c r="B630" s="49" t="s">
        <v>268</v>
      </c>
      <c r="C630" s="48">
        <v>240208001</v>
      </c>
      <c r="D630" s="47" t="s">
        <v>2432</v>
      </c>
      <c r="E630" s="46">
        <v>1799</v>
      </c>
      <c r="F630" s="46">
        <v>0</v>
      </c>
    </row>
    <row r="631" spans="1:6" ht="12.75">
      <c r="A631" s="50" t="s">
        <v>267</v>
      </c>
      <c r="B631" s="49" t="s">
        <v>268</v>
      </c>
      <c r="C631" s="48">
        <v>256925269</v>
      </c>
      <c r="D631" s="47" t="s">
        <v>2431</v>
      </c>
      <c r="E631" s="46">
        <v>26030</v>
      </c>
      <c r="F631" s="46">
        <v>0</v>
      </c>
    </row>
    <row r="632" spans="1:6" ht="12.75">
      <c r="A632" s="50" t="s">
        <v>267</v>
      </c>
      <c r="B632" s="49" t="s">
        <v>268</v>
      </c>
      <c r="C632" s="48">
        <v>260105390</v>
      </c>
      <c r="D632" s="47" t="s">
        <v>2430</v>
      </c>
      <c r="E632" s="46">
        <v>1761</v>
      </c>
      <c r="F632" s="46">
        <v>0</v>
      </c>
    </row>
    <row r="633" spans="1:6" ht="12.75">
      <c r="A633" s="50" t="s">
        <v>267</v>
      </c>
      <c r="B633" s="49" t="s">
        <v>268</v>
      </c>
      <c r="C633" s="48">
        <v>262273525</v>
      </c>
      <c r="D633" s="47" t="s">
        <v>2429</v>
      </c>
      <c r="E633" s="46">
        <v>398</v>
      </c>
      <c r="F633" s="46">
        <v>0</v>
      </c>
    </row>
    <row r="634" spans="1:6" ht="12.75">
      <c r="A634" s="50" t="s">
        <v>267</v>
      </c>
      <c r="B634" s="49" t="s">
        <v>268</v>
      </c>
      <c r="C634" s="48">
        <v>262615806</v>
      </c>
      <c r="D634" s="47" t="s">
        <v>2428</v>
      </c>
      <c r="E634" s="46">
        <v>101</v>
      </c>
      <c r="F634" s="46">
        <v>0</v>
      </c>
    </row>
    <row r="635" spans="1:6" ht="12.75">
      <c r="A635" s="50" t="s">
        <v>267</v>
      </c>
      <c r="B635" s="49" t="s">
        <v>268</v>
      </c>
      <c r="C635" s="48">
        <v>262819807</v>
      </c>
      <c r="D635" s="47" t="s">
        <v>2427</v>
      </c>
      <c r="E635" s="46">
        <v>937</v>
      </c>
      <c r="F635" s="46">
        <v>0</v>
      </c>
    </row>
    <row r="636" spans="1:6" ht="12.75">
      <c r="A636" s="50" t="s">
        <v>267</v>
      </c>
      <c r="B636" s="49" t="s">
        <v>268</v>
      </c>
      <c r="C636" s="48">
        <v>263068081</v>
      </c>
      <c r="D636" s="47" t="s">
        <v>2426</v>
      </c>
      <c r="E636" s="46">
        <v>6734</v>
      </c>
      <c r="F636" s="46">
        <v>0</v>
      </c>
    </row>
    <row r="637" spans="1:6" ht="12.75">
      <c r="A637" s="50" t="s">
        <v>267</v>
      </c>
      <c r="B637" s="49" t="s">
        <v>268</v>
      </c>
      <c r="C637" s="48">
        <v>263225799</v>
      </c>
      <c r="D637" s="47" t="s">
        <v>2425</v>
      </c>
      <c r="E637" s="46">
        <v>822</v>
      </c>
      <c r="F637" s="46">
        <v>0</v>
      </c>
    </row>
    <row r="638" spans="1:6" ht="12.75">
      <c r="A638" s="50" t="s">
        <v>267</v>
      </c>
      <c r="B638" s="49" t="s">
        <v>268</v>
      </c>
      <c r="C638" s="48">
        <v>263425430</v>
      </c>
      <c r="D638" s="47" t="s">
        <v>2424</v>
      </c>
      <c r="E638" s="46">
        <v>1313</v>
      </c>
      <c r="F638" s="46">
        <v>0</v>
      </c>
    </row>
    <row r="639" spans="1:6" ht="12.75">
      <c r="A639" s="50" t="s">
        <v>267</v>
      </c>
      <c r="B639" s="49" t="s">
        <v>268</v>
      </c>
      <c r="C639" s="48">
        <v>263486573</v>
      </c>
      <c r="D639" s="47" t="s">
        <v>2423</v>
      </c>
      <c r="E639" s="46">
        <v>272</v>
      </c>
      <c r="F639" s="46">
        <v>0</v>
      </c>
    </row>
    <row r="640" spans="1:6" ht="12.75">
      <c r="A640" s="50" t="s">
        <v>267</v>
      </c>
      <c r="B640" s="49" t="s">
        <v>268</v>
      </c>
      <c r="C640" s="48">
        <v>263525377</v>
      </c>
      <c r="D640" s="47" t="s">
        <v>2422</v>
      </c>
      <c r="E640" s="46">
        <v>229</v>
      </c>
      <c r="F640" s="46">
        <v>0</v>
      </c>
    </row>
    <row r="641" spans="1:6" ht="12.75">
      <c r="A641" s="50" t="s">
        <v>267</v>
      </c>
      <c r="B641" s="49" t="s">
        <v>268</v>
      </c>
      <c r="C641" s="48">
        <v>264673449</v>
      </c>
      <c r="D641" s="47" t="s">
        <v>2421</v>
      </c>
      <c r="E641" s="46">
        <v>2379</v>
      </c>
      <c r="F641" s="46">
        <v>0</v>
      </c>
    </row>
    <row r="642" spans="1:6" ht="12.75">
      <c r="A642" s="50" t="s">
        <v>267</v>
      </c>
      <c r="B642" s="49" t="s">
        <v>268</v>
      </c>
      <c r="C642" s="48">
        <v>265019698</v>
      </c>
      <c r="D642" s="47" t="s">
        <v>2420</v>
      </c>
      <c r="E642" s="46">
        <v>166</v>
      </c>
      <c r="F642" s="46">
        <v>0</v>
      </c>
    </row>
    <row r="643" spans="1:6" ht="12.75">
      <c r="A643" s="50" t="s">
        <v>267</v>
      </c>
      <c r="B643" s="49" t="s">
        <v>268</v>
      </c>
      <c r="C643" s="48">
        <v>266354261</v>
      </c>
      <c r="D643" s="47" t="s">
        <v>2419</v>
      </c>
      <c r="E643" s="46">
        <v>814</v>
      </c>
      <c r="F643" s="46">
        <v>0</v>
      </c>
    </row>
    <row r="644" spans="1:6" ht="12.75">
      <c r="A644" s="50" t="s">
        <v>267</v>
      </c>
      <c r="B644" s="49" t="s">
        <v>268</v>
      </c>
      <c r="C644" s="48">
        <v>266525286</v>
      </c>
      <c r="D644" s="47" t="s">
        <v>2418</v>
      </c>
      <c r="E644" s="46">
        <v>544</v>
      </c>
      <c r="F644" s="46">
        <v>0</v>
      </c>
    </row>
    <row r="645" spans="1:6" ht="12.75">
      <c r="A645" s="50" t="s">
        <v>267</v>
      </c>
      <c r="B645" s="49" t="s">
        <v>268</v>
      </c>
      <c r="C645" s="48">
        <v>267115759</v>
      </c>
      <c r="D645" s="47" t="s">
        <v>2417</v>
      </c>
      <c r="E645" s="46">
        <v>1652</v>
      </c>
      <c r="F645" s="46">
        <v>0</v>
      </c>
    </row>
    <row r="646" spans="1:6" ht="12.75">
      <c r="A646" s="50" t="s">
        <v>267</v>
      </c>
      <c r="B646" s="49" t="s">
        <v>268</v>
      </c>
      <c r="C646" s="48">
        <v>267325286</v>
      </c>
      <c r="D646" s="47" t="s">
        <v>2416</v>
      </c>
      <c r="E646" s="46">
        <v>2712</v>
      </c>
      <c r="F646" s="46">
        <v>0</v>
      </c>
    </row>
    <row r="647" spans="1:6" ht="12.75">
      <c r="A647" s="50" t="s">
        <v>267</v>
      </c>
      <c r="B647" s="49" t="s">
        <v>268</v>
      </c>
      <c r="C647" s="48">
        <v>268652001</v>
      </c>
      <c r="D647" s="47" t="s">
        <v>2415</v>
      </c>
      <c r="E647" s="46">
        <v>1053</v>
      </c>
      <c r="F647" s="46">
        <v>0</v>
      </c>
    </row>
    <row r="648" spans="1:6" ht="12.75">
      <c r="A648" s="50" t="s">
        <v>267</v>
      </c>
      <c r="B648" s="49" t="s">
        <v>268</v>
      </c>
      <c r="C648" s="48">
        <v>268808758</v>
      </c>
      <c r="D648" s="47" t="s">
        <v>2414</v>
      </c>
      <c r="E648" s="46">
        <v>152</v>
      </c>
      <c r="F648" s="46">
        <v>0</v>
      </c>
    </row>
    <row r="649" spans="1:6" ht="12.75">
      <c r="A649" s="50" t="s">
        <v>267</v>
      </c>
      <c r="B649" s="49" t="s">
        <v>268</v>
      </c>
      <c r="C649" s="48">
        <v>268918001</v>
      </c>
      <c r="D649" s="47" t="s">
        <v>2413</v>
      </c>
      <c r="E649" s="46">
        <v>16808</v>
      </c>
      <c r="F649" s="46">
        <v>0</v>
      </c>
    </row>
    <row r="650" spans="1:6" ht="12.75">
      <c r="A650" s="50" t="s">
        <v>267</v>
      </c>
      <c r="B650" s="49" t="s">
        <v>268</v>
      </c>
      <c r="C650" s="48">
        <v>269008758</v>
      </c>
      <c r="D650" s="47" t="s">
        <v>2412</v>
      </c>
      <c r="E650" s="46">
        <v>525</v>
      </c>
      <c r="F650" s="46">
        <v>0</v>
      </c>
    </row>
    <row r="651" spans="1:6" ht="12.75">
      <c r="A651" s="50" t="s">
        <v>267</v>
      </c>
      <c r="B651" s="49" t="s">
        <v>268</v>
      </c>
      <c r="C651" s="48">
        <v>269625126</v>
      </c>
      <c r="D651" s="47" t="s">
        <v>2411</v>
      </c>
      <c r="E651" s="46">
        <v>11485</v>
      </c>
      <c r="F651" s="46">
        <v>0</v>
      </c>
    </row>
    <row r="652" spans="1:6" ht="12.75">
      <c r="A652" s="50" t="s">
        <v>267</v>
      </c>
      <c r="B652" s="49" t="s">
        <v>268</v>
      </c>
      <c r="C652" s="48">
        <v>270115087</v>
      </c>
      <c r="D652" s="47" t="s">
        <v>2410</v>
      </c>
      <c r="E652" s="46">
        <v>2674</v>
      </c>
      <c r="F652" s="46">
        <v>0</v>
      </c>
    </row>
    <row r="653" spans="1:6" ht="12.75">
      <c r="A653" s="50" t="s">
        <v>267</v>
      </c>
      <c r="B653" s="49" t="s">
        <v>268</v>
      </c>
      <c r="C653" s="48">
        <v>270115104</v>
      </c>
      <c r="D653" s="47" t="s">
        <v>2409</v>
      </c>
      <c r="E653" s="46">
        <v>3330</v>
      </c>
      <c r="F653" s="46">
        <v>0</v>
      </c>
    </row>
    <row r="654" spans="1:6" ht="12.75">
      <c r="A654" s="50" t="s">
        <v>267</v>
      </c>
      <c r="B654" s="49" t="s">
        <v>268</v>
      </c>
      <c r="C654" s="48">
        <v>270115135</v>
      </c>
      <c r="D654" s="47" t="s">
        <v>2408</v>
      </c>
      <c r="E654" s="46">
        <v>2997</v>
      </c>
      <c r="F654" s="46">
        <v>0</v>
      </c>
    </row>
    <row r="655" spans="1:6" ht="12.75">
      <c r="A655" s="50" t="s">
        <v>267</v>
      </c>
      <c r="B655" s="49" t="s">
        <v>268</v>
      </c>
      <c r="C655" s="48">
        <v>270115224</v>
      </c>
      <c r="D655" s="47" t="s">
        <v>2407</v>
      </c>
      <c r="E655" s="46">
        <v>1808</v>
      </c>
      <c r="F655" s="46">
        <v>0</v>
      </c>
    </row>
    <row r="656" spans="1:6" ht="12.75">
      <c r="A656" s="50" t="s">
        <v>267</v>
      </c>
      <c r="B656" s="49" t="s">
        <v>268</v>
      </c>
      <c r="C656" s="48">
        <v>270115272</v>
      </c>
      <c r="D656" s="47" t="s">
        <v>2406</v>
      </c>
      <c r="E656" s="46">
        <v>3071</v>
      </c>
      <c r="F656" s="46">
        <v>0</v>
      </c>
    </row>
    <row r="657" spans="1:6" ht="12.75">
      <c r="A657" s="50" t="s">
        <v>267</v>
      </c>
      <c r="B657" s="49" t="s">
        <v>268</v>
      </c>
      <c r="C657" s="48">
        <v>270115377</v>
      </c>
      <c r="D657" s="47" t="s">
        <v>2405</v>
      </c>
      <c r="E657" s="46">
        <v>2792</v>
      </c>
      <c r="F657" s="46">
        <v>0</v>
      </c>
    </row>
    <row r="658" spans="1:6" ht="12.75">
      <c r="A658" s="50" t="s">
        <v>267</v>
      </c>
      <c r="B658" s="49" t="s">
        <v>268</v>
      </c>
      <c r="C658" s="48">
        <v>270115403</v>
      </c>
      <c r="D658" s="47" t="s">
        <v>2404</v>
      </c>
      <c r="E658" s="46">
        <v>3173</v>
      </c>
      <c r="F658" s="46">
        <v>0</v>
      </c>
    </row>
    <row r="659" spans="1:6" ht="12.75">
      <c r="A659" s="50" t="s">
        <v>267</v>
      </c>
      <c r="B659" s="49" t="s">
        <v>268</v>
      </c>
      <c r="C659" s="48">
        <v>270115518</v>
      </c>
      <c r="D659" s="47" t="s">
        <v>2403</v>
      </c>
      <c r="E659" s="46">
        <v>1282</v>
      </c>
      <c r="F659" s="46">
        <v>0</v>
      </c>
    </row>
    <row r="660" spans="1:6" ht="12.75">
      <c r="A660" s="50" t="s">
        <v>267</v>
      </c>
      <c r="B660" s="49" t="s">
        <v>268</v>
      </c>
      <c r="C660" s="48">
        <v>270115533</v>
      </c>
      <c r="D660" s="47" t="s">
        <v>2402</v>
      </c>
      <c r="E660" s="46">
        <v>744</v>
      </c>
      <c r="F660" s="46">
        <v>0</v>
      </c>
    </row>
    <row r="661" spans="1:6" ht="12.75">
      <c r="A661" s="50" t="s">
        <v>267</v>
      </c>
      <c r="B661" s="49" t="s">
        <v>268</v>
      </c>
      <c r="C661" s="48">
        <v>270115621</v>
      </c>
      <c r="D661" s="47" t="s">
        <v>2401</v>
      </c>
      <c r="E661" s="46">
        <v>1342</v>
      </c>
      <c r="F661" s="46">
        <v>0</v>
      </c>
    </row>
    <row r="662" spans="1:6" ht="12.75">
      <c r="A662" s="50" t="s">
        <v>267</v>
      </c>
      <c r="B662" s="49" t="s">
        <v>268</v>
      </c>
      <c r="C662" s="48">
        <v>270115681</v>
      </c>
      <c r="D662" s="47" t="s">
        <v>2400</v>
      </c>
      <c r="E662" s="46">
        <v>5841</v>
      </c>
      <c r="F662" s="46">
        <v>0</v>
      </c>
    </row>
    <row r="663" spans="1:6" ht="12.75">
      <c r="A663" s="50" t="s">
        <v>267</v>
      </c>
      <c r="B663" s="49" t="s">
        <v>268</v>
      </c>
      <c r="C663" s="48">
        <v>270115723</v>
      </c>
      <c r="D663" s="47" t="s">
        <v>2399</v>
      </c>
      <c r="E663" s="46">
        <v>971</v>
      </c>
      <c r="F663" s="46">
        <v>0</v>
      </c>
    </row>
    <row r="664" spans="1:6" ht="12.75">
      <c r="A664" s="50" t="s">
        <v>267</v>
      </c>
      <c r="B664" s="49" t="s">
        <v>268</v>
      </c>
      <c r="C664" s="48">
        <v>270115740</v>
      </c>
      <c r="D664" s="47" t="s">
        <v>2398</v>
      </c>
      <c r="E664" s="46">
        <v>3872</v>
      </c>
      <c r="F664" s="46">
        <v>0</v>
      </c>
    </row>
    <row r="665" spans="1:6" ht="12.75">
      <c r="A665" s="50" t="s">
        <v>267</v>
      </c>
      <c r="B665" s="49" t="s">
        <v>268</v>
      </c>
      <c r="C665" s="48">
        <v>270115822</v>
      </c>
      <c r="D665" s="47" t="s">
        <v>2397</v>
      </c>
      <c r="E665" s="46">
        <v>947</v>
      </c>
      <c r="F665" s="46">
        <v>0</v>
      </c>
    </row>
    <row r="666" spans="1:6" ht="12.75">
      <c r="A666" s="50" t="s">
        <v>267</v>
      </c>
      <c r="B666" s="49" t="s">
        <v>268</v>
      </c>
      <c r="C666" s="48">
        <v>270141872</v>
      </c>
      <c r="D666" s="47" t="s">
        <v>2396</v>
      </c>
      <c r="E666" s="46">
        <v>303</v>
      </c>
      <c r="F666" s="46">
        <v>0</v>
      </c>
    </row>
    <row r="667" spans="1:6" ht="12.75">
      <c r="A667" s="50" t="s">
        <v>267</v>
      </c>
      <c r="B667" s="49" t="s">
        <v>268</v>
      </c>
      <c r="C667" s="48">
        <v>270168013</v>
      </c>
      <c r="D667" s="47" t="s">
        <v>2395</v>
      </c>
      <c r="E667" s="46">
        <v>1044</v>
      </c>
      <c r="F667" s="46">
        <v>0</v>
      </c>
    </row>
    <row r="668" spans="1:6" ht="12.75">
      <c r="A668" s="50" t="s">
        <v>267</v>
      </c>
      <c r="B668" s="49" t="s">
        <v>268</v>
      </c>
      <c r="C668" s="48">
        <v>270168121</v>
      </c>
      <c r="D668" s="47" t="s">
        <v>2394</v>
      </c>
      <c r="E668" s="46">
        <v>885</v>
      </c>
      <c r="F668" s="46">
        <v>0</v>
      </c>
    </row>
    <row r="669" spans="1:6" ht="12.75">
      <c r="A669" s="50" t="s">
        <v>267</v>
      </c>
      <c r="B669" s="49" t="s">
        <v>268</v>
      </c>
      <c r="C669" s="48">
        <v>270168209</v>
      </c>
      <c r="D669" s="47" t="s">
        <v>2393</v>
      </c>
      <c r="E669" s="46">
        <v>1219</v>
      </c>
      <c r="F669" s="46">
        <v>0</v>
      </c>
    </row>
    <row r="670" spans="1:6" ht="12.75">
      <c r="A670" s="50" t="s">
        <v>267</v>
      </c>
      <c r="B670" s="49" t="s">
        <v>268</v>
      </c>
      <c r="C670" s="48">
        <v>822000000</v>
      </c>
      <c r="D670" s="47" t="s">
        <v>1080</v>
      </c>
      <c r="E670" s="46">
        <v>15</v>
      </c>
      <c r="F670" s="46">
        <v>0</v>
      </c>
    </row>
    <row r="671" spans="1:6" ht="12.75">
      <c r="A671" s="50" t="s">
        <v>267</v>
      </c>
      <c r="B671" s="49" t="s">
        <v>268</v>
      </c>
      <c r="C671" s="48">
        <v>822400000</v>
      </c>
      <c r="D671" s="47" t="s">
        <v>2392</v>
      </c>
      <c r="E671" s="46">
        <v>448962</v>
      </c>
      <c r="F671" s="46">
        <v>0</v>
      </c>
    </row>
    <row r="672" spans="1:6" ht="12.75">
      <c r="A672" s="50" t="s">
        <v>267</v>
      </c>
      <c r="B672" s="49" t="s">
        <v>268</v>
      </c>
      <c r="C672" s="48">
        <v>825000000</v>
      </c>
      <c r="D672" s="47" t="s">
        <v>2391</v>
      </c>
      <c r="E672" s="46">
        <v>58683</v>
      </c>
      <c r="F672" s="46">
        <v>0</v>
      </c>
    </row>
    <row r="673" spans="1:6" ht="12.75">
      <c r="A673" s="50" t="s">
        <v>267</v>
      </c>
      <c r="B673" s="49" t="s">
        <v>268</v>
      </c>
      <c r="C673" s="48">
        <v>825544000</v>
      </c>
      <c r="D673" s="47" t="s">
        <v>2390</v>
      </c>
      <c r="E673" s="46">
        <v>15947</v>
      </c>
      <c r="F673" s="46">
        <v>0</v>
      </c>
    </row>
    <row r="674" spans="1:6" ht="12.75">
      <c r="A674" s="50" t="s">
        <v>267</v>
      </c>
      <c r="B674" s="49" t="s">
        <v>268</v>
      </c>
      <c r="C674" s="48">
        <v>827294000</v>
      </c>
      <c r="D674" s="47" t="s">
        <v>2389</v>
      </c>
      <c r="E674" s="46">
        <v>22057</v>
      </c>
      <c r="F674" s="46">
        <v>0</v>
      </c>
    </row>
    <row r="675" spans="1:6" ht="12.75">
      <c r="A675" s="50" t="s">
        <v>267</v>
      </c>
      <c r="B675" s="49" t="s">
        <v>268</v>
      </c>
      <c r="C675" s="48">
        <v>827588000</v>
      </c>
      <c r="D675" s="47" t="s">
        <v>2388</v>
      </c>
      <c r="E675" s="46">
        <v>17421</v>
      </c>
      <c r="F675" s="46">
        <v>0</v>
      </c>
    </row>
    <row r="676" spans="1:6" ht="12.75">
      <c r="A676" s="50" t="s">
        <v>267</v>
      </c>
      <c r="B676" s="49" t="s">
        <v>268</v>
      </c>
      <c r="C676" s="48">
        <v>828200000</v>
      </c>
      <c r="D676" s="47" t="s">
        <v>2387</v>
      </c>
      <c r="E676" s="46">
        <v>68135</v>
      </c>
      <c r="F676" s="46">
        <v>0</v>
      </c>
    </row>
    <row r="677" spans="1:6" ht="12.75">
      <c r="A677" s="50" t="s">
        <v>267</v>
      </c>
      <c r="B677" s="49" t="s">
        <v>268</v>
      </c>
      <c r="C677" s="48">
        <v>828500000</v>
      </c>
      <c r="D677" s="47" t="s">
        <v>2386</v>
      </c>
      <c r="E677" s="46">
        <v>24679</v>
      </c>
      <c r="F677" s="46">
        <v>0</v>
      </c>
    </row>
    <row r="678" spans="1:6" ht="12.75">
      <c r="A678" s="50" t="s">
        <v>267</v>
      </c>
      <c r="B678" s="49" t="s">
        <v>268</v>
      </c>
      <c r="C678" s="48">
        <v>910500000</v>
      </c>
      <c r="D678" s="47" t="s">
        <v>2385</v>
      </c>
      <c r="E678" s="46">
        <v>29077</v>
      </c>
      <c r="F678" s="46">
        <v>0</v>
      </c>
    </row>
    <row r="679" spans="1:6" ht="12.75">
      <c r="A679" s="50" t="s">
        <v>267</v>
      </c>
      <c r="B679" s="49" t="s">
        <v>268</v>
      </c>
      <c r="C679" s="48">
        <v>920200000</v>
      </c>
      <c r="D679" s="47" t="s">
        <v>2384</v>
      </c>
      <c r="E679" s="46">
        <v>5286</v>
      </c>
      <c r="F679" s="46">
        <v>0</v>
      </c>
    </row>
    <row r="680" spans="1:6" ht="12.75">
      <c r="A680" s="50" t="s">
        <v>267</v>
      </c>
      <c r="B680" s="49" t="s">
        <v>268</v>
      </c>
      <c r="C680" s="48">
        <v>923269133</v>
      </c>
      <c r="D680" s="47" t="s">
        <v>2383</v>
      </c>
      <c r="E680" s="46">
        <v>1372</v>
      </c>
      <c r="F680" s="46">
        <v>0</v>
      </c>
    </row>
    <row r="681" spans="1:6" ht="12.75">
      <c r="A681" s="50" t="s">
        <v>267</v>
      </c>
      <c r="B681" s="49" t="s">
        <v>268</v>
      </c>
      <c r="C681" s="48">
        <v>923269151</v>
      </c>
      <c r="D681" s="47" t="s">
        <v>2382</v>
      </c>
      <c r="E681" s="46">
        <v>1445</v>
      </c>
      <c r="F681" s="46">
        <v>0</v>
      </c>
    </row>
    <row r="682" spans="1:6" ht="12.75">
      <c r="A682" s="50" t="s">
        <v>267</v>
      </c>
      <c r="B682" s="49" t="s">
        <v>268</v>
      </c>
      <c r="C682" s="48">
        <v>923269153</v>
      </c>
      <c r="D682" s="47" t="s">
        <v>2381</v>
      </c>
      <c r="E682" s="46">
        <v>45</v>
      </c>
      <c r="F682" s="46">
        <v>0</v>
      </c>
    </row>
    <row r="683" spans="1:6" ht="12.75">
      <c r="A683" s="50" t="s">
        <v>267</v>
      </c>
      <c r="B683" s="49" t="s">
        <v>268</v>
      </c>
      <c r="C683" s="48">
        <v>923269156</v>
      </c>
      <c r="D683" s="47" t="s">
        <v>2380</v>
      </c>
      <c r="E683" s="46">
        <v>301</v>
      </c>
      <c r="F683" s="46">
        <v>0</v>
      </c>
    </row>
    <row r="684" spans="1:6" ht="12.75">
      <c r="A684" s="50" t="s">
        <v>267</v>
      </c>
      <c r="B684" s="49" t="s">
        <v>268</v>
      </c>
      <c r="C684" s="48">
        <v>923269158</v>
      </c>
      <c r="D684" s="47" t="s">
        <v>2379</v>
      </c>
      <c r="E684" s="46">
        <v>582</v>
      </c>
      <c r="F684" s="46">
        <v>0</v>
      </c>
    </row>
    <row r="685" spans="1:6" ht="12.75">
      <c r="A685" s="50" t="s">
        <v>267</v>
      </c>
      <c r="B685" s="49" t="s">
        <v>268</v>
      </c>
      <c r="C685" s="48">
        <v>923269417</v>
      </c>
      <c r="D685" s="47" t="s">
        <v>2378</v>
      </c>
      <c r="E685" s="46">
        <v>94</v>
      </c>
      <c r="F685" s="46">
        <v>0</v>
      </c>
    </row>
    <row r="686" spans="1:6" ht="12.75">
      <c r="A686" s="50" t="s">
        <v>267</v>
      </c>
      <c r="B686" s="49" t="s">
        <v>268</v>
      </c>
      <c r="C686" s="48">
        <v>923269418</v>
      </c>
      <c r="D686" s="47" t="s">
        <v>2377</v>
      </c>
      <c r="E686" s="46">
        <v>5573</v>
      </c>
      <c r="F686" s="46">
        <v>0</v>
      </c>
    </row>
    <row r="687" spans="1:6" ht="12.75">
      <c r="A687" s="50" t="s">
        <v>267</v>
      </c>
      <c r="B687" s="49" t="s">
        <v>268</v>
      </c>
      <c r="C687" s="48">
        <v>923269419</v>
      </c>
      <c r="D687" s="47" t="s">
        <v>2376</v>
      </c>
      <c r="E687" s="46">
        <v>186</v>
      </c>
      <c r="F687" s="46">
        <v>0</v>
      </c>
    </row>
    <row r="688" spans="1:6" ht="12.75">
      <c r="A688" s="50" t="s">
        <v>267</v>
      </c>
      <c r="B688" s="49" t="s">
        <v>268</v>
      </c>
      <c r="C688" s="48">
        <v>923269597</v>
      </c>
      <c r="D688" s="47" t="s">
        <v>2375</v>
      </c>
      <c r="E688" s="46">
        <v>36</v>
      </c>
      <c r="F688" s="46">
        <v>0</v>
      </c>
    </row>
    <row r="689" spans="1:6" ht="12.75">
      <c r="A689" s="50" t="s">
        <v>267</v>
      </c>
      <c r="B689" s="49" t="s">
        <v>268</v>
      </c>
      <c r="C689" s="48">
        <v>923269600</v>
      </c>
      <c r="D689" s="47" t="s">
        <v>2374</v>
      </c>
      <c r="E689" s="46">
        <v>1018</v>
      </c>
      <c r="F689" s="46">
        <v>0</v>
      </c>
    </row>
    <row r="690" spans="1:6" ht="12.75">
      <c r="A690" s="50" t="s">
        <v>267</v>
      </c>
      <c r="B690" s="49" t="s">
        <v>268</v>
      </c>
      <c r="C690" s="48">
        <v>923269818</v>
      </c>
      <c r="D690" s="47" t="s">
        <v>2373</v>
      </c>
      <c r="E690" s="46">
        <v>441</v>
      </c>
      <c r="F690" s="46">
        <v>0</v>
      </c>
    </row>
    <row r="691" spans="1:6" ht="12.75">
      <c r="A691" s="50" t="s">
        <v>267</v>
      </c>
      <c r="B691" s="49" t="s">
        <v>268</v>
      </c>
      <c r="C691" s="48">
        <v>923269821</v>
      </c>
      <c r="D691" s="47" t="s">
        <v>2372</v>
      </c>
      <c r="E691" s="46">
        <v>2866</v>
      </c>
      <c r="F691" s="46">
        <v>0</v>
      </c>
    </row>
    <row r="692" spans="1:6" ht="12.75">
      <c r="A692" s="50" t="s">
        <v>267</v>
      </c>
      <c r="B692" s="49" t="s">
        <v>268</v>
      </c>
      <c r="C692" s="48">
        <v>923269824</v>
      </c>
      <c r="D692" s="47" t="s">
        <v>2371</v>
      </c>
      <c r="E692" s="46">
        <v>1179</v>
      </c>
      <c r="F692" s="46">
        <v>0</v>
      </c>
    </row>
    <row r="693" spans="1:6" ht="12.75">
      <c r="A693" s="50" t="s">
        <v>267</v>
      </c>
      <c r="B693" s="49" t="s">
        <v>268</v>
      </c>
      <c r="C693" s="48">
        <v>923269825</v>
      </c>
      <c r="D693" s="47" t="s">
        <v>2370</v>
      </c>
      <c r="E693" s="46">
        <v>293</v>
      </c>
      <c r="F693" s="46">
        <v>0</v>
      </c>
    </row>
    <row r="694" spans="1:6" ht="12.75">
      <c r="A694" s="50" t="s">
        <v>267</v>
      </c>
      <c r="B694" s="49" t="s">
        <v>268</v>
      </c>
      <c r="C694" s="48">
        <v>923269826</v>
      </c>
      <c r="D694" s="47" t="s">
        <v>2369</v>
      </c>
      <c r="E694" s="46">
        <v>140</v>
      </c>
      <c r="F694" s="46">
        <v>0</v>
      </c>
    </row>
    <row r="695" spans="1:6" ht="12.75">
      <c r="A695" s="50" t="s">
        <v>267</v>
      </c>
      <c r="B695" s="49" t="s">
        <v>268</v>
      </c>
      <c r="C695" s="48">
        <v>923270071</v>
      </c>
      <c r="D695" s="47" t="s">
        <v>2368</v>
      </c>
      <c r="E695" s="46">
        <v>1477</v>
      </c>
      <c r="F695" s="46">
        <v>0</v>
      </c>
    </row>
    <row r="696" spans="1:6" ht="12.75">
      <c r="A696" s="50" t="s">
        <v>267</v>
      </c>
      <c r="B696" s="49" t="s">
        <v>268</v>
      </c>
      <c r="C696" s="48">
        <v>923270339</v>
      </c>
      <c r="D696" s="47" t="s">
        <v>2367</v>
      </c>
      <c r="E696" s="46">
        <v>953</v>
      </c>
      <c r="F696" s="46">
        <v>0</v>
      </c>
    </row>
    <row r="697" spans="1:6" ht="12.75">
      <c r="A697" s="50" t="s">
        <v>267</v>
      </c>
      <c r="B697" s="49" t="s">
        <v>268</v>
      </c>
      <c r="C697" s="48">
        <v>923270340</v>
      </c>
      <c r="D697" s="47" t="s">
        <v>2366</v>
      </c>
      <c r="E697" s="46">
        <v>239</v>
      </c>
      <c r="F697" s="46">
        <v>0</v>
      </c>
    </row>
    <row r="698" spans="1:6" ht="12.75">
      <c r="A698" s="50" t="s">
        <v>267</v>
      </c>
      <c r="B698" s="49" t="s">
        <v>268</v>
      </c>
      <c r="C698" s="48">
        <v>923270835</v>
      </c>
      <c r="D698" s="47" t="s">
        <v>2365</v>
      </c>
      <c r="E698" s="46">
        <v>19112</v>
      </c>
      <c r="F698" s="46">
        <v>0</v>
      </c>
    </row>
    <row r="699" spans="1:6" ht="12.75">
      <c r="A699" s="50" t="s">
        <v>267</v>
      </c>
      <c r="B699" s="49" t="s">
        <v>268</v>
      </c>
      <c r="C699" s="48">
        <v>923270837</v>
      </c>
      <c r="D699" s="47" t="s">
        <v>2364</v>
      </c>
      <c r="E699" s="46">
        <v>845</v>
      </c>
      <c r="F699" s="46">
        <v>0</v>
      </c>
    </row>
    <row r="700" spans="1:6" ht="12.75">
      <c r="A700" s="50" t="s">
        <v>267</v>
      </c>
      <c r="B700" s="49" t="s">
        <v>268</v>
      </c>
      <c r="C700" s="48">
        <v>923270840</v>
      </c>
      <c r="D700" s="47" t="s">
        <v>2363</v>
      </c>
      <c r="E700" s="46">
        <v>903</v>
      </c>
      <c r="F700" s="46">
        <v>0</v>
      </c>
    </row>
    <row r="701" spans="1:6" ht="12.75">
      <c r="A701" s="50" t="s">
        <v>267</v>
      </c>
      <c r="B701" s="49" t="s">
        <v>268</v>
      </c>
      <c r="C701" s="48">
        <v>923270841</v>
      </c>
      <c r="D701" s="47" t="s">
        <v>2362</v>
      </c>
      <c r="E701" s="46">
        <v>282</v>
      </c>
      <c r="F701" s="46">
        <v>0</v>
      </c>
    </row>
    <row r="702" spans="1:6" ht="12.75">
      <c r="A702" s="50" t="s">
        <v>267</v>
      </c>
      <c r="B702" s="49" t="s">
        <v>268</v>
      </c>
      <c r="C702" s="48">
        <v>923270849</v>
      </c>
      <c r="D702" s="47" t="s">
        <v>2361</v>
      </c>
      <c r="E702" s="46">
        <v>205</v>
      </c>
      <c r="F702" s="46">
        <v>0</v>
      </c>
    </row>
    <row r="703" spans="1:6" ht="12.75">
      <c r="A703" s="50" t="s">
        <v>267</v>
      </c>
      <c r="B703" s="49" t="s">
        <v>268</v>
      </c>
      <c r="C703" s="48">
        <v>923270851</v>
      </c>
      <c r="D703" s="47" t="s">
        <v>2360</v>
      </c>
      <c r="E703" s="46">
        <v>398</v>
      </c>
      <c r="F703" s="46">
        <v>0</v>
      </c>
    </row>
    <row r="704" spans="1:6" ht="12.75">
      <c r="A704" s="50" t="s">
        <v>267</v>
      </c>
      <c r="B704" s="49" t="s">
        <v>268</v>
      </c>
      <c r="C704" s="48">
        <v>923270852</v>
      </c>
      <c r="D704" s="47" t="s">
        <v>2359</v>
      </c>
      <c r="E704" s="46">
        <v>24</v>
      </c>
      <c r="F704" s="46">
        <v>0</v>
      </c>
    </row>
    <row r="705" spans="1:6" ht="12.75">
      <c r="A705" s="50" t="s">
        <v>267</v>
      </c>
      <c r="B705" s="49" t="s">
        <v>268</v>
      </c>
      <c r="C705" s="48">
        <v>923270853</v>
      </c>
      <c r="D705" s="47" t="s">
        <v>2358</v>
      </c>
      <c r="E705" s="46">
        <v>1094</v>
      </c>
      <c r="F705" s="46">
        <v>0</v>
      </c>
    </row>
    <row r="706" spans="1:6" ht="12.75">
      <c r="A706" s="50" t="s">
        <v>267</v>
      </c>
      <c r="B706" s="49" t="s">
        <v>268</v>
      </c>
      <c r="C706" s="48">
        <v>923270861</v>
      </c>
      <c r="D706" s="47" t="s">
        <v>2357</v>
      </c>
      <c r="E706" s="46">
        <v>35</v>
      </c>
      <c r="F706" s="46">
        <v>0</v>
      </c>
    </row>
    <row r="707" spans="1:6" ht="12.75">
      <c r="A707" s="50" t="s">
        <v>267</v>
      </c>
      <c r="B707" s="49" t="s">
        <v>268</v>
      </c>
      <c r="C707" s="48">
        <v>923270865</v>
      </c>
      <c r="D707" s="47" t="s">
        <v>2356</v>
      </c>
      <c r="E707" s="46">
        <v>1173</v>
      </c>
      <c r="F707" s="46">
        <v>0</v>
      </c>
    </row>
    <row r="708" spans="1:6" ht="12.75">
      <c r="A708" s="50" t="s">
        <v>267</v>
      </c>
      <c r="B708" s="49" t="s">
        <v>268</v>
      </c>
      <c r="C708" s="48">
        <v>923270894</v>
      </c>
      <c r="D708" s="47" t="s">
        <v>2355</v>
      </c>
      <c r="E708" s="46">
        <v>1012</v>
      </c>
      <c r="F708" s="46">
        <v>0</v>
      </c>
    </row>
    <row r="709" spans="1:6" ht="12.75">
      <c r="A709" s="50" t="s">
        <v>267</v>
      </c>
      <c r="B709" s="49" t="s">
        <v>268</v>
      </c>
      <c r="C709" s="48">
        <v>923270904</v>
      </c>
      <c r="D709" s="47" t="s">
        <v>2354</v>
      </c>
      <c r="E709" s="46">
        <v>24887</v>
      </c>
      <c r="F709" s="46">
        <v>0</v>
      </c>
    </row>
    <row r="710" spans="1:6" ht="12.75">
      <c r="A710" s="50" t="s">
        <v>267</v>
      </c>
      <c r="B710" s="49" t="s">
        <v>268</v>
      </c>
      <c r="C710" s="48">
        <v>923270909</v>
      </c>
      <c r="D710" s="47" t="s">
        <v>2353</v>
      </c>
      <c r="E710" s="46">
        <v>1008</v>
      </c>
      <c r="F710" s="46">
        <v>0</v>
      </c>
    </row>
    <row r="711" spans="1:6" ht="12.75">
      <c r="A711" s="50" t="s">
        <v>267</v>
      </c>
      <c r="B711" s="49" t="s">
        <v>268</v>
      </c>
      <c r="C711" s="48">
        <v>923270915</v>
      </c>
      <c r="D711" s="47" t="s">
        <v>2352</v>
      </c>
      <c r="E711" s="46">
        <v>934</v>
      </c>
      <c r="F711" s="46">
        <v>0</v>
      </c>
    </row>
    <row r="712" spans="1:6" ht="12.75">
      <c r="A712" s="50" t="s">
        <v>267</v>
      </c>
      <c r="B712" s="49" t="s">
        <v>268</v>
      </c>
      <c r="C712" s="48">
        <v>923270922</v>
      </c>
      <c r="D712" s="47" t="s">
        <v>2351</v>
      </c>
      <c r="E712" s="46">
        <v>489</v>
      </c>
      <c r="F712" s="46">
        <v>0</v>
      </c>
    </row>
    <row r="713" spans="1:6" ht="12.75">
      <c r="A713" s="50" t="s">
        <v>267</v>
      </c>
      <c r="B713" s="49" t="s">
        <v>268</v>
      </c>
      <c r="C713" s="48">
        <v>923270925</v>
      </c>
      <c r="D713" s="47" t="s">
        <v>2350</v>
      </c>
      <c r="E713" s="46">
        <v>553</v>
      </c>
      <c r="F713" s="46">
        <v>0</v>
      </c>
    </row>
    <row r="714" spans="1:6" ht="12.75">
      <c r="A714" s="50" t="s">
        <v>267</v>
      </c>
      <c r="B714" s="49" t="s">
        <v>268</v>
      </c>
      <c r="C714" s="48">
        <v>923270948</v>
      </c>
      <c r="D714" s="47" t="s">
        <v>2349</v>
      </c>
      <c r="E714" s="46">
        <v>3093</v>
      </c>
      <c r="F714" s="46">
        <v>0</v>
      </c>
    </row>
    <row r="715" spans="1:6" ht="12.75">
      <c r="A715" s="50" t="s">
        <v>267</v>
      </c>
      <c r="B715" s="49" t="s">
        <v>268</v>
      </c>
      <c r="C715" s="48">
        <v>923271024</v>
      </c>
      <c r="D715" s="47" t="s">
        <v>2348</v>
      </c>
      <c r="E715" s="46">
        <v>1399</v>
      </c>
      <c r="F715" s="46">
        <v>0</v>
      </c>
    </row>
    <row r="716" spans="1:6" ht="12.75">
      <c r="A716" s="50" t="s">
        <v>267</v>
      </c>
      <c r="B716" s="49" t="s">
        <v>268</v>
      </c>
      <c r="C716" s="48">
        <v>923271099</v>
      </c>
      <c r="D716" s="47" t="s">
        <v>2347</v>
      </c>
      <c r="E716" s="46">
        <v>77</v>
      </c>
      <c r="F716" s="46">
        <v>0</v>
      </c>
    </row>
    <row r="717" spans="1:6" ht="12.75">
      <c r="A717" s="50" t="s">
        <v>267</v>
      </c>
      <c r="B717" s="49" t="s">
        <v>268</v>
      </c>
      <c r="C717" s="48">
        <v>923271105</v>
      </c>
      <c r="D717" s="47" t="s">
        <v>2346</v>
      </c>
      <c r="E717" s="46">
        <v>973</v>
      </c>
      <c r="F717" s="46">
        <v>0</v>
      </c>
    </row>
    <row r="718" spans="1:6" ht="12.75">
      <c r="A718" s="50" t="s">
        <v>267</v>
      </c>
      <c r="B718" s="49" t="s">
        <v>268</v>
      </c>
      <c r="C718" s="48">
        <v>923271106</v>
      </c>
      <c r="D718" s="47" t="s">
        <v>2345</v>
      </c>
      <c r="E718" s="46">
        <v>17</v>
      </c>
      <c r="F718" s="46">
        <v>0</v>
      </c>
    </row>
    <row r="719" spans="1:6" ht="12.75">
      <c r="A719" s="50" t="s">
        <v>267</v>
      </c>
      <c r="B719" s="49" t="s">
        <v>268</v>
      </c>
      <c r="C719" s="48">
        <v>923271162</v>
      </c>
      <c r="D719" s="47" t="s">
        <v>2344</v>
      </c>
      <c r="E719" s="46">
        <v>955</v>
      </c>
      <c r="F719" s="46">
        <v>0</v>
      </c>
    </row>
    <row r="720" spans="1:6" ht="12.75">
      <c r="A720" s="50" t="s">
        <v>267</v>
      </c>
      <c r="B720" s="49" t="s">
        <v>268</v>
      </c>
      <c r="C720" s="48">
        <v>923271163</v>
      </c>
      <c r="D720" s="47" t="s">
        <v>2343</v>
      </c>
      <c r="E720" s="46">
        <v>130</v>
      </c>
      <c r="F720" s="46">
        <v>0</v>
      </c>
    </row>
    <row r="721" spans="1:6" ht="12.75">
      <c r="A721" s="50" t="s">
        <v>267</v>
      </c>
      <c r="B721" s="49" t="s">
        <v>268</v>
      </c>
      <c r="C721" s="48">
        <v>923271167</v>
      </c>
      <c r="D721" s="47" t="s">
        <v>2342</v>
      </c>
      <c r="E721" s="46">
        <v>2063</v>
      </c>
      <c r="F721" s="46">
        <v>0</v>
      </c>
    </row>
    <row r="722" spans="1:6" ht="12.75">
      <c r="A722" s="50" t="s">
        <v>267</v>
      </c>
      <c r="B722" s="49" t="s">
        <v>268</v>
      </c>
      <c r="C722" s="48">
        <v>923271193</v>
      </c>
      <c r="D722" s="47" t="s">
        <v>2341</v>
      </c>
      <c r="E722" s="46">
        <v>1067</v>
      </c>
      <c r="F722" s="46">
        <v>0</v>
      </c>
    </row>
    <row r="723" spans="1:6" ht="12.75">
      <c r="A723" s="50" t="s">
        <v>267</v>
      </c>
      <c r="B723" s="49" t="s">
        <v>268</v>
      </c>
      <c r="C723" s="48">
        <v>923271194</v>
      </c>
      <c r="D723" s="47" t="s">
        <v>2340</v>
      </c>
      <c r="E723" s="46">
        <v>382</v>
      </c>
      <c r="F723" s="46">
        <v>0</v>
      </c>
    </row>
    <row r="724" spans="1:6" ht="12.75">
      <c r="A724" s="50" t="s">
        <v>267</v>
      </c>
      <c r="B724" s="49" t="s">
        <v>268</v>
      </c>
      <c r="C724" s="48">
        <v>923271195</v>
      </c>
      <c r="D724" s="47" t="s">
        <v>2339</v>
      </c>
      <c r="E724" s="46">
        <v>401</v>
      </c>
      <c r="F724" s="46">
        <v>0</v>
      </c>
    </row>
    <row r="725" spans="1:6" ht="12.75">
      <c r="A725" s="50" t="s">
        <v>267</v>
      </c>
      <c r="B725" s="49" t="s">
        <v>268</v>
      </c>
      <c r="C725" s="48">
        <v>923271211</v>
      </c>
      <c r="D725" s="47" t="s">
        <v>2338</v>
      </c>
      <c r="E725" s="46">
        <v>1742</v>
      </c>
      <c r="F725" s="46">
        <v>0</v>
      </c>
    </row>
    <row r="726" spans="1:6" ht="12.75">
      <c r="A726" s="50" t="s">
        <v>267</v>
      </c>
      <c r="B726" s="49" t="s">
        <v>268</v>
      </c>
      <c r="C726" s="48">
        <v>923271212</v>
      </c>
      <c r="D726" s="47" t="s">
        <v>2337</v>
      </c>
      <c r="E726" s="46">
        <v>126</v>
      </c>
      <c r="F726" s="46">
        <v>0</v>
      </c>
    </row>
    <row r="727" spans="1:6" ht="12.75">
      <c r="A727" s="50" t="s">
        <v>267</v>
      </c>
      <c r="B727" s="49" t="s">
        <v>268</v>
      </c>
      <c r="C727" s="48">
        <v>923271218</v>
      </c>
      <c r="D727" s="47" t="s">
        <v>2336</v>
      </c>
      <c r="E727" s="46">
        <v>65</v>
      </c>
      <c r="F727" s="46">
        <v>0</v>
      </c>
    </row>
    <row r="728" spans="1:6" ht="12.75">
      <c r="A728" s="50" t="s">
        <v>267</v>
      </c>
      <c r="B728" s="49" t="s">
        <v>268</v>
      </c>
      <c r="C728" s="48">
        <v>923271223</v>
      </c>
      <c r="D728" s="47" t="s">
        <v>2335</v>
      </c>
      <c r="E728" s="46">
        <v>588</v>
      </c>
      <c r="F728" s="46">
        <v>0</v>
      </c>
    </row>
    <row r="729" spans="1:6" ht="12.75">
      <c r="A729" s="50" t="s">
        <v>267</v>
      </c>
      <c r="B729" s="49" t="s">
        <v>268</v>
      </c>
      <c r="C729" s="48">
        <v>923271237</v>
      </c>
      <c r="D729" s="47" t="s">
        <v>2334</v>
      </c>
      <c r="E729" s="46">
        <v>532</v>
      </c>
      <c r="F729" s="46">
        <v>0</v>
      </c>
    </row>
    <row r="730" spans="1:6" ht="12.75">
      <c r="A730" s="50" t="s">
        <v>267</v>
      </c>
      <c r="B730" s="49" t="s">
        <v>268</v>
      </c>
      <c r="C730" s="48">
        <v>923271268</v>
      </c>
      <c r="D730" s="47" t="s">
        <v>2333</v>
      </c>
      <c r="E730" s="46">
        <v>1478</v>
      </c>
      <c r="F730" s="46">
        <v>0</v>
      </c>
    </row>
    <row r="731" spans="1:6" ht="12.75">
      <c r="A731" s="50" t="s">
        <v>267</v>
      </c>
      <c r="B731" s="49" t="s">
        <v>268</v>
      </c>
      <c r="C731" s="48">
        <v>923271271</v>
      </c>
      <c r="D731" s="47" t="s">
        <v>2332</v>
      </c>
      <c r="E731" s="46">
        <v>137</v>
      </c>
      <c r="F731" s="46">
        <v>0</v>
      </c>
    </row>
    <row r="732" spans="1:6" ht="12.75">
      <c r="A732" s="50" t="s">
        <v>267</v>
      </c>
      <c r="B732" s="49" t="s">
        <v>268</v>
      </c>
      <c r="C732" s="48">
        <v>923271286</v>
      </c>
      <c r="D732" s="47" t="s">
        <v>2331</v>
      </c>
      <c r="E732" s="46">
        <v>1657</v>
      </c>
      <c r="F732" s="46">
        <v>0</v>
      </c>
    </row>
    <row r="733" spans="1:6" ht="12.75">
      <c r="A733" s="50" t="s">
        <v>267</v>
      </c>
      <c r="B733" s="49" t="s">
        <v>268</v>
      </c>
      <c r="C733" s="48">
        <v>923271288</v>
      </c>
      <c r="D733" s="47" t="s">
        <v>2330</v>
      </c>
      <c r="E733" s="46">
        <v>363</v>
      </c>
      <c r="F733" s="46">
        <v>0</v>
      </c>
    </row>
    <row r="734" spans="1:6" ht="12.75">
      <c r="A734" s="50" t="s">
        <v>267</v>
      </c>
      <c r="B734" s="49" t="s">
        <v>268</v>
      </c>
      <c r="C734" s="48">
        <v>923271348</v>
      </c>
      <c r="D734" s="47" t="s">
        <v>2329</v>
      </c>
      <c r="E734" s="46">
        <v>135</v>
      </c>
      <c r="F734" s="46">
        <v>0</v>
      </c>
    </row>
    <row r="735" spans="1:6" ht="12.75">
      <c r="A735" s="50" t="s">
        <v>267</v>
      </c>
      <c r="B735" s="49" t="s">
        <v>268</v>
      </c>
      <c r="C735" s="48">
        <v>923271349</v>
      </c>
      <c r="D735" s="47" t="s">
        <v>2328</v>
      </c>
      <c r="E735" s="46">
        <v>1268</v>
      </c>
      <c r="F735" s="46">
        <v>0</v>
      </c>
    </row>
    <row r="736" spans="1:6" ht="12.75">
      <c r="A736" s="50" t="s">
        <v>267</v>
      </c>
      <c r="B736" s="49" t="s">
        <v>268</v>
      </c>
      <c r="C736" s="48">
        <v>923271356</v>
      </c>
      <c r="D736" s="47" t="s">
        <v>2327</v>
      </c>
      <c r="E736" s="46">
        <v>453</v>
      </c>
      <c r="F736" s="46">
        <v>0</v>
      </c>
    </row>
    <row r="737" spans="1:6" ht="12.75">
      <c r="A737" s="50" t="s">
        <v>267</v>
      </c>
      <c r="B737" s="49" t="s">
        <v>268</v>
      </c>
      <c r="C737" s="48">
        <v>923271357</v>
      </c>
      <c r="D737" s="47" t="s">
        <v>2326</v>
      </c>
      <c r="E737" s="46">
        <v>105</v>
      </c>
      <c r="F737" s="46">
        <v>0</v>
      </c>
    </row>
    <row r="738" spans="1:6" ht="12.75">
      <c r="A738" s="50" t="s">
        <v>267</v>
      </c>
      <c r="B738" s="49" t="s">
        <v>268</v>
      </c>
      <c r="C738" s="48">
        <v>923271369</v>
      </c>
      <c r="D738" s="47" t="s">
        <v>2325</v>
      </c>
      <c r="E738" s="46">
        <v>619</v>
      </c>
      <c r="F738" s="46">
        <v>0</v>
      </c>
    </row>
    <row r="739" spans="1:6" ht="12.75">
      <c r="A739" s="50" t="s">
        <v>267</v>
      </c>
      <c r="B739" s="49" t="s">
        <v>268</v>
      </c>
      <c r="C739" s="48">
        <v>923271463</v>
      </c>
      <c r="D739" s="47" t="s">
        <v>2324</v>
      </c>
      <c r="E739" s="46">
        <v>2777</v>
      </c>
      <c r="F739" s="46">
        <v>0</v>
      </c>
    </row>
    <row r="740" spans="1:6" ht="12.75">
      <c r="A740" s="50" t="s">
        <v>267</v>
      </c>
      <c r="B740" s="49" t="s">
        <v>268</v>
      </c>
      <c r="C740" s="48">
        <v>923271472</v>
      </c>
      <c r="D740" s="47" t="s">
        <v>2323</v>
      </c>
      <c r="E740" s="46">
        <v>2055</v>
      </c>
      <c r="F740" s="46">
        <v>0</v>
      </c>
    </row>
    <row r="741" spans="1:6" ht="12.75">
      <c r="A741" s="50" t="s">
        <v>267</v>
      </c>
      <c r="B741" s="49" t="s">
        <v>268</v>
      </c>
      <c r="C741" s="48">
        <v>923271491</v>
      </c>
      <c r="D741" s="47" t="s">
        <v>2322</v>
      </c>
      <c r="E741" s="46">
        <v>1023</v>
      </c>
      <c r="F741" s="46">
        <v>0</v>
      </c>
    </row>
    <row r="742" spans="1:6" ht="12.75">
      <c r="A742" s="50" t="s">
        <v>267</v>
      </c>
      <c r="B742" s="49" t="s">
        <v>268</v>
      </c>
      <c r="C742" s="48">
        <v>923271505</v>
      </c>
      <c r="D742" s="47" t="s">
        <v>2321</v>
      </c>
      <c r="E742" s="46">
        <v>13741</v>
      </c>
      <c r="F742" s="46">
        <v>0</v>
      </c>
    </row>
    <row r="743" spans="1:6" ht="12.75">
      <c r="A743" s="50" t="s">
        <v>267</v>
      </c>
      <c r="B743" s="49" t="s">
        <v>268</v>
      </c>
      <c r="C743" s="48">
        <v>923271506</v>
      </c>
      <c r="D743" s="47" t="s">
        <v>2320</v>
      </c>
      <c r="E743" s="46">
        <v>198</v>
      </c>
      <c r="F743" s="46">
        <v>0</v>
      </c>
    </row>
    <row r="744" spans="1:6" ht="12.75">
      <c r="A744" s="50" t="s">
        <v>267</v>
      </c>
      <c r="B744" s="49" t="s">
        <v>268</v>
      </c>
      <c r="C744" s="48">
        <v>923271563</v>
      </c>
      <c r="D744" s="47" t="s">
        <v>2319</v>
      </c>
      <c r="E744" s="46">
        <v>288</v>
      </c>
      <c r="F744" s="46">
        <v>0</v>
      </c>
    </row>
    <row r="745" spans="1:6" ht="12.75">
      <c r="A745" s="50" t="s">
        <v>267</v>
      </c>
      <c r="B745" s="49" t="s">
        <v>268</v>
      </c>
      <c r="C745" s="48">
        <v>923271573</v>
      </c>
      <c r="D745" s="47" t="s">
        <v>2318</v>
      </c>
      <c r="E745" s="46">
        <v>7309</v>
      </c>
      <c r="F745" s="46">
        <v>0</v>
      </c>
    </row>
    <row r="746" spans="1:6" ht="12.75">
      <c r="A746" s="50" t="s">
        <v>267</v>
      </c>
      <c r="B746" s="49" t="s">
        <v>268</v>
      </c>
      <c r="C746" s="48">
        <v>923271577</v>
      </c>
      <c r="D746" s="47" t="s">
        <v>2317</v>
      </c>
      <c r="E746" s="46">
        <v>128</v>
      </c>
      <c r="F746" s="46">
        <v>0</v>
      </c>
    </row>
    <row r="747" spans="1:6" ht="12.75">
      <c r="A747" s="50" t="s">
        <v>267</v>
      </c>
      <c r="B747" s="49" t="s">
        <v>268</v>
      </c>
      <c r="C747" s="48">
        <v>923271587</v>
      </c>
      <c r="D747" s="47" t="s">
        <v>2316</v>
      </c>
      <c r="E747" s="46">
        <v>199</v>
      </c>
      <c r="F747" s="46">
        <v>0</v>
      </c>
    </row>
    <row r="748" spans="1:6" ht="12.75">
      <c r="A748" s="50" t="s">
        <v>267</v>
      </c>
      <c r="B748" s="49" t="s">
        <v>268</v>
      </c>
      <c r="C748" s="48">
        <v>923271602</v>
      </c>
      <c r="D748" s="47" t="s">
        <v>2315</v>
      </c>
      <c r="E748" s="46">
        <v>1010</v>
      </c>
      <c r="F748" s="46">
        <v>0</v>
      </c>
    </row>
    <row r="749" spans="1:6" ht="12.75">
      <c r="A749" s="50" t="s">
        <v>267</v>
      </c>
      <c r="B749" s="49" t="s">
        <v>268</v>
      </c>
      <c r="C749" s="48">
        <v>923271617</v>
      </c>
      <c r="D749" s="47" t="s">
        <v>2314</v>
      </c>
      <c r="E749" s="46">
        <v>365</v>
      </c>
      <c r="F749" s="46">
        <v>0</v>
      </c>
    </row>
    <row r="750" spans="1:6" ht="12.75">
      <c r="A750" s="50" t="s">
        <v>267</v>
      </c>
      <c r="B750" s="49" t="s">
        <v>268</v>
      </c>
      <c r="C750" s="48">
        <v>923271620</v>
      </c>
      <c r="D750" s="47" t="s">
        <v>2313</v>
      </c>
      <c r="E750" s="46">
        <v>416</v>
      </c>
      <c r="F750" s="46">
        <v>0</v>
      </c>
    </row>
    <row r="751" spans="1:6" ht="12.75">
      <c r="A751" s="50" t="s">
        <v>267</v>
      </c>
      <c r="B751" s="49" t="s">
        <v>268</v>
      </c>
      <c r="C751" s="48">
        <v>923271631</v>
      </c>
      <c r="D751" s="47" t="s">
        <v>2312</v>
      </c>
      <c r="E751" s="46">
        <v>1017</v>
      </c>
      <c r="F751" s="46">
        <v>0</v>
      </c>
    </row>
    <row r="752" spans="1:6" ht="12.75">
      <c r="A752" s="50" t="s">
        <v>267</v>
      </c>
      <c r="B752" s="49" t="s">
        <v>268</v>
      </c>
      <c r="C752" s="48">
        <v>923271633</v>
      </c>
      <c r="D752" s="47" t="s">
        <v>2311</v>
      </c>
      <c r="E752" s="46">
        <v>2644</v>
      </c>
      <c r="F752" s="46">
        <v>0</v>
      </c>
    </row>
    <row r="753" spans="1:6" ht="12.75">
      <c r="A753" s="50" t="s">
        <v>267</v>
      </c>
      <c r="B753" s="49" t="s">
        <v>268</v>
      </c>
      <c r="C753" s="48">
        <v>923271637</v>
      </c>
      <c r="D753" s="47" t="s">
        <v>2310</v>
      </c>
      <c r="E753" s="46">
        <v>447</v>
      </c>
      <c r="F753" s="46">
        <v>0</v>
      </c>
    </row>
    <row r="754" spans="1:6" ht="12.75">
      <c r="A754" s="50" t="s">
        <v>267</v>
      </c>
      <c r="B754" s="49" t="s">
        <v>268</v>
      </c>
      <c r="C754" s="48">
        <v>923271638</v>
      </c>
      <c r="D754" s="47" t="s">
        <v>2309</v>
      </c>
      <c r="E754" s="46">
        <v>218</v>
      </c>
      <c r="F754" s="46">
        <v>0</v>
      </c>
    </row>
    <row r="755" spans="1:6" ht="12.75">
      <c r="A755" s="50" t="s">
        <v>267</v>
      </c>
      <c r="B755" s="49" t="s">
        <v>268</v>
      </c>
      <c r="C755" s="48">
        <v>923271639</v>
      </c>
      <c r="D755" s="47" t="s">
        <v>2308</v>
      </c>
      <c r="E755" s="46">
        <v>580</v>
      </c>
      <c r="F755" s="46">
        <v>0</v>
      </c>
    </row>
    <row r="756" spans="1:6" ht="12.75">
      <c r="A756" s="50" t="s">
        <v>267</v>
      </c>
      <c r="B756" s="49" t="s">
        <v>268</v>
      </c>
      <c r="C756" s="48">
        <v>923271642</v>
      </c>
      <c r="D756" s="47" t="s">
        <v>2307</v>
      </c>
      <c r="E756" s="46">
        <v>1542</v>
      </c>
      <c r="F756" s="46">
        <v>0</v>
      </c>
    </row>
    <row r="757" spans="1:6" ht="12.75">
      <c r="A757" s="50" t="s">
        <v>267</v>
      </c>
      <c r="B757" s="49" t="s">
        <v>268</v>
      </c>
      <c r="C757" s="48">
        <v>923271645</v>
      </c>
      <c r="D757" s="47" t="s">
        <v>2306</v>
      </c>
      <c r="E757" s="46">
        <v>561</v>
      </c>
      <c r="F757" s="46">
        <v>0</v>
      </c>
    </row>
    <row r="758" spans="1:6" ht="12.75">
      <c r="A758" s="50" t="s">
        <v>267</v>
      </c>
      <c r="B758" s="49" t="s">
        <v>268</v>
      </c>
      <c r="C758" s="48">
        <v>923271648</v>
      </c>
      <c r="D758" s="47" t="s">
        <v>2305</v>
      </c>
      <c r="E758" s="46">
        <v>6756</v>
      </c>
      <c r="F758" s="46">
        <v>0</v>
      </c>
    </row>
    <row r="759" spans="1:6" ht="12.75">
      <c r="A759" s="50" t="s">
        <v>267</v>
      </c>
      <c r="B759" s="49" t="s">
        <v>268</v>
      </c>
      <c r="C759" s="48">
        <v>923271650</v>
      </c>
      <c r="D759" s="47" t="s">
        <v>2304</v>
      </c>
      <c r="E759" s="46">
        <v>3321</v>
      </c>
      <c r="F759" s="46">
        <v>0</v>
      </c>
    </row>
    <row r="760" spans="1:6" ht="12.75">
      <c r="A760" s="50" t="s">
        <v>267</v>
      </c>
      <c r="B760" s="49" t="s">
        <v>268</v>
      </c>
      <c r="C760" s="48">
        <v>923271651</v>
      </c>
      <c r="D760" s="47" t="s">
        <v>2303</v>
      </c>
      <c r="E760" s="46">
        <v>643</v>
      </c>
      <c r="F760" s="46">
        <v>0</v>
      </c>
    </row>
    <row r="761" spans="1:6" ht="12.75">
      <c r="A761" s="50" t="s">
        <v>267</v>
      </c>
      <c r="B761" s="49" t="s">
        <v>268</v>
      </c>
      <c r="C761" s="48">
        <v>923271654</v>
      </c>
      <c r="D761" s="47" t="s">
        <v>2302</v>
      </c>
      <c r="E761" s="46">
        <v>348</v>
      </c>
      <c r="F761" s="46">
        <v>0</v>
      </c>
    </row>
    <row r="762" spans="1:6" ht="12.75">
      <c r="A762" s="50" t="s">
        <v>267</v>
      </c>
      <c r="B762" s="49" t="s">
        <v>268</v>
      </c>
      <c r="C762" s="48">
        <v>923271657</v>
      </c>
      <c r="D762" s="47" t="s">
        <v>2301</v>
      </c>
      <c r="E762" s="46">
        <v>526</v>
      </c>
      <c r="F762" s="46">
        <v>0</v>
      </c>
    </row>
    <row r="763" spans="1:6" ht="12.75">
      <c r="A763" s="50" t="s">
        <v>267</v>
      </c>
      <c r="B763" s="49" t="s">
        <v>268</v>
      </c>
      <c r="C763" s="48">
        <v>923271659</v>
      </c>
      <c r="D763" s="47" t="s">
        <v>2300</v>
      </c>
      <c r="E763" s="46">
        <v>631</v>
      </c>
      <c r="F763" s="46">
        <v>0</v>
      </c>
    </row>
    <row r="764" spans="1:6" ht="12.75">
      <c r="A764" s="50" t="s">
        <v>267</v>
      </c>
      <c r="B764" s="49" t="s">
        <v>268</v>
      </c>
      <c r="C764" s="48">
        <v>923271668</v>
      </c>
      <c r="D764" s="47" t="s">
        <v>2299</v>
      </c>
      <c r="E764" s="46">
        <v>2790</v>
      </c>
      <c r="F764" s="46">
        <v>0</v>
      </c>
    </row>
    <row r="765" spans="1:6" ht="12.75">
      <c r="A765" s="50" t="s">
        <v>267</v>
      </c>
      <c r="B765" s="49" t="s">
        <v>268</v>
      </c>
      <c r="C765" s="48">
        <v>923271669</v>
      </c>
      <c r="D765" s="47" t="s">
        <v>2298</v>
      </c>
      <c r="E765" s="46">
        <v>2705</v>
      </c>
      <c r="F765" s="46">
        <v>0</v>
      </c>
    </row>
    <row r="766" spans="1:6" ht="12.75">
      <c r="A766" s="50" t="s">
        <v>267</v>
      </c>
      <c r="B766" s="49" t="s">
        <v>268</v>
      </c>
      <c r="C766" s="48">
        <v>923271670</v>
      </c>
      <c r="D766" s="47" t="s">
        <v>2297</v>
      </c>
      <c r="E766" s="46">
        <v>524</v>
      </c>
      <c r="F766" s="46">
        <v>0</v>
      </c>
    </row>
    <row r="767" spans="1:6" ht="12.75">
      <c r="A767" s="50" t="s">
        <v>267</v>
      </c>
      <c r="B767" s="49" t="s">
        <v>268</v>
      </c>
      <c r="C767" s="48">
        <v>923271675</v>
      </c>
      <c r="D767" s="47" t="s">
        <v>2296</v>
      </c>
      <c r="E767" s="46">
        <v>896</v>
      </c>
      <c r="F767" s="46">
        <v>0</v>
      </c>
    </row>
    <row r="768" spans="1:6" ht="12.75">
      <c r="A768" s="50" t="s">
        <v>267</v>
      </c>
      <c r="B768" s="49" t="s">
        <v>268</v>
      </c>
      <c r="C768" s="48">
        <v>923271679</v>
      </c>
      <c r="D768" s="47" t="s">
        <v>2295</v>
      </c>
      <c r="E768" s="46">
        <v>4503</v>
      </c>
      <c r="F768" s="46">
        <v>0</v>
      </c>
    </row>
    <row r="769" spans="1:6" ht="12.75">
      <c r="A769" s="50" t="s">
        <v>267</v>
      </c>
      <c r="B769" s="49" t="s">
        <v>268</v>
      </c>
      <c r="C769" s="48">
        <v>923271856</v>
      </c>
      <c r="D769" s="47" t="s">
        <v>2294</v>
      </c>
      <c r="E769" s="46">
        <v>682</v>
      </c>
      <c r="F769" s="46">
        <v>0</v>
      </c>
    </row>
    <row r="770" spans="1:6" ht="12.75">
      <c r="A770" s="50" t="s">
        <v>267</v>
      </c>
      <c r="B770" s="49" t="s">
        <v>268</v>
      </c>
      <c r="C770" s="48">
        <v>923271971</v>
      </c>
      <c r="D770" s="47" t="s">
        <v>2293</v>
      </c>
      <c r="E770" s="46">
        <v>346</v>
      </c>
      <c r="F770" s="46">
        <v>0</v>
      </c>
    </row>
    <row r="771" spans="1:6" ht="12.75">
      <c r="A771" s="50" t="s">
        <v>267</v>
      </c>
      <c r="B771" s="49" t="s">
        <v>268</v>
      </c>
      <c r="C771" s="48">
        <v>923271976</v>
      </c>
      <c r="D771" s="47" t="s">
        <v>2292</v>
      </c>
      <c r="E771" s="46">
        <v>382</v>
      </c>
      <c r="F771" s="46">
        <v>0</v>
      </c>
    </row>
    <row r="772" spans="1:6" ht="12.75">
      <c r="A772" s="50" t="s">
        <v>267</v>
      </c>
      <c r="B772" s="49" t="s">
        <v>268</v>
      </c>
      <c r="C772" s="48">
        <v>923272017</v>
      </c>
      <c r="D772" s="47" t="s">
        <v>2291</v>
      </c>
      <c r="E772" s="46">
        <v>30</v>
      </c>
      <c r="F772" s="46">
        <v>0</v>
      </c>
    </row>
    <row r="773" spans="1:6" ht="12.75">
      <c r="A773" s="50" t="s">
        <v>267</v>
      </c>
      <c r="B773" s="49" t="s">
        <v>268</v>
      </c>
      <c r="C773" s="48">
        <v>923272018</v>
      </c>
      <c r="D773" s="47" t="s">
        <v>2290</v>
      </c>
      <c r="E773" s="46">
        <v>4508</v>
      </c>
      <c r="F773" s="46">
        <v>0</v>
      </c>
    </row>
    <row r="774" spans="1:6" ht="12.75">
      <c r="A774" s="50" t="s">
        <v>267</v>
      </c>
      <c r="B774" s="49" t="s">
        <v>268</v>
      </c>
      <c r="C774" s="48">
        <v>923272022</v>
      </c>
      <c r="D774" s="47" t="s">
        <v>2289</v>
      </c>
      <c r="E774" s="46">
        <v>119</v>
      </c>
      <c r="F774" s="46">
        <v>0</v>
      </c>
    </row>
    <row r="775" spans="1:6" ht="12.75">
      <c r="A775" s="50" t="s">
        <v>267</v>
      </c>
      <c r="B775" s="49" t="s">
        <v>268</v>
      </c>
      <c r="C775" s="48">
        <v>923272024</v>
      </c>
      <c r="D775" s="47" t="s">
        <v>2288</v>
      </c>
      <c r="E775" s="46">
        <v>454</v>
      </c>
      <c r="F775" s="46">
        <v>0</v>
      </c>
    </row>
    <row r="776" spans="1:6" ht="12.75">
      <c r="A776" s="50" t="s">
        <v>267</v>
      </c>
      <c r="B776" s="49" t="s">
        <v>268</v>
      </c>
      <c r="C776" s="48">
        <v>923272025</v>
      </c>
      <c r="D776" s="47" t="s">
        <v>2287</v>
      </c>
      <c r="E776" s="46">
        <v>178</v>
      </c>
      <c r="F776" s="46">
        <v>0</v>
      </c>
    </row>
    <row r="777" spans="1:6" ht="12.75">
      <c r="A777" s="50" t="s">
        <v>267</v>
      </c>
      <c r="B777" s="49" t="s">
        <v>268</v>
      </c>
      <c r="C777" s="48">
        <v>923272026</v>
      </c>
      <c r="D777" s="47" t="s">
        <v>2286</v>
      </c>
      <c r="E777" s="46">
        <v>136</v>
      </c>
      <c r="F777" s="46">
        <v>0</v>
      </c>
    </row>
    <row r="778" spans="1:6" ht="12.75">
      <c r="A778" s="50" t="s">
        <v>267</v>
      </c>
      <c r="B778" s="49" t="s">
        <v>268</v>
      </c>
      <c r="C778" s="48">
        <v>923272032</v>
      </c>
      <c r="D778" s="47" t="s">
        <v>2285</v>
      </c>
      <c r="E778" s="46">
        <v>175</v>
      </c>
      <c r="F778" s="46">
        <v>0</v>
      </c>
    </row>
    <row r="779" spans="1:6" ht="12.75">
      <c r="A779" s="50" t="s">
        <v>267</v>
      </c>
      <c r="B779" s="49" t="s">
        <v>268</v>
      </c>
      <c r="C779" s="48">
        <v>923272034</v>
      </c>
      <c r="D779" s="47" t="s">
        <v>2284</v>
      </c>
      <c r="E779" s="46">
        <v>270</v>
      </c>
      <c r="F779" s="46">
        <v>0</v>
      </c>
    </row>
    <row r="780" spans="1:6" ht="12.75">
      <c r="A780" s="50" t="s">
        <v>267</v>
      </c>
      <c r="B780" s="49" t="s">
        <v>268</v>
      </c>
      <c r="C780" s="48">
        <v>923272064</v>
      </c>
      <c r="D780" s="47" t="s">
        <v>2283</v>
      </c>
      <c r="E780" s="46">
        <v>1529</v>
      </c>
      <c r="F780" s="46">
        <v>0</v>
      </c>
    </row>
    <row r="781" spans="1:6" ht="12.75">
      <c r="A781" s="50" t="s">
        <v>267</v>
      </c>
      <c r="B781" s="49" t="s">
        <v>268</v>
      </c>
      <c r="C781" s="48">
        <v>923272069</v>
      </c>
      <c r="D781" s="47" t="s">
        <v>2282</v>
      </c>
      <c r="E781" s="46">
        <v>38</v>
      </c>
      <c r="F781" s="46">
        <v>0</v>
      </c>
    </row>
    <row r="782" spans="1:6" ht="12.75">
      <c r="A782" s="50" t="s">
        <v>267</v>
      </c>
      <c r="B782" s="49" t="s">
        <v>268</v>
      </c>
      <c r="C782" s="48">
        <v>923272080</v>
      </c>
      <c r="D782" s="47" t="s">
        <v>2281</v>
      </c>
      <c r="E782" s="46">
        <v>2219</v>
      </c>
      <c r="F782" s="46">
        <v>0</v>
      </c>
    </row>
    <row r="783" spans="1:6" ht="12.75">
      <c r="A783" s="50" t="s">
        <v>267</v>
      </c>
      <c r="B783" s="49" t="s">
        <v>268</v>
      </c>
      <c r="C783" s="48">
        <v>923272083</v>
      </c>
      <c r="D783" s="47" t="s">
        <v>2280</v>
      </c>
      <c r="E783" s="46">
        <v>104</v>
      </c>
      <c r="F783" s="46">
        <v>0</v>
      </c>
    </row>
    <row r="784" spans="1:6" ht="12.75">
      <c r="A784" s="50" t="s">
        <v>267</v>
      </c>
      <c r="B784" s="49" t="s">
        <v>268</v>
      </c>
      <c r="C784" s="48">
        <v>923272084</v>
      </c>
      <c r="D784" s="47" t="s">
        <v>2279</v>
      </c>
      <c r="E784" s="46">
        <v>435</v>
      </c>
      <c r="F784" s="46">
        <v>0</v>
      </c>
    </row>
    <row r="785" spans="1:6" ht="12.75">
      <c r="A785" s="50" t="s">
        <v>267</v>
      </c>
      <c r="B785" s="49" t="s">
        <v>268</v>
      </c>
      <c r="C785" s="48">
        <v>923272088</v>
      </c>
      <c r="D785" s="47" t="s">
        <v>2278</v>
      </c>
      <c r="E785" s="46">
        <v>81</v>
      </c>
      <c r="F785" s="46">
        <v>0</v>
      </c>
    </row>
    <row r="786" spans="1:6" ht="12.75">
      <c r="A786" s="50" t="s">
        <v>267</v>
      </c>
      <c r="B786" s="49" t="s">
        <v>268</v>
      </c>
      <c r="C786" s="48">
        <v>923272093</v>
      </c>
      <c r="D786" s="47" t="s">
        <v>2277</v>
      </c>
      <c r="E786" s="46">
        <v>66</v>
      </c>
      <c r="F786" s="46">
        <v>0</v>
      </c>
    </row>
    <row r="787" spans="1:6" ht="12.75">
      <c r="A787" s="50" t="s">
        <v>267</v>
      </c>
      <c r="B787" s="49" t="s">
        <v>268</v>
      </c>
      <c r="C787" s="48">
        <v>923272102</v>
      </c>
      <c r="D787" s="47" t="s">
        <v>2276</v>
      </c>
      <c r="E787" s="46">
        <v>2240</v>
      </c>
      <c r="F787" s="46">
        <v>0</v>
      </c>
    </row>
    <row r="788" spans="1:6" ht="12.75">
      <c r="A788" s="50" t="s">
        <v>267</v>
      </c>
      <c r="B788" s="49" t="s">
        <v>268</v>
      </c>
      <c r="C788" s="48">
        <v>923272103</v>
      </c>
      <c r="D788" s="47" t="s">
        <v>2275</v>
      </c>
      <c r="E788" s="46">
        <v>107</v>
      </c>
      <c r="F788" s="46">
        <v>0</v>
      </c>
    </row>
    <row r="789" spans="1:6" ht="12.75">
      <c r="A789" s="50" t="s">
        <v>267</v>
      </c>
      <c r="B789" s="49" t="s">
        <v>268</v>
      </c>
      <c r="C789" s="48">
        <v>923272106</v>
      </c>
      <c r="D789" s="47" t="s">
        <v>2274</v>
      </c>
      <c r="E789" s="46">
        <v>43</v>
      </c>
      <c r="F789" s="46">
        <v>0</v>
      </c>
    </row>
    <row r="790" spans="1:6" ht="12.75">
      <c r="A790" s="50" t="s">
        <v>267</v>
      </c>
      <c r="B790" s="49" t="s">
        <v>268</v>
      </c>
      <c r="C790" s="48">
        <v>923272108</v>
      </c>
      <c r="D790" s="47" t="s">
        <v>2273</v>
      </c>
      <c r="E790" s="46">
        <v>14</v>
      </c>
      <c r="F790" s="46">
        <v>0</v>
      </c>
    </row>
    <row r="791" spans="1:6" ht="12.75">
      <c r="A791" s="50" t="s">
        <v>267</v>
      </c>
      <c r="B791" s="49" t="s">
        <v>268</v>
      </c>
      <c r="C791" s="48">
        <v>923272109</v>
      </c>
      <c r="D791" s="47" t="s">
        <v>2272</v>
      </c>
      <c r="E791" s="46">
        <v>332</v>
      </c>
      <c r="F791" s="46">
        <v>0</v>
      </c>
    </row>
    <row r="792" spans="1:6" ht="12.75">
      <c r="A792" s="50" t="s">
        <v>267</v>
      </c>
      <c r="B792" s="49" t="s">
        <v>268</v>
      </c>
      <c r="C792" s="48">
        <v>923272110</v>
      </c>
      <c r="D792" s="47" t="s">
        <v>2271</v>
      </c>
      <c r="E792" s="46">
        <v>571</v>
      </c>
      <c r="F792" s="46">
        <v>0</v>
      </c>
    </row>
    <row r="793" spans="1:6" ht="12.75">
      <c r="A793" s="50" t="s">
        <v>267</v>
      </c>
      <c r="B793" s="49" t="s">
        <v>268</v>
      </c>
      <c r="C793" s="48">
        <v>923272113</v>
      </c>
      <c r="D793" s="47" t="s">
        <v>2270</v>
      </c>
      <c r="E793" s="46">
        <v>303</v>
      </c>
      <c r="F793" s="46">
        <v>0</v>
      </c>
    </row>
    <row r="794" spans="1:6" ht="12.75">
      <c r="A794" s="50" t="s">
        <v>267</v>
      </c>
      <c r="B794" s="49" t="s">
        <v>268</v>
      </c>
      <c r="C794" s="48">
        <v>923272114</v>
      </c>
      <c r="D794" s="47" t="s">
        <v>2269</v>
      </c>
      <c r="E794" s="46">
        <v>1254</v>
      </c>
      <c r="F794" s="46">
        <v>0</v>
      </c>
    </row>
    <row r="795" spans="1:6" ht="12.75">
      <c r="A795" s="50" t="s">
        <v>267</v>
      </c>
      <c r="B795" s="49" t="s">
        <v>268</v>
      </c>
      <c r="C795" s="48">
        <v>923272116</v>
      </c>
      <c r="D795" s="47" t="s">
        <v>2268</v>
      </c>
      <c r="E795" s="46">
        <v>57</v>
      </c>
      <c r="F795" s="46">
        <v>0</v>
      </c>
    </row>
    <row r="796" spans="1:6" ht="12.75">
      <c r="A796" s="50" t="s">
        <v>267</v>
      </c>
      <c r="B796" s="49" t="s">
        <v>268</v>
      </c>
      <c r="C796" s="48">
        <v>923272119</v>
      </c>
      <c r="D796" s="47" t="s">
        <v>2267</v>
      </c>
      <c r="E796" s="46">
        <v>77</v>
      </c>
      <c r="F796" s="46">
        <v>0</v>
      </c>
    </row>
    <row r="797" spans="1:6" ht="12.75">
      <c r="A797" s="50" t="s">
        <v>267</v>
      </c>
      <c r="B797" s="49" t="s">
        <v>268</v>
      </c>
      <c r="C797" s="48">
        <v>923272120</v>
      </c>
      <c r="D797" s="47" t="s">
        <v>2266</v>
      </c>
      <c r="E797" s="46">
        <v>809</v>
      </c>
      <c r="F797" s="46">
        <v>0</v>
      </c>
    </row>
    <row r="798" spans="1:6" ht="12.75">
      <c r="A798" s="50" t="s">
        <v>267</v>
      </c>
      <c r="B798" s="49" t="s">
        <v>268</v>
      </c>
      <c r="C798" s="48">
        <v>923272125</v>
      </c>
      <c r="D798" s="47" t="s">
        <v>2265</v>
      </c>
      <c r="E798" s="46">
        <v>890</v>
      </c>
      <c r="F798" s="46">
        <v>0</v>
      </c>
    </row>
    <row r="799" spans="1:6" ht="12.75">
      <c r="A799" s="50" t="s">
        <v>267</v>
      </c>
      <c r="B799" s="49" t="s">
        <v>268</v>
      </c>
      <c r="C799" s="48">
        <v>923272128</v>
      </c>
      <c r="D799" s="47" t="s">
        <v>2264</v>
      </c>
      <c r="E799" s="46">
        <v>66</v>
      </c>
      <c r="F799" s="46">
        <v>0</v>
      </c>
    </row>
    <row r="800" spans="1:6" s="51" customFormat="1" ht="12.75">
      <c r="A800" s="55" t="s">
        <v>285</v>
      </c>
      <c r="B800" s="54" t="s">
        <v>286</v>
      </c>
      <c r="C800" s="53"/>
      <c r="D800" s="47"/>
      <c r="E800" s="52">
        <f>SUBTOTAL(9,E801:E842)</f>
        <v>20609659</v>
      </c>
      <c r="F800" s="52">
        <f>SUM(F801:F842)</f>
        <v>0</v>
      </c>
    </row>
    <row r="801" spans="1:6" ht="12.75">
      <c r="A801" s="50" t="s">
        <v>291</v>
      </c>
      <c r="B801" s="49" t="s">
        <v>44</v>
      </c>
      <c r="C801" s="48">
        <v>24666000</v>
      </c>
      <c r="D801" s="47" t="s">
        <v>1114</v>
      </c>
      <c r="E801" s="46">
        <v>638714</v>
      </c>
      <c r="F801" s="46">
        <v>0</v>
      </c>
    </row>
    <row r="802" spans="1:6" ht="12.75">
      <c r="A802" s="50" t="s">
        <v>291</v>
      </c>
      <c r="B802" s="49" t="s">
        <v>44</v>
      </c>
      <c r="C802" s="48">
        <v>26141000</v>
      </c>
      <c r="D802" s="47" t="s">
        <v>1113</v>
      </c>
      <c r="E802" s="46">
        <v>356588</v>
      </c>
      <c r="F802" s="46">
        <v>0</v>
      </c>
    </row>
    <row r="803" spans="1:6" ht="12.75">
      <c r="A803" s="50" t="s">
        <v>291</v>
      </c>
      <c r="B803" s="49" t="s">
        <v>44</v>
      </c>
      <c r="C803" s="48">
        <v>26318000</v>
      </c>
      <c r="D803" s="47" t="s">
        <v>1112</v>
      </c>
      <c r="E803" s="46">
        <v>164880</v>
      </c>
      <c r="F803" s="46">
        <v>0</v>
      </c>
    </row>
    <row r="804" spans="1:6" ht="12.75">
      <c r="A804" s="50" t="s">
        <v>291</v>
      </c>
      <c r="B804" s="49" t="s">
        <v>44</v>
      </c>
      <c r="C804" s="48">
        <v>27017000</v>
      </c>
      <c r="D804" s="47" t="s">
        <v>1111</v>
      </c>
      <c r="E804" s="46">
        <v>661825</v>
      </c>
      <c r="F804" s="46">
        <v>0</v>
      </c>
    </row>
    <row r="805" spans="1:6" ht="12.75">
      <c r="A805" s="50" t="s">
        <v>291</v>
      </c>
      <c r="B805" s="49" t="s">
        <v>44</v>
      </c>
      <c r="C805" s="48">
        <v>27123000</v>
      </c>
      <c r="D805" s="47" t="s">
        <v>1110</v>
      </c>
      <c r="E805" s="46">
        <v>743038</v>
      </c>
      <c r="F805" s="46">
        <v>0</v>
      </c>
    </row>
    <row r="806" spans="1:6" ht="12.75">
      <c r="A806" s="50" t="s">
        <v>291</v>
      </c>
      <c r="B806" s="49" t="s">
        <v>44</v>
      </c>
      <c r="C806" s="48">
        <v>27219000</v>
      </c>
      <c r="D806" s="47" t="s">
        <v>1109</v>
      </c>
      <c r="E806" s="46">
        <v>830906</v>
      </c>
      <c r="F806" s="46">
        <v>0</v>
      </c>
    </row>
    <row r="807" spans="1:6" ht="15" customHeight="1">
      <c r="A807" s="50" t="s">
        <v>291</v>
      </c>
      <c r="B807" s="49" t="s">
        <v>44</v>
      </c>
      <c r="C807" s="48">
        <v>27400000</v>
      </c>
      <c r="D807" s="47" t="s">
        <v>1108</v>
      </c>
      <c r="E807" s="46">
        <v>6271154</v>
      </c>
      <c r="F807" s="46">
        <v>0</v>
      </c>
    </row>
    <row r="808" spans="1:6" ht="15" customHeight="1">
      <c r="A808" s="50" t="s">
        <v>291</v>
      </c>
      <c r="B808" s="49" t="s">
        <v>44</v>
      </c>
      <c r="C808" s="48">
        <v>27500000</v>
      </c>
      <c r="D808" s="47" t="s">
        <v>1107</v>
      </c>
      <c r="E808" s="46">
        <v>507284</v>
      </c>
      <c r="F808" s="46">
        <v>0</v>
      </c>
    </row>
    <row r="809" spans="1:6" ht="15" customHeight="1">
      <c r="A809" s="50" t="s">
        <v>291</v>
      </c>
      <c r="B809" s="49" t="s">
        <v>44</v>
      </c>
      <c r="C809" s="48">
        <v>27615000</v>
      </c>
      <c r="D809" s="47" t="s">
        <v>1106</v>
      </c>
      <c r="E809" s="46">
        <v>854205</v>
      </c>
      <c r="F809" s="46">
        <v>0</v>
      </c>
    </row>
    <row r="810" spans="1:6" ht="15" customHeight="1">
      <c r="A810" s="50" t="s">
        <v>291</v>
      </c>
      <c r="B810" s="49" t="s">
        <v>44</v>
      </c>
      <c r="C810" s="48">
        <v>28327000</v>
      </c>
      <c r="D810" s="47" t="s">
        <v>1105</v>
      </c>
      <c r="E810" s="46">
        <v>300551</v>
      </c>
      <c r="F810" s="46">
        <v>0</v>
      </c>
    </row>
    <row r="811" spans="1:6" ht="15" customHeight="1">
      <c r="A811" s="50" t="s">
        <v>291</v>
      </c>
      <c r="B811" s="49" t="s">
        <v>44</v>
      </c>
      <c r="C811" s="48">
        <v>28450000</v>
      </c>
      <c r="D811" s="47" t="s">
        <v>1104</v>
      </c>
      <c r="E811" s="46">
        <v>206494</v>
      </c>
      <c r="F811" s="46">
        <v>0</v>
      </c>
    </row>
    <row r="812" spans="1:6" ht="15" customHeight="1">
      <c r="A812" s="50" t="s">
        <v>291</v>
      </c>
      <c r="B812" s="49" t="s">
        <v>44</v>
      </c>
      <c r="C812" s="48">
        <v>64500000</v>
      </c>
      <c r="D812" s="47" t="s">
        <v>1103</v>
      </c>
      <c r="E812" s="46">
        <v>19067</v>
      </c>
      <c r="F812" s="46">
        <v>0</v>
      </c>
    </row>
    <row r="813" spans="1:6" ht="15" customHeight="1">
      <c r="A813" s="50" t="s">
        <v>291</v>
      </c>
      <c r="B813" s="49" t="s">
        <v>44</v>
      </c>
      <c r="C813" s="48">
        <v>120205000</v>
      </c>
      <c r="D813" s="47" t="s">
        <v>1102</v>
      </c>
      <c r="E813" s="46">
        <v>2030071</v>
      </c>
      <c r="F813" s="46">
        <v>0</v>
      </c>
    </row>
    <row r="814" spans="1:6" ht="15" customHeight="1">
      <c r="A814" s="50" t="s">
        <v>291</v>
      </c>
      <c r="B814" s="49" t="s">
        <v>44</v>
      </c>
      <c r="C814" s="48">
        <v>120676000</v>
      </c>
      <c r="D814" s="47" t="s">
        <v>1101</v>
      </c>
      <c r="E814" s="46">
        <v>1519145</v>
      </c>
      <c r="F814" s="46">
        <v>0</v>
      </c>
    </row>
    <row r="815" spans="1:6" ht="15" customHeight="1">
      <c r="A815" s="50" t="s">
        <v>291</v>
      </c>
      <c r="B815" s="49" t="s">
        <v>44</v>
      </c>
      <c r="C815" s="48">
        <v>121647000</v>
      </c>
      <c r="D815" s="47" t="s">
        <v>1100</v>
      </c>
      <c r="E815" s="46">
        <v>313031</v>
      </c>
      <c r="F815" s="46">
        <v>0</v>
      </c>
    </row>
    <row r="816" spans="1:6" ht="15" customHeight="1">
      <c r="A816" s="50" t="s">
        <v>291</v>
      </c>
      <c r="B816" s="49" t="s">
        <v>44</v>
      </c>
      <c r="C816" s="48">
        <v>121708000</v>
      </c>
      <c r="D816" s="47" t="s">
        <v>1099</v>
      </c>
      <c r="E816" s="46">
        <v>808167</v>
      </c>
      <c r="F816" s="46">
        <v>0</v>
      </c>
    </row>
    <row r="817" spans="1:6" ht="15" customHeight="1">
      <c r="A817" s="50" t="s">
        <v>291</v>
      </c>
      <c r="B817" s="49" t="s">
        <v>44</v>
      </c>
      <c r="C817" s="48">
        <v>122613000</v>
      </c>
      <c r="D817" s="47" t="s">
        <v>1098</v>
      </c>
      <c r="E817" s="46">
        <v>565087</v>
      </c>
      <c r="F817" s="46">
        <v>0</v>
      </c>
    </row>
    <row r="818" spans="1:6" ht="15" customHeight="1">
      <c r="A818" s="50" t="s">
        <v>291</v>
      </c>
      <c r="B818" s="49" t="s">
        <v>44</v>
      </c>
      <c r="C818" s="48">
        <v>124552000</v>
      </c>
      <c r="D818" s="47" t="s">
        <v>1097</v>
      </c>
      <c r="E818" s="46">
        <v>422068</v>
      </c>
      <c r="F818" s="46">
        <v>0</v>
      </c>
    </row>
    <row r="819" spans="1:6" ht="15" customHeight="1">
      <c r="A819" s="50" t="s">
        <v>291</v>
      </c>
      <c r="B819" s="49" t="s">
        <v>44</v>
      </c>
      <c r="C819" s="48">
        <v>124876000</v>
      </c>
      <c r="D819" s="47" t="s">
        <v>1096</v>
      </c>
      <c r="E819" s="46">
        <v>17108</v>
      </c>
      <c r="F819" s="46">
        <v>0</v>
      </c>
    </row>
    <row r="820" spans="1:6" ht="15" customHeight="1">
      <c r="A820" s="50" t="s">
        <v>291</v>
      </c>
      <c r="B820" s="49" t="s">
        <v>44</v>
      </c>
      <c r="C820" s="48">
        <v>125354000</v>
      </c>
      <c r="D820" s="47" t="s">
        <v>1095</v>
      </c>
      <c r="E820" s="46">
        <v>221478</v>
      </c>
      <c r="F820" s="46">
        <v>0</v>
      </c>
    </row>
    <row r="821" spans="1:6" ht="15" customHeight="1">
      <c r="A821" s="50" t="s">
        <v>291</v>
      </c>
      <c r="B821" s="49" t="s">
        <v>44</v>
      </c>
      <c r="C821" s="48">
        <v>125454000</v>
      </c>
      <c r="D821" s="47" t="s">
        <v>1094</v>
      </c>
      <c r="E821" s="46">
        <v>257082</v>
      </c>
      <c r="F821" s="46">
        <v>0</v>
      </c>
    </row>
    <row r="822" spans="1:6" ht="15" customHeight="1">
      <c r="A822" s="50" t="s">
        <v>291</v>
      </c>
      <c r="B822" s="49" t="s">
        <v>44</v>
      </c>
      <c r="C822" s="48">
        <v>126663000</v>
      </c>
      <c r="D822" s="47" t="s">
        <v>1093</v>
      </c>
      <c r="E822" s="46">
        <v>355514</v>
      </c>
      <c r="F822" s="46">
        <v>0</v>
      </c>
    </row>
    <row r="823" spans="1:6" ht="15" customHeight="1">
      <c r="A823" s="50" t="s">
        <v>291</v>
      </c>
      <c r="B823" s="49" t="s">
        <v>44</v>
      </c>
      <c r="C823" s="48">
        <v>127625000</v>
      </c>
      <c r="D823" s="47" t="s">
        <v>1092</v>
      </c>
      <c r="E823" s="46">
        <v>75069</v>
      </c>
      <c r="F823" s="46">
        <v>0</v>
      </c>
    </row>
    <row r="824" spans="1:6" ht="15" customHeight="1">
      <c r="A824" s="50" t="s">
        <v>291</v>
      </c>
      <c r="B824" s="49" t="s">
        <v>44</v>
      </c>
      <c r="C824" s="48">
        <v>128868000</v>
      </c>
      <c r="D824" s="47" t="s">
        <v>1091</v>
      </c>
      <c r="E824" s="46">
        <v>813117</v>
      </c>
      <c r="F824" s="46">
        <v>0</v>
      </c>
    </row>
    <row r="825" spans="1:6" ht="15" customHeight="1">
      <c r="A825" s="50" t="s">
        <v>291</v>
      </c>
      <c r="B825" s="49" t="s">
        <v>44</v>
      </c>
      <c r="C825" s="48">
        <v>128870000</v>
      </c>
      <c r="D825" s="47" t="s">
        <v>1090</v>
      </c>
      <c r="E825" s="46">
        <v>120658</v>
      </c>
      <c r="F825" s="46">
        <v>0</v>
      </c>
    </row>
    <row r="826" spans="1:6" ht="15" customHeight="1">
      <c r="A826" s="50" t="s">
        <v>291</v>
      </c>
      <c r="B826" s="49" t="s">
        <v>44</v>
      </c>
      <c r="C826" s="48">
        <v>129254000</v>
      </c>
      <c r="D826" s="47" t="s">
        <v>1088</v>
      </c>
      <c r="E826" s="46">
        <v>70425</v>
      </c>
      <c r="F826" s="46">
        <v>0</v>
      </c>
    </row>
    <row r="827" spans="1:6" ht="15" customHeight="1">
      <c r="A827" s="50" t="s">
        <v>291</v>
      </c>
      <c r="B827" s="49" t="s">
        <v>44</v>
      </c>
      <c r="C827" s="48">
        <v>129373000</v>
      </c>
      <c r="D827" s="47" t="s">
        <v>1087</v>
      </c>
      <c r="E827" s="46">
        <v>296775</v>
      </c>
      <c r="F827" s="46">
        <v>0</v>
      </c>
    </row>
    <row r="828" spans="1:6" ht="15" customHeight="1">
      <c r="A828" s="50" t="s">
        <v>291</v>
      </c>
      <c r="B828" s="49" t="s">
        <v>44</v>
      </c>
      <c r="C828" s="48">
        <v>129444000</v>
      </c>
      <c r="D828" s="47" t="s">
        <v>1086</v>
      </c>
      <c r="E828" s="46">
        <v>138392</v>
      </c>
      <c r="F828" s="46">
        <v>0</v>
      </c>
    </row>
    <row r="829" spans="1:6" ht="15" customHeight="1">
      <c r="A829" s="50" t="s">
        <v>291</v>
      </c>
      <c r="B829" s="49" t="s">
        <v>44</v>
      </c>
      <c r="C829" s="48">
        <v>222711001</v>
      </c>
      <c r="D829" s="47" t="s">
        <v>1085</v>
      </c>
      <c r="E829" s="46">
        <v>127224</v>
      </c>
      <c r="F829" s="46">
        <v>0</v>
      </c>
    </row>
    <row r="830" spans="1:6" ht="15" customHeight="1">
      <c r="A830" s="50" t="s">
        <v>291</v>
      </c>
      <c r="B830" s="49" t="s">
        <v>44</v>
      </c>
      <c r="C830" s="48">
        <v>821400000</v>
      </c>
      <c r="D830" s="47" t="s">
        <v>1084</v>
      </c>
      <c r="E830" s="46">
        <v>133967</v>
      </c>
      <c r="F830" s="46">
        <v>0</v>
      </c>
    </row>
    <row r="831" spans="1:6" ht="15" customHeight="1">
      <c r="A831" s="50" t="s">
        <v>291</v>
      </c>
      <c r="B831" s="49" t="s">
        <v>44</v>
      </c>
      <c r="C831" s="48">
        <v>821505000</v>
      </c>
      <c r="D831" s="47" t="s">
        <v>1083</v>
      </c>
      <c r="E831" s="46">
        <v>65424</v>
      </c>
      <c r="F831" s="46">
        <v>0</v>
      </c>
    </row>
    <row r="832" spans="1:6" ht="15" customHeight="1">
      <c r="A832" s="50" t="s">
        <v>291</v>
      </c>
      <c r="B832" s="49" t="s">
        <v>44</v>
      </c>
      <c r="C832" s="48">
        <v>821700000</v>
      </c>
      <c r="D832" s="47" t="s">
        <v>1082</v>
      </c>
      <c r="E832" s="46">
        <v>61664</v>
      </c>
      <c r="F832" s="46">
        <v>0</v>
      </c>
    </row>
    <row r="833" spans="1:6" ht="15" customHeight="1">
      <c r="A833" s="50" t="s">
        <v>291</v>
      </c>
      <c r="B833" s="49" t="s">
        <v>44</v>
      </c>
      <c r="C833" s="48">
        <v>821920000</v>
      </c>
      <c r="D833" s="47" t="s">
        <v>1081</v>
      </c>
      <c r="E833" s="46">
        <v>188403</v>
      </c>
      <c r="F833" s="46">
        <v>0</v>
      </c>
    </row>
    <row r="834" spans="1:6" ht="12.75">
      <c r="A834" s="50" t="s">
        <v>291</v>
      </c>
      <c r="B834" s="49" t="s">
        <v>44</v>
      </c>
      <c r="C834" s="48">
        <v>822000000</v>
      </c>
      <c r="D834" s="47" t="s">
        <v>1080</v>
      </c>
      <c r="E834" s="46">
        <v>232990</v>
      </c>
      <c r="F834" s="46">
        <v>0</v>
      </c>
    </row>
    <row r="835" spans="1:6" ht="12.75">
      <c r="A835" s="50" t="s">
        <v>291</v>
      </c>
      <c r="B835" s="49" t="s">
        <v>44</v>
      </c>
      <c r="C835" s="48">
        <v>822719000</v>
      </c>
      <c r="D835" s="47" t="s">
        <v>1079</v>
      </c>
      <c r="E835" s="46">
        <v>26516</v>
      </c>
      <c r="F835" s="46">
        <v>0</v>
      </c>
    </row>
    <row r="836" spans="1:6" ht="12.75">
      <c r="A836" s="50" t="s">
        <v>291</v>
      </c>
      <c r="B836" s="49" t="s">
        <v>44</v>
      </c>
      <c r="C836" s="48">
        <v>823847000</v>
      </c>
      <c r="D836" s="47" t="s">
        <v>1078</v>
      </c>
      <c r="E836" s="46">
        <v>18087</v>
      </c>
      <c r="F836" s="46">
        <v>0</v>
      </c>
    </row>
    <row r="837" spans="1:6" ht="12.75">
      <c r="A837" s="50" t="s">
        <v>291</v>
      </c>
      <c r="B837" s="49" t="s">
        <v>44</v>
      </c>
      <c r="C837" s="48">
        <v>824086000</v>
      </c>
      <c r="D837" s="47" t="s">
        <v>1077</v>
      </c>
      <c r="E837" s="46">
        <v>13951</v>
      </c>
      <c r="F837" s="46">
        <v>0</v>
      </c>
    </row>
    <row r="838" spans="1:6" ht="12.75">
      <c r="A838" s="50" t="s">
        <v>291</v>
      </c>
      <c r="B838" s="49" t="s">
        <v>44</v>
      </c>
      <c r="C838" s="48">
        <v>824276000</v>
      </c>
      <c r="D838" s="47" t="s">
        <v>1075</v>
      </c>
      <c r="E838" s="46">
        <v>19499</v>
      </c>
      <c r="F838" s="46">
        <v>0</v>
      </c>
    </row>
    <row r="839" spans="1:6" ht="12.75">
      <c r="A839" s="50" t="s">
        <v>291</v>
      </c>
      <c r="B839" s="49" t="s">
        <v>44</v>
      </c>
      <c r="C839" s="48">
        <v>824505000</v>
      </c>
      <c r="D839" s="47" t="s">
        <v>1074</v>
      </c>
      <c r="E839" s="46">
        <v>23696</v>
      </c>
      <c r="F839" s="46">
        <v>0</v>
      </c>
    </row>
    <row r="840" spans="1:6" ht="12.75">
      <c r="A840" s="50" t="s">
        <v>291</v>
      </c>
      <c r="B840" s="49" t="s">
        <v>44</v>
      </c>
      <c r="C840" s="48">
        <v>824613000</v>
      </c>
      <c r="D840" s="47" t="s">
        <v>1073</v>
      </c>
      <c r="E840" s="46">
        <v>23586</v>
      </c>
      <c r="F840" s="46">
        <v>0</v>
      </c>
    </row>
    <row r="841" spans="1:6" ht="12.75">
      <c r="A841" s="50" t="s">
        <v>291</v>
      </c>
      <c r="B841" s="49" t="s">
        <v>44</v>
      </c>
      <c r="C841" s="48">
        <v>825717000</v>
      </c>
      <c r="D841" s="47" t="s">
        <v>1072</v>
      </c>
      <c r="E841" s="46">
        <v>14556</v>
      </c>
      <c r="F841" s="46">
        <v>0</v>
      </c>
    </row>
    <row r="842" spans="1:6" ht="12.75">
      <c r="A842" s="50" t="s">
        <v>291</v>
      </c>
      <c r="B842" s="49" t="s">
        <v>44</v>
      </c>
      <c r="C842" s="48">
        <v>826076000</v>
      </c>
      <c r="D842" s="47" t="s">
        <v>1071</v>
      </c>
      <c r="E842" s="46">
        <v>82203</v>
      </c>
      <c r="F842" s="46">
        <v>0</v>
      </c>
    </row>
    <row r="843" spans="1:9" s="51" customFormat="1" ht="12.75">
      <c r="A843" s="55">
        <v>4</v>
      </c>
      <c r="B843" s="54" t="s">
        <v>380</v>
      </c>
      <c r="C843" s="53"/>
      <c r="D843" s="47"/>
      <c r="E843" s="52">
        <f>E844+E2002+E2008</f>
        <v>0</v>
      </c>
      <c r="F843" s="52">
        <f>F844+F2002+F2008</f>
        <v>9844554354</v>
      </c>
      <c r="G843" s="64"/>
      <c r="H843" s="63"/>
      <c r="I843" s="59"/>
    </row>
    <row r="844" spans="1:6" s="51" customFormat="1" ht="12.75">
      <c r="A844" s="55">
        <v>4.1</v>
      </c>
      <c r="B844" s="54" t="s">
        <v>380</v>
      </c>
      <c r="C844" s="53"/>
      <c r="D844" s="47"/>
      <c r="E844" s="52">
        <f>E845</f>
        <v>0</v>
      </c>
      <c r="F844" s="52">
        <f>F845</f>
        <v>64880600</v>
      </c>
    </row>
    <row r="845" spans="1:9" ht="12.75">
      <c r="A845" s="55" t="s">
        <v>387</v>
      </c>
      <c r="B845" s="54" t="s">
        <v>46</v>
      </c>
      <c r="C845" s="48"/>
      <c r="D845" s="47"/>
      <c r="E845" s="52">
        <f>SUM(E846:E1893)</f>
        <v>0</v>
      </c>
      <c r="F845" s="52">
        <f>SUBTOTAL(9,F846:F2001)</f>
        <v>64880600</v>
      </c>
      <c r="I845" s="62"/>
    </row>
    <row r="846" spans="1:6" ht="12.75">
      <c r="A846" s="50" t="s">
        <v>389</v>
      </c>
      <c r="B846" s="49" t="s">
        <v>2263</v>
      </c>
      <c r="C846" s="47">
        <v>10200000</v>
      </c>
      <c r="D846" s="61" t="str">
        <f>VLOOKUP(C846,'[2]Entidades'!$B$10:$C$3689,2,0)</f>
        <v>CONTRALORIA GENERAL DE LA REPUBLICA</v>
      </c>
      <c r="E846" s="46">
        <v>0</v>
      </c>
      <c r="F846" s="46">
        <v>601198</v>
      </c>
    </row>
    <row r="847" spans="1:6" ht="12.75">
      <c r="A847" s="50" t="s">
        <v>389</v>
      </c>
      <c r="B847" s="49" t="s">
        <v>2263</v>
      </c>
      <c r="C847" s="47">
        <v>10400000</v>
      </c>
      <c r="D847" s="61" t="str">
        <f>VLOOKUP(C847,'[2]Entidades'!$B$10:$C$3689,2,0)</f>
        <v>DEPARTAMENTO ADMINISTRATIVO NACIONAL DE ESTADISTICA</v>
      </c>
      <c r="E847" s="46">
        <v>0</v>
      </c>
      <c r="F847" s="46">
        <v>44570</v>
      </c>
    </row>
    <row r="848" spans="1:6" ht="12.75">
      <c r="A848" s="50" t="s">
        <v>389</v>
      </c>
      <c r="B848" s="49" t="s">
        <v>2263</v>
      </c>
      <c r="C848" s="47">
        <v>10500000</v>
      </c>
      <c r="D848" s="61" t="str">
        <f>VLOOKUP(C848,'[2]Entidades'!$B$10:$C$3689,2,0)</f>
        <v>DEPARTAMENTO NACIONAL DE PLANEACION</v>
      </c>
      <c r="E848" s="46">
        <v>0</v>
      </c>
      <c r="F848" s="46">
        <v>48866</v>
      </c>
    </row>
    <row r="849" spans="1:6" ht="12.75">
      <c r="A849" s="50" t="s">
        <v>389</v>
      </c>
      <c r="B849" s="49" t="s">
        <v>2263</v>
      </c>
      <c r="C849" s="47">
        <v>10600000</v>
      </c>
      <c r="D849" s="61" t="str">
        <f>VLOOKUP(C849,'[2]Entidades'!$B$10:$C$3689,2,0)</f>
        <v>DEPARTAMENTO ADMINISTRATIVO DE LA PRESIDENCIA DE LA REPUBLICA</v>
      </c>
      <c r="E849" s="46">
        <v>0</v>
      </c>
      <c r="F849" s="46">
        <v>62037</v>
      </c>
    </row>
    <row r="850" spans="1:6" ht="12.75">
      <c r="A850" s="50" t="s">
        <v>389</v>
      </c>
      <c r="B850" s="49" t="s">
        <v>2263</v>
      </c>
      <c r="C850" s="47">
        <v>10700000</v>
      </c>
      <c r="D850" s="61" t="str">
        <f>VLOOKUP(C850,'[2]Entidades'!$B$10:$C$3689,2,0)</f>
        <v>DEPARTAMENTO ADMINISTRATIVO DE SEGURIDAD</v>
      </c>
      <c r="E850" s="46">
        <v>0</v>
      </c>
      <c r="F850" s="46">
        <v>402432</v>
      </c>
    </row>
    <row r="851" spans="1:6" ht="12.75">
      <c r="A851" s="50" t="s">
        <v>389</v>
      </c>
      <c r="B851" s="49" t="s">
        <v>2263</v>
      </c>
      <c r="C851" s="47">
        <v>10800000</v>
      </c>
      <c r="D851" s="61" t="str">
        <f>VLOOKUP(C851,'[2]Entidades'!$B$10:$C$3689,2,0)</f>
        <v>DEPARTAMENTO ADMINISTRATIVO DE LA FUNCION PUBLICA</v>
      </c>
      <c r="E851" s="46">
        <v>0</v>
      </c>
      <c r="F851" s="46">
        <v>18170</v>
      </c>
    </row>
    <row r="852" spans="1:6" ht="12.75">
      <c r="A852" s="50" t="s">
        <v>389</v>
      </c>
      <c r="B852" s="49" t="s">
        <v>2263</v>
      </c>
      <c r="C852" s="47">
        <v>10900000</v>
      </c>
      <c r="D852" s="61" t="str">
        <f>VLOOKUP(C852,'[2]Entidades'!$B$10:$C$3689,2,0)</f>
        <v>MINISTERIO DE AGRICULTURA Y DESARROLLO RURAL</v>
      </c>
      <c r="E852" s="46">
        <v>0</v>
      </c>
      <c r="F852" s="46">
        <v>27004</v>
      </c>
    </row>
    <row r="853" spans="1:6" ht="12.75">
      <c r="A853" s="50" t="s">
        <v>389</v>
      </c>
      <c r="B853" s="49" t="s">
        <v>2263</v>
      </c>
      <c r="C853" s="47">
        <v>11000000</v>
      </c>
      <c r="D853" s="61" t="str">
        <f>VLOOKUP(C853,'[2]Entidades'!$B$10:$C$3689,2,0)</f>
        <v>MINISTERIO DE TECNOLOGIAS DE LA INFORMACION Y LAS COMUNICACIONES</v>
      </c>
      <c r="E853" s="46">
        <v>0</v>
      </c>
      <c r="F853" s="46">
        <v>24910</v>
      </c>
    </row>
    <row r="854" spans="1:6" ht="12.75">
      <c r="A854" s="50" t="s">
        <v>389</v>
      </c>
      <c r="B854" s="49" t="s">
        <v>2263</v>
      </c>
      <c r="C854" s="47">
        <v>11100000</v>
      </c>
      <c r="D854" s="61" t="str">
        <f>VLOOKUP(C854,'[2]Entidades'!$B$10:$C$3689,2,0)</f>
        <v>MINISTERIO DE DEFENSA NACIONAL</v>
      </c>
      <c r="E854" s="46">
        <v>0</v>
      </c>
      <c r="F854" s="46">
        <v>7794864</v>
      </c>
    </row>
    <row r="855" spans="1:6" ht="12.75">
      <c r="A855" s="50" t="s">
        <v>389</v>
      </c>
      <c r="B855" s="49" t="s">
        <v>2263</v>
      </c>
      <c r="C855" s="47">
        <v>11300000</v>
      </c>
      <c r="D855" s="61" t="str">
        <f>VLOOKUP(C855,'[2]Entidades'!$B$10:$C$3689,2,0)</f>
        <v>MINISTERIO DE EDUCACION NACIONAL</v>
      </c>
      <c r="E855" s="46">
        <v>0</v>
      </c>
      <c r="F855" s="46">
        <v>78815</v>
      </c>
    </row>
    <row r="856" spans="1:6" ht="12.75">
      <c r="A856" s="50" t="s">
        <v>389</v>
      </c>
      <c r="B856" s="49" t="s">
        <v>2263</v>
      </c>
      <c r="C856" s="47">
        <v>11500000</v>
      </c>
      <c r="D856" s="61" t="str">
        <f>VLOOKUP(C856,'[2]Entidades'!$B$10:$C$3689,2,0)</f>
        <v>MINISTERIO DE HACIENDA Y CREDITO PUBLICO</v>
      </c>
      <c r="E856" s="46">
        <v>0</v>
      </c>
      <c r="F856" s="46">
        <v>99659</v>
      </c>
    </row>
    <row r="857" spans="1:6" ht="12.75">
      <c r="A857" s="50" t="s">
        <v>389</v>
      </c>
      <c r="B857" s="49" t="s">
        <v>2263</v>
      </c>
      <c r="C857" s="47">
        <v>11700000</v>
      </c>
      <c r="D857" s="61" t="str">
        <f>VLOOKUP(C857,'[2]Entidades'!$B$10:$C$3689,2,0)</f>
        <v>MINISTERIO DE MINAS Y ENERGIA</v>
      </c>
      <c r="E857" s="46">
        <v>0</v>
      </c>
      <c r="F857" s="46">
        <v>30877</v>
      </c>
    </row>
    <row r="858" spans="1:6" ht="12.75">
      <c r="A858" s="50" t="s">
        <v>389</v>
      </c>
      <c r="B858" s="49" t="s">
        <v>2263</v>
      </c>
      <c r="C858" s="47">
        <v>11800000</v>
      </c>
      <c r="D858" s="61" t="str">
        <f>VLOOKUP(C858,'[2]Entidades'!$B$10:$C$3689,2,0)</f>
        <v>MINISTERIO DE TRANSPORTE</v>
      </c>
      <c r="E858" s="46">
        <v>0</v>
      </c>
      <c r="F858" s="46">
        <v>66901</v>
      </c>
    </row>
    <row r="859" spans="1:6" ht="12.75">
      <c r="A859" s="50" t="s">
        <v>389</v>
      </c>
      <c r="B859" s="49" t="s">
        <v>2263</v>
      </c>
      <c r="C859" s="47">
        <v>11900000</v>
      </c>
      <c r="D859" s="61" t="str">
        <f>VLOOKUP(C859,'[2]Entidades'!$B$10:$C$3689,2,0)</f>
        <v>MINISTERIO DE RELACIONES EXTERIORES</v>
      </c>
      <c r="E859" s="46">
        <v>0</v>
      </c>
      <c r="F859" s="46">
        <v>291426</v>
      </c>
    </row>
    <row r="860" spans="1:6" ht="12.75">
      <c r="A860" s="50" t="s">
        <v>389</v>
      </c>
      <c r="B860" s="49" t="s">
        <v>2263</v>
      </c>
      <c r="C860" s="47">
        <v>12200000</v>
      </c>
      <c r="D860" s="61" t="str">
        <f>VLOOKUP(C860,'[2]Entidades'!$B$10:$C$3689,2,0)</f>
        <v>PROCURADURIA GENERAL DE LA NACION</v>
      </c>
      <c r="E860" s="46">
        <v>0</v>
      </c>
      <c r="F860" s="46">
        <v>533342</v>
      </c>
    </row>
    <row r="861" spans="1:6" ht="12.75">
      <c r="A861" s="50" t="s">
        <v>389</v>
      </c>
      <c r="B861" s="49" t="s">
        <v>2263</v>
      </c>
      <c r="C861" s="47">
        <v>12300000</v>
      </c>
      <c r="D861" s="61" t="str">
        <f>VLOOKUP(C861,'[2]Entidades'!$B$10:$C$3689,2,0)</f>
        <v>POLICIA NACIONAL</v>
      </c>
      <c r="E861" s="46">
        <v>0</v>
      </c>
      <c r="F861" s="46">
        <v>9602933</v>
      </c>
    </row>
    <row r="862" spans="1:6" ht="12.75">
      <c r="A862" s="50" t="s">
        <v>389</v>
      </c>
      <c r="B862" s="49" t="s">
        <v>2263</v>
      </c>
      <c r="C862" s="47">
        <v>12400000</v>
      </c>
      <c r="D862" s="61" t="str">
        <f>VLOOKUP(C862,'[2]Entidades'!$B$10:$C$3689,2,0)</f>
        <v>CONSEJO SUPERIOR DE LA JUDICATURA</v>
      </c>
      <c r="E862" s="46">
        <v>0</v>
      </c>
      <c r="F862" s="46">
        <v>3051945</v>
      </c>
    </row>
    <row r="863" spans="1:6" ht="12.75">
      <c r="A863" s="50" t="s">
        <v>389</v>
      </c>
      <c r="B863" s="49" t="s">
        <v>2263</v>
      </c>
      <c r="C863" s="47">
        <v>12700000</v>
      </c>
      <c r="D863" s="61" t="str">
        <f>VLOOKUP(C863,'[2]Entidades'!$B$10:$C$3689,2,0)</f>
        <v>DEPARTAMENTO ADMINISTRATIVO NACIONAL DE ECONOMIA SOLIDARIA</v>
      </c>
      <c r="E863" s="46">
        <v>0</v>
      </c>
      <c r="F863" s="46">
        <v>8714</v>
      </c>
    </row>
    <row r="864" spans="1:6" ht="12.75">
      <c r="A864" s="50" t="s">
        <v>389</v>
      </c>
      <c r="B864" s="49" t="s">
        <v>2263</v>
      </c>
      <c r="C864" s="47">
        <v>13200000</v>
      </c>
      <c r="D864" s="61" t="str">
        <f>VLOOKUP(C864,'[2]Entidades'!$B$10:$C$3689,2,0)</f>
        <v>REGISTRADURIA NACIONAL DEL ESTADO CIVIL</v>
      </c>
      <c r="E864" s="46">
        <v>0</v>
      </c>
      <c r="F864" s="46">
        <v>560039</v>
      </c>
    </row>
    <row r="865" spans="1:6" ht="12.75">
      <c r="A865" s="50" t="s">
        <v>389</v>
      </c>
      <c r="B865" s="49" t="s">
        <v>2263</v>
      </c>
      <c r="C865" s="47">
        <v>13700000</v>
      </c>
      <c r="D865" s="61" t="str">
        <f>VLOOKUP(C865,'[2]Entidades'!$B$10:$C$3689,2,0)</f>
        <v>FISCALIA GENERAL DE LA NACION</v>
      </c>
      <c r="E865" s="46">
        <v>0</v>
      </c>
      <c r="F865" s="46">
        <v>2972860</v>
      </c>
    </row>
    <row r="866" spans="1:6" ht="12.75">
      <c r="A866" s="50" t="s">
        <v>389</v>
      </c>
      <c r="B866" s="49" t="s">
        <v>2263</v>
      </c>
      <c r="C866" s="47">
        <v>13900000</v>
      </c>
      <c r="D866" s="61" t="str">
        <f>VLOOKUP(C866,'[2]Entidades'!$B$10:$C$3689,2,0)</f>
        <v>CAMARA DE REPRESENTANTES</v>
      </c>
      <c r="E866" s="46">
        <v>0</v>
      </c>
      <c r="F866" s="46">
        <v>379691</v>
      </c>
    </row>
    <row r="867" spans="1:6" ht="12.75">
      <c r="A867" s="50" t="s">
        <v>389</v>
      </c>
      <c r="B867" s="49" t="s">
        <v>2263</v>
      </c>
      <c r="C867" s="47">
        <v>14000000</v>
      </c>
      <c r="D867" s="61" t="str">
        <f>VLOOKUP(C867,'[2]Entidades'!$B$10:$C$3689,2,0)</f>
        <v>SENADO DE LA REPUBLICA</v>
      </c>
      <c r="E867" s="46">
        <v>0</v>
      </c>
      <c r="F867" s="46">
        <v>302000</v>
      </c>
    </row>
    <row r="868" spans="1:6" ht="12.75">
      <c r="A868" s="50" t="s">
        <v>389</v>
      </c>
      <c r="B868" s="49" t="s">
        <v>2263</v>
      </c>
      <c r="C868" s="47">
        <v>14100000</v>
      </c>
      <c r="D868" s="61" t="str">
        <f>VLOOKUP(C868,'[2]Entidades'!$B$10:$C$3689,2,0)</f>
        <v>MINISTERIO DE LA CULTURA</v>
      </c>
      <c r="E868" s="46">
        <v>0</v>
      </c>
      <c r="F868" s="46">
        <v>41058</v>
      </c>
    </row>
    <row r="869" spans="1:6" ht="12.75">
      <c r="A869" s="50" t="s">
        <v>389</v>
      </c>
      <c r="B869" s="49" t="s">
        <v>2263</v>
      </c>
      <c r="C869" s="47">
        <v>22200000</v>
      </c>
      <c r="D869" s="61" t="str">
        <f>VLOOKUP(C869,'[2]Entidades'!$B$10:$C$3689,2,0)</f>
        <v>DEPARTAMENTO ADMINISTRATIVO DE CIENCIA, TECNOLOGIA E INNOVACIÓN</v>
      </c>
      <c r="E869" s="46">
        <v>0</v>
      </c>
      <c r="F869" s="46">
        <v>7745</v>
      </c>
    </row>
    <row r="870" spans="1:6" ht="12.75">
      <c r="A870" s="50" t="s">
        <v>389</v>
      </c>
      <c r="B870" s="49" t="s">
        <v>2263</v>
      </c>
      <c r="C870" s="47">
        <v>66500000</v>
      </c>
      <c r="D870" s="61" t="str">
        <f>VLOOKUP(C870,'[2]Entidades'!$B$10:$C$3689,2,0)</f>
        <v>COMISION DE REGULACION DE ENERGIA Y GAS</v>
      </c>
      <c r="E870" s="46">
        <v>0</v>
      </c>
      <c r="F870" s="46">
        <v>1779</v>
      </c>
    </row>
    <row r="871" spans="1:6" ht="12.75">
      <c r="A871" s="50" t="s">
        <v>389</v>
      </c>
      <c r="B871" s="49" t="s">
        <v>2263</v>
      </c>
      <c r="C871" s="47">
        <v>80200000</v>
      </c>
      <c r="D871" s="61" t="str">
        <f>VLOOKUP(C871,'[2]Entidades'!$B$10:$C$3689,2,0)</f>
        <v>AUDITORIA GENERAL DE LA REPUBLICA</v>
      </c>
      <c r="E871" s="46">
        <v>0</v>
      </c>
      <c r="F871" s="46">
        <v>24801</v>
      </c>
    </row>
    <row r="872" spans="1:6" ht="12.75">
      <c r="A872" s="50" t="s">
        <v>389</v>
      </c>
      <c r="B872" s="49" t="s">
        <v>2263</v>
      </c>
      <c r="C872" s="47">
        <v>83300000</v>
      </c>
      <c r="D872" s="61" t="str">
        <f>VLOOKUP(C872,'[2]Entidades'!$B$10:$C$3689,2,0)</f>
        <v>SOCIEDAD TERMINAL DE TRANSPORTE TERRESTRE DE IPIALES S.A.</v>
      </c>
      <c r="E872" s="46">
        <v>0</v>
      </c>
      <c r="F872" s="46">
        <v>1832</v>
      </c>
    </row>
    <row r="873" spans="1:6" ht="12.75">
      <c r="A873" s="50" t="s">
        <v>389</v>
      </c>
      <c r="B873" s="49" t="s">
        <v>2263</v>
      </c>
      <c r="C873" s="47">
        <v>85300000</v>
      </c>
      <c r="D873" s="61" t="str">
        <f>VLOOKUP(C873,'[2]Entidades'!$B$10:$C$3689,2,0)</f>
        <v>FONDO DE VIVIENDA DE INTERES SOCIAL - CISNEROS</v>
      </c>
      <c r="E873" s="46">
        <v>0</v>
      </c>
      <c r="F873" s="46">
        <v>1655</v>
      </c>
    </row>
    <row r="874" spans="1:6" ht="12.75">
      <c r="A874" s="50" t="s">
        <v>389</v>
      </c>
      <c r="B874" s="49" t="s">
        <v>2263</v>
      </c>
      <c r="C874" s="47">
        <v>89970221</v>
      </c>
      <c r="D874" s="61" t="str">
        <f>VLOOKUP(C874,'[2]Entidades'!$B$10:$C$3689,2,0)</f>
        <v>COVEÑAS</v>
      </c>
      <c r="E874" s="46">
        <v>0</v>
      </c>
      <c r="F874" s="46">
        <v>2841</v>
      </c>
    </row>
    <row r="875" spans="1:6" ht="12.75">
      <c r="A875" s="50" t="s">
        <v>389</v>
      </c>
      <c r="B875" s="49" t="s">
        <v>2263</v>
      </c>
      <c r="C875" s="47">
        <v>96200000</v>
      </c>
      <c r="D875" s="61" t="str">
        <f>VLOOKUP(C875,'[2]Entidades'!$B$10:$C$3689,2,0)</f>
        <v>MINISTERIO DE COMERCIO, INDUSTRIA Y TURISMO</v>
      </c>
      <c r="E875" s="46">
        <v>0</v>
      </c>
      <c r="F875" s="46">
        <v>66741</v>
      </c>
    </row>
    <row r="876" spans="1:6" ht="12.75">
      <c r="A876" s="50" t="s">
        <v>389</v>
      </c>
      <c r="B876" s="49" t="s">
        <v>2263</v>
      </c>
      <c r="C876" s="47">
        <v>96300000</v>
      </c>
      <c r="D876" s="61" t="str">
        <f>VLOOKUP(C876,'[2]Entidades'!$B$10:$C$3689,2,0)</f>
        <v>MINISTERIO DE LA PROTECCIÓN SOCIAL</v>
      </c>
      <c r="E876" s="46">
        <v>0</v>
      </c>
      <c r="F876" s="46">
        <v>159301</v>
      </c>
    </row>
    <row r="877" spans="1:6" ht="12.75">
      <c r="A877" s="50" t="s">
        <v>389</v>
      </c>
      <c r="B877" s="49" t="s">
        <v>2263</v>
      </c>
      <c r="C877" s="47">
        <v>96400000</v>
      </c>
      <c r="D877" s="61" t="str">
        <f>VLOOKUP(C877,'[2]Entidades'!$B$10:$C$3689,2,0)</f>
        <v>MINISTERIO DEL INTERIOR Y DE JUSTICIA</v>
      </c>
      <c r="E877" s="46">
        <v>0</v>
      </c>
      <c r="F877" s="46">
        <v>69261</v>
      </c>
    </row>
    <row r="878" spans="1:6" ht="12.75">
      <c r="A878" s="50" t="s">
        <v>389</v>
      </c>
      <c r="B878" s="49" t="s">
        <v>2263</v>
      </c>
      <c r="C878" s="47">
        <v>96500000</v>
      </c>
      <c r="D878" s="61" t="str">
        <f>VLOOKUP(C878,'[2]Entidades'!$B$10:$C$3689,2,0)</f>
        <v>MINISTERIO DE AMBIENTE, VIVIENDA Y DESARROLLO TERRITORIAL</v>
      </c>
      <c r="E878" s="46">
        <v>0</v>
      </c>
      <c r="F878" s="46">
        <v>49911</v>
      </c>
    </row>
    <row r="879" spans="1:6" ht="12.75">
      <c r="A879" s="50" t="s">
        <v>389</v>
      </c>
      <c r="B879" s="49" t="s">
        <v>2263</v>
      </c>
      <c r="C879" s="47">
        <v>110505000</v>
      </c>
      <c r="D879" s="61" t="str">
        <f>VLOOKUP(C879,'[2]Entidades'!$B$10:$C$3689,2,0)</f>
        <v>DEPARTAMENTO DE ANTIOQUIA</v>
      </c>
      <c r="E879" s="46">
        <v>0</v>
      </c>
      <c r="F879" s="46">
        <v>1926265</v>
      </c>
    </row>
    <row r="880" spans="1:6" ht="12.75">
      <c r="A880" s="50" t="s">
        <v>389</v>
      </c>
      <c r="B880" s="49" t="s">
        <v>2263</v>
      </c>
      <c r="C880" s="47">
        <v>110808000</v>
      </c>
      <c r="D880" s="61" t="str">
        <f>VLOOKUP(C880,'[2]Entidades'!$B$10:$C$3689,2,0)</f>
        <v>DEPARTAMENTO DEL ATLANTICO</v>
      </c>
      <c r="E880" s="46">
        <v>0</v>
      </c>
      <c r="F880" s="46">
        <v>466862</v>
      </c>
    </row>
    <row r="881" spans="1:6" ht="12.75">
      <c r="A881" s="50" t="s">
        <v>389</v>
      </c>
      <c r="B881" s="49" t="s">
        <v>2263</v>
      </c>
      <c r="C881" s="47">
        <v>111313000</v>
      </c>
      <c r="D881" s="61" t="str">
        <f>VLOOKUP(C881,'[2]Entidades'!$B$10:$C$3689,2,0)</f>
        <v>DEPARTAMENTO DE BOLIVAR</v>
      </c>
      <c r="E881" s="46">
        <v>0</v>
      </c>
      <c r="F881" s="46">
        <v>697206</v>
      </c>
    </row>
    <row r="882" spans="1:6" ht="12.75">
      <c r="A882" s="50" t="s">
        <v>389</v>
      </c>
      <c r="B882" s="49" t="s">
        <v>2263</v>
      </c>
      <c r="C882" s="47">
        <v>111515000</v>
      </c>
      <c r="D882" s="61" t="str">
        <f>VLOOKUP(C882,'[2]Entidades'!$B$10:$C$3689,2,0)</f>
        <v>DEPARTAMENTO DE BOYACÁ</v>
      </c>
      <c r="E882" s="46">
        <v>0</v>
      </c>
      <c r="F882" s="46">
        <v>985366</v>
      </c>
    </row>
    <row r="883" spans="1:6" ht="12.75">
      <c r="A883" s="50" t="s">
        <v>389</v>
      </c>
      <c r="B883" s="49" t="s">
        <v>2263</v>
      </c>
      <c r="C883" s="47">
        <v>111717000</v>
      </c>
      <c r="D883" s="61" t="str">
        <f>VLOOKUP(C883,'[2]Entidades'!$B$10:$C$3689,2,0)</f>
        <v>DEPARTAMENTO DE CALDAS</v>
      </c>
      <c r="E883" s="46">
        <v>0</v>
      </c>
      <c r="F883" s="46">
        <v>545742</v>
      </c>
    </row>
    <row r="884" spans="1:6" ht="12.75">
      <c r="A884" s="50" t="s">
        <v>389</v>
      </c>
      <c r="B884" s="49" t="s">
        <v>2263</v>
      </c>
      <c r="C884" s="47">
        <v>111818000</v>
      </c>
      <c r="D884" s="61" t="str">
        <f>VLOOKUP(C884,'[2]Entidades'!$B$10:$C$3689,2,0)</f>
        <v>DEPARTAMENTO DEL CAQUETA</v>
      </c>
      <c r="E884" s="46">
        <v>0</v>
      </c>
      <c r="F884" s="46">
        <v>254610</v>
      </c>
    </row>
    <row r="885" spans="1:6" ht="12.75">
      <c r="A885" s="50" t="s">
        <v>389</v>
      </c>
      <c r="B885" s="49" t="s">
        <v>2263</v>
      </c>
      <c r="C885" s="47">
        <v>111919000</v>
      </c>
      <c r="D885" s="61" t="str">
        <f>VLOOKUP(C885,'[2]Entidades'!$B$10:$C$3689,2,0)</f>
        <v>DEPARTAMENTO DEL CAUCA</v>
      </c>
      <c r="E885" s="46">
        <v>0</v>
      </c>
      <c r="F885" s="46">
        <v>913166</v>
      </c>
    </row>
    <row r="886" spans="1:6" ht="12.75">
      <c r="A886" s="50" t="s">
        <v>389</v>
      </c>
      <c r="B886" s="49" t="s">
        <v>2263</v>
      </c>
      <c r="C886" s="47">
        <v>112020000</v>
      </c>
      <c r="D886" s="61" t="str">
        <f>VLOOKUP(C886,'[2]Entidades'!$B$10:$C$3689,2,0)</f>
        <v>DEPARTAMENTO DEL CESAR</v>
      </c>
      <c r="E886" s="46">
        <v>0</v>
      </c>
      <c r="F886" s="46">
        <v>568726</v>
      </c>
    </row>
    <row r="887" spans="1:6" ht="12.75">
      <c r="A887" s="50" t="s">
        <v>389</v>
      </c>
      <c r="B887" s="49" t="s">
        <v>2263</v>
      </c>
      <c r="C887" s="47">
        <v>112323000</v>
      </c>
      <c r="D887" s="61" t="str">
        <f>VLOOKUP(C887,'[2]Entidades'!$B$10:$C$3689,2,0)</f>
        <v>DEPARTAMENTO DE CÓRDOBA</v>
      </c>
      <c r="E887" s="46">
        <v>0</v>
      </c>
      <c r="F887" s="46">
        <v>1017984</v>
      </c>
    </row>
    <row r="888" spans="1:6" ht="12.75">
      <c r="A888" s="50" t="s">
        <v>389</v>
      </c>
      <c r="B888" s="49" t="s">
        <v>2263</v>
      </c>
      <c r="C888" s="47">
        <v>112525000</v>
      </c>
      <c r="D888" s="61" t="str">
        <f>VLOOKUP(C888,'[2]Entidades'!$B$10:$C$3689,2,0)</f>
        <v>DEPARTAMENTO DE CUNDINAMARCA</v>
      </c>
      <c r="E888" s="46">
        <v>0</v>
      </c>
      <c r="F888" s="46">
        <v>1186487</v>
      </c>
    </row>
    <row r="889" spans="1:6" ht="12.75">
      <c r="A889" s="50" t="s">
        <v>389</v>
      </c>
      <c r="B889" s="49" t="s">
        <v>2263</v>
      </c>
      <c r="C889" s="47">
        <v>112727000</v>
      </c>
      <c r="D889" s="61" t="str">
        <f>VLOOKUP(C889,'[2]Entidades'!$B$10:$C$3689,2,0)</f>
        <v>DEPARTAMENTO DEL CHOCO</v>
      </c>
      <c r="E889" s="46">
        <v>0</v>
      </c>
      <c r="F889" s="46">
        <v>359242</v>
      </c>
    </row>
    <row r="890" spans="1:6" ht="12.75">
      <c r="A890" s="50" t="s">
        <v>389</v>
      </c>
      <c r="B890" s="49" t="s">
        <v>2263</v>
      </c>
      <c r="C890" s="47">
        <v>114141000</v>
      </c>
      <c r="D890" s="61" t="str">
        <f>VLOOKUP(C890,'[2]Entidades'!$B$10:$C$3689,2,0)</f>
        <v>DEPARTAMENTO DEL HUILA</v>
      </c>
      <c r="E890" s="46">
        <v>0</v>
      </c>
      <c r="F890" s="46">
        <v>651182</v>
      </c>
    </row>
    <row r="891" spans="1:6" ht="12.75">
      <c r="A891" s="50" t="s">
        <v>389</v>
      </c>
      <c r="B891" s="49" t="s">
        <v>2263</v>
      </c>
      <c r="C891" s="47">
        <v>114444000</v>
      </c>
      <c r="D891" s="61" t="str">
        <f>VLOOKUP(C891,'[2]Entidades'!$B$10:$C$3689,2,0)</f>
        <v>DEPARTAMENTO DE LA GUAJIRA</v>
      </c>
      <c r="E891" s="46">
        <v>0</v>
      </c>
      <c r="F891" s="46">
        <v>202983</v>
      </c>
    </row>
    <row r="892" spans="1:6" ht="12.75">
      <c r="A892" s="50" t="s">
        <v>389</v>
      </c>
      <c r="B892" s="49" t="s">
        <v>2263</v>
      </c>
      <c r="C892" s="47">
        <v>114747000</v>
      </c>
      <c r="D892" s="61" t="str">
        <f>VLOOKUP(C892,'[2]Entidades'!$B$10:$C$3689,2,0)</f>
        <v>DEPARTAMENTO DEL MAGDALENA</v>
      </c>
      <c r="E892" s="46">
        <v>0</v>
      </c>
      <c r="F892" s="46">
        <v>789031</v>
      </c>
    </row>
    <row r="893" spans="1:6" ht="12.75">
      <c r="A893" s="50" t="s">
        <v>389</v>
      </c>
      <c r="B893" s="49" t="s">
        <v>2263</v>
      </c>
      <c r="C893" s="47">
        <v>115050000</v>
      </c>
      <c r="D893" s="61" t="str">
        <f>VLOOKUP(C893,'[2]Entidades'!$B$10:$C$3689,2,0)</f>
        <v>DEPARTAMENTO DEL META</v>
      </c>
      <c r="E893" s="46">
        <v>0</v>
      </c>
      <c r="F893" s="46">
        <v>362945</v>
      </c>
    </row>
    <row r="894" spans="1:6" ht="12.75">
      <c r="A894" s="50" t="s">
        <v>389</v>
      </c>
      <c r="B894" s="49" t="s">
        <v>2263</v>
      </c>
      <c r="C894" s="47">
        <v>115252000</v>
      </c>
      <c r="D894" s="61" t="str">
        <f>VLOOKUP(C894,'[2]Entidades'!$B$10:$C$3689,2,0)</f>
        <v>DEPARTAMENTO DE NARIÑO</v>
      </c>
      <c r="E894" s="46">
        <v>0</v>
      </c>
      <c r="F894" s="46">
        <v>836627</v>
      </c>
    </row>
    <row r="895" spans="1:6" ht="12.75">
      <c r="A895" s="50" t="s">
        <v>389</v>
      </c>
      <c r="B895" s="49" t="s">
        <v>2263</v>
      </c>
      <c r="C895" s="47">
        <v>115454000</v>
      </c>
      <c r="D895" s="61" t="str">
        <f>VLOOKUP(C895,'[2]Entidades'!$B$10:$C$3689,2,0)</f>
        <v>DEPARTAMENTO DEL NORTE DE SANTANDER</v>
      </c>
      <c r="E895" s="46">
        <v>0</v>
      </c>
      <c r="F895" s="46">
        <v>609698</v>
      </c>
    </row>
    <row r="896" spans="1:6" ht="12.75">
      <c r="A896" s="50" t="s">
        <v>389</v>
      </c>
      <c r="B896" s="49" t="s">
        <v>2263</v>
      </c>
      <c r="C896" s="47">
        <v>116363000</v>
      </c>
      <c r="D896" s="61" t="str">
        <f>VLOOKUP(C896,'[2]Entidades'!$B$10:$C$3689,2,0)</f>
        <v>DEPARTAMENTO DEL QUINDIO</v>
      </c>
      <c r="E896" s="46">
        <v>0</v>
      </c>
      <c r="F896" s="46">
        <v>248857</v>
      </c>
    </row>
    <row r="897" spans="1:6" ht="12.75">
      <c r="A897" s="50" t="s">
        <v>389</v>
      </c>
      <c r="B897" s="49" t="s">
        <v>2263</v>
      </c>
      <c r="C897" s="47">
        <v>116666000</v>
      </c>
      <c r="D897" s="61" t="str">
        <f>VLOOKUP(C897,'[2]Entidades'!$B$10:$C$3689,2,0)</f>
        <v>DEPARTAMENTO DE RISARALDA</v>
      </c>
      <c r="E897" s="46">
        <v>0</v>
      </c>
      <c r="F897" s="46">
        <v>256388</v>
      </c>
    </row>
    <row r="898" spans="1:6" ht="12.75">
      <c r="A898" s="50" t="s">
        <v>389</v>
      </c>
      <c r="B898" s="49" t="s">
        <v>2263</v>
      </c>
      <c r="C898" s="47">
        <v>116868000</v>
      </c>
      <c r="D898" s="61" t="str">
        <f>VLOOKUP(C898,'[2]Entidades'!$B$10:$C$3689,2,0)</f>
        <v>DEPARTAMENTO DE SANTANDER</v>
      </c>
      <c r="E898" s="46">
        <v>0</v>
      </c>
      <c r="F898" s="46">
        <v>837053</v>
      </c>
    </row>
    <row r="899" spans="1:6" ht="12.75">
      <c r="A899" s="50" t="s">
        <v>389</v>
      </c>
      <c r="B899" s="49" t="s">
        <v>2263</v>
      </c>
      <c r="C899" s="47">
        <v>117070000</v>
      </c>
      <c r="D899" s="61" t="str">
        <f>VLOOKUP(C899,'[2]Entidades'!$B$10:$C$3689,2,0)</f>
        <v>DEPARTAMENTO DE SUCRE</v>
      </c>
      <c r="E899" s="46">
        <v>0</v>
      </c>
      <c r="F899" s="46">
        <v>630357</v>
      </c>
    </row>
    <row r="900" spans="1:6" ht="12.75">
      <c r="A900" s="50" t="s">
        <v>389</v>
      </c>
      <c r="B900" s="49" t="s">
        <v>2263</v>
      </c>
      <c r="C900" s="47">
        <v>117373000</v>
      </c>
      <c r="D900" s="61" t="str">
        <f>VLOOKUP(C900,'[2]Entidades'!$B$10:$C$3689,2,0)</f>
        <v>DEPARTAMENTO DEL TOLIMA</v>
      </c>
      <c r="E900" s="46">
        <v>0</v>
      </c>
      <c r="F900" s="46">
        <v>786344</v>
      </c>
    </row>
    <row r="901" spans="1:6" ht="12.75">
      <c r="A901" s="50" t="s">
        <v>389</v>
      </c>
      <c r="B901" s="49" t="s">
        <v>2263</v>
      </c>
      <c r="C901" s="47">
        <v>117676000</v>
      </c>
      <c r="D901" s="61" t="str">
        <f>VLOOKUP(C901,'[2]Entidades'!$B$10:$C$3689,2,0)</f>
        <v>DEPARTAMENTO DEL VALLE DEL CAUCA</v>
      </c>
      <c r="E901" s="46">
        <v>0</v>
      </c>
      <c r="F901" s="46">
        <v>626706</v>
      </c>
    </row>
    <row r="902" spans="1:6" ht="12.75">
      <c r="A902" s="50" t="s">
        <v>389</v>
      </c>
      <c r="B902" s="49" t="s">
        <v>2263</v>
      </c>
      <c r="C902" s="47">
        <v>118181000</v>
      </c>
      <c r="D902" s="61" t="str">
        <f>VLOOKUP(C902,'[2]Entidades'!$B$10:$C$3689,2,0)</f>
        <v>DEPARTAMENTO DEL ARAUCA</v>
      </c>
      <c r="E902" s="46">
        <v>0</v>
      </c>
      <c r="F902" s="46">
        <v>255510</v>
      </c>
    </row>
    <row r="903" spans="1:6" ht="12.75">
      <c r="A903" s="50" t="s">
        <v>389</v>
      </c>
      <c r="B903" s="49" t="s">
        <v>2263</v>
      </c>
      <c r="C903" s="47">
        <v>118585000</v>
      </c>
      <c r="D903" s="61" t="str">
        <f>VLOOKUP(C903,'[2]Entidades'!$B$10:$C$3689,2,0)</f>
        <v>DEPARTAMENTO DEL CASANARE</v>
      </c>
      <c r="E903" s="46">
        <v>0</v>
      </c>
      <c r="F903" s="46">
        <v>247959</v>
      </c>
    </row>
    <row r="904" spans="1:6" ht="12.75">
      <c r="A904" s="50" t="s">
        <v>389</v>
      </c>
      <c r="B904" s="49" t="s">
        <v>2263</v>
      </c>
      <c r="C904" s="47">
        <v>118686000</v>
      </c>
      <c r="D904" s="61" t="str">
        <f>VLOOKUP(C904,'[2]Entidades'!$B$10:$C$3689,2,0)</f>
        <v>DEPARTAMENTO DEL PUTUMAYO</v>
      </c>
      <c r="E904" s="46">
        <v>0</v>
      </c>
      <c r="F904" s="46">
        <v>351135</v>
      </c>
    </row>
    <row r="905" spans="1:6" ht="12.75">
      <c r="A905" s="50" t="s">
        <v>389</v>
      </c>
      <c r="B905" s="49" t="s">
        <v>2263</v>
      </c>
      <c r="C905" s="47">
        <v>118888000</v>
      </c>
      <c r="D905" s="61" t="str">
        <f>VLOOKUP(C905,'[2]Entidades'!$B$10:$C$3689,2,0)</f>
        <v>DEPARTAMENTO DEL ARCHIPIÉLAGO DE SAN ANDRÉS, PROVIDENCIA Y SANTA CATALINA</v>
      </c>
      <c r="E905" s="46">
        <v>0</v>
      </c>
      <c r="F905" s="46">
        <v>106406</v>
      </c>
    </row>
    <row r="906" spans="1:6" ht="12.75">
      <c r="A906" s="50" t="s">
        <v>389</v>
      </c>
      <c r="B906" s="49" t="s">
        <v>2263</v>
      </c>
      <c r="C906" s="47">
        <v>119191000</v>
      </c>
      <c r="D906" s="61" t="str">
        <f>VLOOKUP(C906,'[2]Entidades'!$B$10:$C$3689,2,0)</f>
        <v>DEPARTAMENTO DEL AMAZONAS</v>
      </c>
      <c r="E906" s="46">
        <v>0</v>
      </c>
      <c r="F906" s="46">
        <v>82051</v>
      </c>
    </row>
    <row r="907" spans="1:6" ht="12.75">
      <c r="A907" s="50" t="s">
        <v>389</v>
      </c>
      <c r="B907" s="49" t="s">
        <v>2263</v>
      </c>
      <c r="C907" s="47">
        <v>119494000</v>
      </c>
      <c r="D907" s="61" t="str">
        <f>VLOOKUP(C907,'[2]Entidades'!$B$10:$C$3689,2,0)</f>
        <v>DEPARTAMENTO DEL GUAINIA</v>
      </c>
      <c r="E907" s="46">
        <v>0</v>
      </c>
      <c r="F907" s="46">
        <v>50163</v>
      </c>
    </row>
    <row r="908" spans="1:6" ht="12.75">
      <c r="A908" s="50" t="s">
        <v>389</v>
      </c>
      <c r="B908" s="49" t="s">
        <v>2263</v>
      </c>
      <c r="C908" s="47">
        <v>119595000</v>
      </c>
      <c r="D908" s="61" t="str">
        <f>VLOOKUP(C908,'[2]Entidades'!$B$10:$C$3689,2,0)</f>
        <v>DEPARTAMENTO DEL GUAVIARE</v>
      </c>
      <c r="E908" s="46">
        <v>0</v>
      </c>
      <c r="F908" s="46">
        <v>109810</v>
      </c>
    </row>
    <row r="909" spans="1:6" ht="12.75">
      <c r="A909" s="50" t="s">
        <v>389</v>
      </c>
      <c r="B909" s="49" t="s">
        <v>2263</v>
      </c>
      <c r="C909" s="47">
        <v>119797000</v>
      </c>
      <c r="D909" s="61" t="str">
        <f>VLOOKUP(C909,'[2]Entidades'!$B$10:$C$3689,2,0)</f>
        <v>DEPARTAMENTO DEL VAUPES</v>
      </c>
      <c r="E909" s="46">
        <v>0</v>
      </c>
      <c r="F909" s="46">
        <v>38139</v>
      </c>
    </row>
    <row r="910" spans="1:6" ht="12.75">
      <c r="A910" s="50" t="s">
        <v>389</v>
      </c>
      <c r="B910" s="49" t="s">
        <v>2263</v>
      </c>
      <c r="C910" s="47">
        <v>119999000</v>
      </c>
      <c r="D910" s="61" t="str">
        <f>VLOOKUP(C910,'[2]Entidades'!$B$10:$C$3689,2,0)</f>
        <v>DEPARTAMENTO DEL VICHADA</v>
      </c>
      <c r="E910" s="46">
        <v>0</v>
      </c>
      <c r="F910" s="46">
        <v>84809</v>
      </c>
    </row>
    <row r="911" spans="1:6" ht="12.75">
      <c r="A911" s="50" t="s">
        <v>389</v>
      </c>
      <c r="B911" s="49" t="s">
        <v>2263</v>
      </c>
      <c r="C911" s="47">
        <v>121981000</v>
      </c>
      <c r="D911" s="61" t="str">
        <f>VLOOKUP(C911,'[2]Entidades'!$B$10:$C$3689,2,0)</f>
        <v>U.A.E. DE SALUD DE ARAUCA</v>
      </c>
      <c r="E911" s="46">
        <v>0</v>
      </c>
      <c r="F911" s="46">
        <v>1299</v>
      </c>
    </row>
    <row r="912" spans="1:6" ht="12.75">
      <c r="A912" s="50" t="s">
        <v>389</v>
      </c>
      <c r="B912" s="49" t="s">
        <v>2263</v>
      </c>
      <c r="C912" s="47">
        <v>210005400</v>
      </c>
      <c r="D912" s="61" t="str">
        <f>VLOOKUP(C912,'[2]Entidades'!$B$10:$C$3689,2,0)</f>
        <v>LA UNIÓN - ANTIOQUIA</v>
      </c>
      <c r="E912" s="46">
        <v>0</v>
      </c>
      <c r="F912" s="46">
        <v>2230</v>
      </c>
    </row>
    <row r="913" spans="1:6" ht="12.75">
      <c r="A913" s="50" t="s">
        <v>389</v>
      </c>
      <c r="B913" s="49" t="s">
        <v>2263</v>
      </c>
      <c r="C913" s="47">
        <v>210013300</v>
      </c>
      <c r="D913" s="61" t="str">
        <f>VLOOKUP(C913,'[2]Entidades'!$B$10:$C$3689,2,0)</f>
        <v>HATILLO DE LOBA</v>
      </c>
      <c r="E913" s="46">
        <v>0</v>
      </c>
      <c r="F913" s="46">
        <v>867</v>
      </c>
    </row>
    <row r="914" spans="1:6" ht="12.75">
      <c r="A914" s="50" t="s">
        <v>389</v>
      </c>
      <c r="B914" s="49" t="s">
        <v>2263</v>
      </c>
      <c r="C914" s="47">
        <v>210013600</v>
      </c>
      <c r="D914" s="61" t="str">
        <f>VLOOKUP(C914,'[2]Entidades'!$B$10:$C$3689,2,0)</f>
        <v>RIOVIEJO</v>
      </c>
      <c r="E914" s="46">
        <v>0</v>
      </c>
      <c r="F914" s="46">
        <v>5641</v>
      </c>
    </row>
    <row r="915" spans="1:6" ht="12.75">
      <c r="A915" s="50" t="s">
        <v>389</v>
      </c>
      <c r="B915" s="49" t="s">
        <v>2263</v>
      </c>
      <c r="C915" s="47">
        <v>210015500</v>
      </c>
      <c r="D915" s="61" t="str">
        <f>VLOOKUP(C915,'[2]Entidades'!$B$10:$C$3689,2,0)</f>
        <v>OICATÁ</v>
      </c>
      <c r="E915" s="46">
        <v>0</v>
      </c>
      <c r="F915" s="46">
        <v>998</v>
      </c>
    </row>
    <row r="916" spans="1:6" ht="12.75">
      <c r="A916" s="50" t="s">
        <v>389</v>
      </c>
      <c r="B916" s="49" t="s">
        <v>2263</v>
      </c>
      <c r="C916" s="47">
        <v>210015600</v>
      </c>
      <c r="D916" s="61" t="str">
        <f>VLOOKUP(C916,'[2]Entidades'!$B$10:$C$3689,2,0)</f>
        <v>RÁQUIRA</v>
      </c>
      <c r="E916" s="46">
        <v>0</v>
      </c>
      <c r="F916" s="46">
        <v>1314</v>
      </c>
    </row>
    <row r="917" spans="1:6" ht="12.75">
      <c r="A917" s="50" t="s">
        <v>389</v>
      </c>
      <c r="B917" s="49" t="s">
        <v>2263</v>
      </c>
      <c r="C917" s="47">
        <v>210019100</v>
      </c>
      <c r="D917" s="61" t="str">
        <f>VLOOKUP(C917,'[2]Entidades'!$B$10:$C$3689,2,0)</f>
        <v>BOLÍVAR - CAUCA</v>
      </c>
      <c r="E917" s="46">
        <v>0</v>
      </c>
      <c r="F917" s="46">
        <v>1997</v>
      </c>
    </row>
    <row r="918" spans="1:6" ht="12.75">
      <c r="A918" s="50" t="s">
        <v>389</v>
      </c>
      <c r="B918" s="49" t="s">
        <v>2263</v>
      </c>
      <c r="C918" s="47">
        <v>210020400</v>
      </c>
      <c r="D918" s="61" t="str">
        <f>VLOOKUP(C918,'[2]Entidades'!$B$10:$C$3689,2,0)</f>
        <v>LA JAGUA DE IBIRICO</v>
      </c>
      <c r="E918" s="46">
        <v>0</v>
      </c>
      <c r="F918" s="46">
        <v>3035</v>
      </c>
    </row>
    <row r="919" spans="1:6" ht="12.75">
      <c r="A919" s="50" t="s">
        <v>389</v>
      </c>
      <c r="B919" s="49" t="s">
        <v>2263</v>
      </c>
      <c r="C919" s="47">
        <v>210023300</v>
      </c>
      <c r="D919" s="61" t="str">
        <f>VLOOKUP(C919,'[2]Entidades'!$B$10:$C$3689,2,0)</f>
        <v>COTORRA</v>
      </c>
      <c r="E919" s="46">
        <v>0</v>
      </c>
      <c r="F919" s="46">
        <v>1652</v>
      </c>
    </row>
    <row r="920" spans="1:6" ht="12.75">
      <c r="A920" s="50" t="s">
        <v>389</v>
      </c>
      <c r="B920" s="49" t="s">
        <v>2263</v>
      </c>
      <c r="C920" s="47">
        <v>210023500</v>
      </c>
      <c r="D920" s="61" t="str">
        <f>VLOOKUP(C920,'[2]Entidades'!$B$10:$C$3689,2,0)</f>
        <v>MOÑITOS</v>
      </c>
      <c r="E920" s="46">
        <v>0</v>
      </c>
      <c r="F920" s="46">
        <v>1032</v>
      </c>
    </row>
    <row r="921" spans="1:6" ht="12.75">
      <c r="A921" s="50" t="s">
        <v>389</v>
      </c>
      <c r="B921" s="49" t="s">
        <v>2263</v>
      </c>
      <c r="C921" s="47">
        <v>210025200</v>
      </c>
      <c r="D921" s="61" t="str">
        <f>VLOOKUP(C921,'[2]Entidades'!$B$10:$C$3689,2,0)</f>
        <v>COGUA</v>
      </c>
      <c r="E921" s="46">
        <v>0</v>
      </c>
      <c r="F921" s="46">
        <v>5853</v>
      </c>
    </row>
    <row r="922" spans="1:6" ht="12.75">
      <c r="A922" s="50" t="s">
        <v>389</v>
      </c>
      <c r="B922" s="49" t="s">
        <v>2263</v>
      </c>
      <c r="C922" s="47">
        <v>210027600</v>
      </c>
      <c r="D922" s="61" t="str">
        <f>VLOOKUP(C922,'[2]Entidades'!$B$10:$C$3689,2,0)</f>
        <v>RIO QUITO</v>
      </c>
      <c r="E922" s="46">
        <v>0</v>
      </c>
      <c r="F922" s="46">
        <v>4839</v>
      </c>
    </row>
    <row r="923" spans="1:6" ht="12.75">
      <c r="A923" s="50" t="s">
        <v>389</v>
      </c>
      <c r="B923" s="49" t="s">
        <v>2263</v>
      </c>
      <c r="C923" s="47">
        <v>210027800</v>
      </c>
      <c r="D923" s="61" t="str">
        <f>VLOOKUP(C923,'[2]Entidades'!$B$10:$C$3689,2,0)</f>
        <v>UNGUÍA</v>
      </c>
      <c r="E923" s="46">
        <v>0</v>
      </c>
      <c r="F923" s="46">
        <v>1438</v>
      </c>
    </row>
    <row r="924" spans="1:6" ht="12.75">
      <c r="A924" s="50" t="s">
        <v>389</v>
      </c>
      <c r="B924" s="49" t="s">
        <v>2263</v>
      </c>
      <c r="C924" s="47">
        <v>210050400</v>
      </c>
      <c r="D924" s="61" t="str">
        <f>VLOOKUP(C924,'[2]Entidades'!$B$10:$C$3689,2,0)</f>
        <v>LEJANÍAS</v>
      </c>
      <c r="E924" s="46">
        <v>0</v>
      </c>
      <c r="F924" s="46">
        <v>1563</v>
      </c>
    </row>
    <row r="925" spans="1:6" ht="12.75">
      <c r="A925" s="50" t="s">
        <v>389</v>
      </c>
      <c r="B925" s="49" t="s">
        <v>2263</v>
      </c>
      <c r="C925" s="47">
        <v>210054800</v>
      </c>
      <c r="D925" s="61" t="str">
        <f>VLOOKUP(C925,'[2]Entidades'!$B$10:$C$3689,2,0)</f>
        <v>TEORAMA</v>
      </c>
      <c r="E925" s="46">
        <v>0</v>
      </c>
      <c r="F925" s="46">
        <v>1065</v>
      </c>
    </row>
    <row r="926" spans="1:6" ht="12.75">
      <c r="A926" s="50" t="s">
        <v>389</v>
      </c>
      <c r="B926" s="49" t="s">
        <v>2263</v>
      </c>
      <c r="C926" s="47">
        <v>210066400</v>
      </c>
      <c r="D926" s="61" t="str">
        <f>VLOOKUP(C926,'[2]Entidades'!$B$10:$C$3689,2,0)</f>
        <v>LA VIRGINIA</v>
      </c>
      <c r="E926" s="46">
        <v>0</v>
      </c>
      <c r="F926" s="46">
        <v>3921</v>
      </c>
    </row>
    <row r="927" spans="1:6" ht="12.75">
      <c r="A927" s="50" t="s">
        <v>389</v>
      </c>
      <c r="B927" s="49" t="s">
        <v>2263</v>
      </c>
      <c r="C927" s="47">
        <v>210068500</v>
      </c>
      <c r="D927" s="61" t="str">
        <f>VLOOKUP(C927,'[2]Entidades'!$B$10:$C$3689,2,0)</f>
        <v>OIBA</v>
      </c>
      <c r="E927" s="46">
        <v>0</v>
      </c>
      <c r="F927" s="46">
        <v>1448</v>
      </c>
    </row>
    <row r="928" spans="1:6" ht="12.75">
      <c r="A928" s="50" t="s">
        <v>389</v>
      </c>
      <c r="B928" s="49" t="s">
        <v>2263</v>
      </c>
      <c r="C928" s="47">
        <v>210070400</v>
      </c>
      <c r="D928" s="61" t="str">
        <f>VLOOKUP(C928,'[2]Entidades'!$B$10:$C$3689,2,0)</f>
        <v>LA UNIÓN DE SUCRE</v>
      </c>
      <c r="E928" s="46">
        <v>0</v>
      </c>
      <c r="F928" s="46">
        <v>1276</v>
      </c>
    </row>
    <row r="929" spans="1:6" ht="12.75">
      <c r="A929" s="50" t="s">
        <v>389</v>
      </c>
      <c r="B929" s="49" t="s">
        <v>2263</v>
      </c>
      <c r="C929" s="47">
        <v>210073200</v>
      </c>
      <c r="D929" s="61" t="str">
        <f>VLOOKUP(C929,'[2]Entidades'!$B$10:$C$3689,2,0)</f>
        <v>COELLO</v>
      </c>
      <c r="E929" s="46">
        <v>0</v>
      </c>
      <c r="F929" s="46">
        <v>1102</v>
      </c>
    </row>
    <row r="930" spans="1:6" ht="12.75">
      <c r="A930" s="50" t="s">
        <v>389</v>
      </c>
      <c r="B930" s="49" t="s">
        <v>2263</v>
      </c>
      <c r="C930" s="47">
        <v>210076100</v>
      </c>
      <c r="D930" s="61" t="str">
        <f>VLOOKUP(C930,'[2]Entidades'!$B$10:$C$3689,2,0)</f>
        <v>BOLÍVAR - VALLE DEL CAUCA</v>
      </c>
      <c r="E930" s="46">
        <v>0</v>
      </c>
      <c r="F930" s="46">
        <v>1726</v>
      </c>
    </row>
    <row r="931" spans="1:6" ht="12.75">
      <c r="A931" s="50" t="s">
        <v>389</v>
      </c>
      <c r="B931" s="49" t="s">
        <v>2263</v>
      </c>
      <c r="C931" s="47">
        <v>210076400</v>
      </c>
      <c r="D931" s="61" t="str">
        <f>VLOOKUP(C931,'[2]Entidades'!$B$10:$C$3689,2,0)</f>
        <v>LA UNIÓN - VALLE DEL CAUCA</v>
      </c>
      <c r="E931" s="46">
        <v>0</v>
      </c>
      <c r="F931" s="46">
        <v>3928</v>
      </c>
    </row>
    <row r="932" spans="1:6" ht="12.75">
      <c r="A932" s="50" t="s">
        <v>389</v>
      </c>
      <c r="B932" s="49" t="s">
        <v>2263</v>
      </c>
      <c r="C932" s="47">
        <v>210081300</v>
      </c>
      <c r="D932" s="61" t="str">
        <f>VLOOKUP(C932,'[2]Entidades'!$B$10:$C$3689,2,0)</f>
        <v>FORTUL</v>
      </c>
      <c r="E932" s="46">
        <v>0</v>
      </c>
      <c r="F932" s="46">
        <v>1837</v>
      </c>
    </row>
    <row r="933" spans="1:6" ht="12.75">
      <c r="A933" s="50" t="s">
        <v>389</v>
      </c>
      <c r="B933" s="49" t="s">
        <v>2263</v>
      </c>
      <c r="C933" s="47">
        <v>210085300</v>
      </c>
      <c r="D933" s="61" t="str">
        <f>VLOOKUP(C933,'[2]Entidades'!$B$10:$C$3689,2,0)</f>
        <v>SABANALARGA - CASANARE</v>
      </c>
      <c r="E933" s="46">
        <v>0</v>
      </c>
      <c r="F933" s="46">
        <v>1469</v>
      </c>
    </row>
    <row r="934" spans="1:6" ht="12.75">
      <c r="A934" s="50" t="s">
        <v>389</v>
      </c>
      <c r="B934" s="49" t="s">
        <v>2263</v>
      </c>
      <c r="C934" s="47">
        <v>210085400</v>
      </c>
      <c r="D934" s="61" t="str">
        <f>VLOOKUP(C934,'[2]Entidades'!$B$10:$C$3689,2,0)</f>
        <v>TÁMARA</v>
      </c>
      <c r="E934" s="46">
        <v>0</v>
      </c>
      <c r="F934" s="46">
        <v>1307</v>
      </c>
    </row>
    <row r="935" spans="1:6" ht="12.75">
      <c r="A935" s="50" t="s">
        <v>389</v>
      </c>
      <c r="B935" s="49" t="s">
        <v>2263</v>
      </c>
      <c r="C935" s="47">
        <v>210095200</v>
      </c>
      <c r="D935" s="61" t="str">
        <f>VLOOKUP(C935,'[2]Entidades'!$B$10:$C$3689,2,0)</f>
        <v>MIRAFLORES - GUAVIARE</v>
      </c>
      <c r="E935" s="46">
        <v>0</v>
      </c>
      <c r="F935" s="46">
        <v>2117</v>
      </c>
    </row>
    <row r="936" spans="1:6" ht="12.75">
      <c r="A936" s="50" t="s">
        <v>389</v>
      </c>
      <c r="B936" s="49" t="s">
        <v>2263</v>
      </c>
      <c r="C936" s="47">
        <v>210105001</v>
      </c>
      <c r="D936" s="61" t="str">
        <f>VLOOKUP(C936,'[2]Entidades'!$B$10:$C$3689,2,0)</f>
        <v>MEDELLÍN</v>
      </c>
      <c r="E936" s="46">
        <v>0</v>
      </c>
      <c r="F936" s="46">
        <v>1454148</v>
      </c>
    </row>
    <row r="937" spans="1:6" ht="12.75">
      <c r="A937" s="50" t="s">
        <v>389</v>
      </c>
      <c r="B937" s="49" t="s">
        <v>2263</v>
      </c>
      <c r="C937" s="47">
        <v>210105101</v>
      </c>
      <c r="D937" s="61" t="str">
        <f>VLOOKUP(C937,'[2]Entidades'!$B$10:$C$3689,2,0)</f>
        <v>CIUDAD BOLIVAR</v>
      </c>
      <c r="E937" s="46">
        <v>0</v>
      </c>
      <c r="F937" s="46">
        <v>5454</v>
      </c>
    </row>
    <row r="938" spans="1:6" ht="12.75">
      <c r="A938" s="50" t="s">
        <v>389</v>
      </c>
      <c r="B938" s="49" t="s">
        <v>2263</v>
      </c>
      <c r="C938" s="47">
        <v>210105501</v>
      </c>
      <c r="D938" s="61" t="str">
        <f>VLOOKUP(C938,'[2]Entidades'!$B$10:$C$3689,2,0)</f>
        <v>OLAYA</v>
      </c>
      <c r="E938" s="46">
        <v>0</v>
      </c>
      <c r="F938" s="46">
        <v>1174</v>
      </c>
    </row>
    <row r="939" spans="1:6" ht="12.75">
      <c r="A939" s="50" t="s">
        <v>389</v>
      </c>
      <c r="B939" s="49" t="s">
        <v>2263</v>
      </c>
      <c r="C939" s="47">
        <v>210108001</v>
      </c>
      <c r="D939" s="61" t="str">
        <f>VLOOKUP(C939,'[2]Entidades'!$B$10:$C$3689,2,0)</f>
        <v>BARRANQUILLA, DISTRITO ESPECIAL, INDUSTRIAL Y PORTUARIO</v>
      </c>
      <c r="E939" s="46">
        <v>0</v>
      </c>
      <c r="F939" s="46">
        <v>831251</v>
      </c>
    </row>
    <row r="940" spans="1:6" ht="12.75">
      <c r="A940" s="50" t="s">
        <v>389</v>
      </c>
      <c r="B940" s="49" t="s">
        <v>2263</v>
      </c>
      <c r="C940" s="47">
        <v>210111001</v>
      </c>
      <c r="D940" s="61" t="str">
        <f>VLOOKUP(C940,'[2]Entidades'!$B$10:$C$3689,2,0)</f>
        <v>BOGOTÁ D.C.</v>
      </c>
      <c r="E940" s="46">
        <v>0</v>
      </c>
      <c r="F940" s="46">
        <v>4329555</v>
      </c>
    </row>
    <row r="941" spans="1:6" ht="12.75">
      <c r="A941" s="50" t="s">
        <v>389</v>
      </c>
      <c r="B941" s="49" t="s">
        <v>2263</v>
      </c>
      <c r="C941" s="47">
        <v>210113001</v>
      </c>
      <c r="D941" s="61" t="str">
        <f>VLOOKUP(C941,'[2]Entidades'!$B$10:$C$3689,2,0)</f>
        <v>CARTAGENA DE INDIAS, DISTRITO TURISTICO Y CULTURAL</v>
      </c>
      <c r="E941" s="46">
        <v>0</v>
      </c>
      <c r="F941" s="46">
        <v>160867</v>
      </c>
    </row>
    <row r="942" spans="1:6" ht="12.75">
      <c r="A942" s="50" t="s">
        <v>389</v>
      </c>
      <c r="B942" s="49" t="s">
        <v>2263</v>
      </c>
      <c r="C942" s="47">
        <v>210115001</v>
      </c>
      <c r="D942" s="61" t="str">
        <f>VLOOKUP(C942,'[2]Entidades'!$B$10:$C$3689,2,0)</f>
        <v>TUNJA</v>
      </c>
      <c r="E942" s="46">
        <v>0</v>
      </c>
      <c r="F942" s="46">
        <v>145705</v>
      </c>
    </row>
    <row r="943" spans="1:6" ht="12.75">
      <c r="A943" s="50" t="s">
        <v>389</v>
      </c>
      <c r="B943" s="49" t="s">
        <v>2263</v>
      </c>
      <c r="C943" s="47">
        <v>210115401</v>
      </c>
      <c r="D943" s="61" t="str">
        <f>VLOOKUP(C943,'[2]Entidades'!$B$10:$C$3689,2,0)</f>
        <v>LA VICTORIA -BOYACA</v>
      </c>
      <c r="E943" s="46">
        <v>0</v>
      </c>
      <c r="F943" s="46">
        <v>4241</v>
      </c>
    </row>
    <row r="944" spans="1:6" ht="12.75">
      <c r="A944" s="50" t="s">
        <v>389</v>
      </c>
      <c r="B944" s="49" t="s">
        <v>2263</v>
      </c>
      <c r="C944" s="47">
        <v>210117001</v>
      </c>
      <c r="D944" s="61" t="str">
        <f>VLOOKUP(C944,'[2]Entidades'!$B$10:$C$3689,2,0)</f>
        <v>MANIZALES</v>
      </c>
      <c r="E944" s="46">
        <v>0</v>
      </c>
      <c r="F944" s="46">
        <v>315745</v>
      </c>
    </row>
    <row r="945" spans="1:6" ht="12.75">
      <c r="A945" s="50" t="s">
        <v>389</v>
      </c>
      <c r="B945" s="49" t="s">
        <v>2263</v>
      </c>
      <c r="C945" s="47">
        <v>210118001</v>
      </c>
      <c r="D945" s="61" t="str">
        <f>VLOOKUP(C945,'[2]Entidades'!$B$10:$C$3689,2,0)</f>
        <v>FLORENCIA - CAQUETÁ</v>
      </c>
      <c r="E945" s="46">
        <v>0</v>
      </c>
      <c r="F945" s="46">
        <v>134606</v>
      </c>
    </row>
    <row r="946" spans="1:6" ht="12.75">
      <c r="A946" s="50" t="s">
        <v>389</v>
      </c>
      <c r="B946" s="49" t="s">
        <v>2263</v>
      </c>
      <c r="C946" s="47">
        <v>210119001</v>
      </c>
      <c r="D946" s="61" t="str">
        <f>VLOOKUP(C946,'[2]Entidades'!$B$10:$C$3689,2,0)</f>
        <v>POPAYÁN</v>
      </c>
      <c r="E946" s="46">
        <v>0</v>
      </c>
      <c r="F946" s="46">
        <v>362960</v>
      </c>
    </row>
    <row r="947" spans="1:6" ht="12.75">
      <c r="A947" s="50" t="s">
        <v>389</v>
      </c>
      <c r="B947" s="49" t="s">
        <v>2263</v>
      </c>
      <c r="C947" s="47">
        <v>210119701</v>
      </c>
      <c r="D947" s="61" t="str">
        <f>VLOOKUP(C947,'[2]Entidades'!$B$10:$C$3689,2,0)</f>
        <v>SANTA ROSA - CAUCA</v>
      </c>
      <c r="E947" s="46">
        <v>0</v>
      </c>
      <c r="F947" s="46">
        <v>3235</v>
      </c>
    </row>
    <row r="948" spans="1:6" ht="12.75">
      <c r="A948" s="50" t="s">
        <v>389</v>
      </c>
      <c r="B948" s="49" t="s">
        <v>2263</v>
      </c>
      <c r="C948" s="47">
        <v>210120001</v>
      </c>
      <c r="D948" s="61" t="str">
        <f>VLOOKUP(C948,'[2]Entidades'!$B$10:$C$3689,2,0)</f>
        <v>VALLEDUPAR</v>
      </c>
      <c r="E948" s="46">
        <v>0</v>
      </c>
      <c r="F948" s="46">
        <v>295922</v>
      </c>
    </row>
    <row r="949" spans="1:6" ht="12.75">
      <c r="A949" s="50" t="s">
        <v>389</v>
      </c>
      <c r="B949" s="49" t="s">
        <v>2263</v>
      </c>
      <c r="C949" s="47">
        <v>210123001</v>
      </c>
      <c r="D949" s="61" t="str">
        <f>VLOOKUP(C949,'[2]Entidades'!$B$10:$C$3689,2,0)</f>
        <v>MONTERÍA</v>
      </c>
      <c r="E949" s="46">
        <v>0</v>
      </c>
      <c r="F949" s="46">
        <v>336218</v>
      </c>
    </row>
    <row r="950" spans="1:6" ht="12.75">
      <c r="A950" s="50" t="s">
        <v>389</v>
      </c>
      <c r="B950" s="49" t="s">
        <v>2263</v>
      </c>
      <c r="C950" s="47">
        <v>210125001</v>
      </c>
      <c r="D950" s="61" t="str">
        <f>VLOOKUP(C950,'[2]Entidades'!$B$10:$C$3689,2,0)</f>
        <v>AGUA DE DIOS</v>
      </c>
      <c r="E950" s="46">
        <v>0</v>
      </c>
      <c r="F950" s="46">
        <v>1569</v>
      </c>
    </row>
    <row r="951" spans="1:6" ht="12.75">
      <c r="A951" s="50" t="s">
        <v>389</v>
      </c>
      <c r="B951" s="49" t="s">
        <v>2263</v>
      </c>
      <c r="C951" s="47">
        <v>210127001</v>
      </c>
      <c r="D951" s="61" t="str">
        <f>VLOOKUP(C951,'[2]Entidades'!$B$10:$C$3689,2,0)</f>
        <v>QUIBDÓ</v>
      </c>
      <c r="E951" s="46">
        <v>0</v>
      </c>
      <c r="F951" s="46">
        <v>79790</v>
      </c>
    </row>
    <row r="952" spans="1:6" ht="12.75">
      <c r="A952" s="50" t="s">
        <v>389</v>
      </c>
      <c r="B952" s="49" t="s">
        <v>2263</v>
      </c>
      <c r="C952" s="47">
        <v>210141001</v>
      </c>
      <c r="D952" s="61" t="str">
        <f>VLOOKUP(C952,'[2]Entidades'!$B$10:$C$3689,2,0)</f>
        <v>NEIVA</v>
      </c>
      <c r="E952" s="46">
        <v>0</v>
      </c>
      <c r="F952" s="46">
        <v>270801</v>
      </c>
    </row>
    <row r="953" spans="1:6" ht="12.75">
      <c r="A953" s="50" t="s">
        <v>389</v>
      </c>
      <c r="B953" s="49" t="s">
        <v>2263</v>
      </c>
      <c r="C953" s="47">
        <v>210141801</v>
      </c>
      <c r="D953" s="61" t="str">
        <f>VLOOKUP(C953,'[2]Entidades'!$B$10:$C$3689,2,0)</f>
        <v>TERUEL</v>
      </c>
      <c r="E953" s="46">
        <v>0</v>
      </c>
      <c r="F953" s="46">
        <v>1211</v>
      </c>
    </row>
    <row r="954" spans="1:6" ht="12.75">
      <c r="A954" s="50" t="s">
        <v>389</v>
      </c>
      <c r="B954" s="49" t="s">
        <v>2263</v>
      </c>
      <c r="C954" s="47">
        <v>210144001</v>
      </c>
      <c r="D954" s="61" t="str">
        <f>VLOOKUP(C954,'[2]Entidades'!$B$10:$C$3689,2,0)</f>
        <v>RIOHACHA</v>
      </c>
      <c r="E954" s="46">
        <v>0</v>
      </c>
      <c r="F954" s="46">
        <v>120957</v>
      </c>
    </row>
    <row r="955" spans="1:6" ht="12.75">
      <c r="A955" s="50" t="s">
        <v>389</v>
      </c>
      <c r="B955" s="49" t="s">
        <v>2263</v>
      </c>
      <c r="C955" s="47">
        <v>210147001</v>
      </c>
      <c r="D955" s="61" t="str">
        <f>VLOOKUP(C955,'[2]Entidades'!$B$10:$C$3689,2,0)</f>
        <v>SANTA MARTA, DISTRITO TURISTICO, CULTURAL E HISTORICO</v>
      </c>
      <c r="E955" s="46">
        <v>0</v>
      </c>
      <c r="F955" s="46">
        <v>370497</v>
      </c>
    </row>
    <row r="956" spans="1:6" ht="12.75">
      <c r="A956" s="50" t="s">
        <v>389</v>
      </c>
      <c r="B956" s="49" t="s">
        <v>2263</v>
      </c>
      <c r="C956" s="47">
        <v>210150001</v>
      </c>
      <c r="D956" s="61" t="str">
        <f>VLOOKUP(C956,'[2]Entidades'!$B$10:$C$3689,2,0)</f>
        <v>VILLAVICENCIO</v>
      </c>
      <c r="E956" s="46">
        <v>0</v>
      </c>
      <c r="F956" s="46">
        <v>322791</v>
      </c>
    </row>
    <row r="957" spans="1:6" ht="12.75">
      <c r="A957" s="50" t="s">
        <v>389</v>
      </c>
      <c r="B957" s="49" t="s">
        <v>2263</v>
      </c>
      <c r="C957" s="47">
        <v>210152001</v>
      </c>
      <c r="D957" s="61" t="str">
        <f>VLOOKUP(C957,'[2]Entidades'!$B$10:$C$3689,2,0)</f>
        <v>SAN JUAN DE PASTO</v>
      </c>
      <c r="E957" s="46">
        <v>0</v>
      </c>
      <c r="F957" s="46">
        <v>350032</v>
      </c>
    </row>
    <row r="958" spans="1:6" ht="12.75">
      <c r="A958" s="50" t="s">
        <v>389</v>
      </c>
      <c r="B958" s="49" t="s">
        <v>2263</v>
      </c>
      <c r="C958" s="47">
        <v>210154001</v>
      </c>
      <c r="D958" s="61" t="str">
        <f>VLOOKUP(C958,'[2]Entidades'!$B$10:$C$3689,2,0)</f>
        <v>SAN JOSÉ DE CUCUTA</v>
      </c>
      <c r="E958" s="46">
        <v>0</v>
      </c>
      <c r="F958" s="46">
        <v>504876</v>
      </c>
    </row>
    <row r="959" spans="1:6" ht="12.75">
      <c r="A959" s="50" t="s">
        <v>389</v>
      </c>
      <c r="B959" s="49" t="s">
        <v>2263</v>
      </c>
      <c r="C959" s="47">
        <v>210163001</v>
      </c>
      <c r="D959" s="61" t="str">
        <f>VLOOKUP(C959,'[2]Entidades'!$B$10:$C$3689,2,0)</f>
        <v>ARMENIA</v>
      </c>
      <c r="E959" s="46">
        <v>0</v>
      </c>
      <c r="F959" s="46">
        <v>214406</v>
      </c>
    </row>
    <row r="960" spans="1:6" ht="12.75">
      <c r="A960" s="50" t="s">
        <v>389</v>
      </c>
      <c r="B960" s="49" t="s">
        <v>2263</v>
      </c>
      <c r="C960" s="47">
        <v>210163401</v>
      </c>
      <c r="D960" s="61" t="str">
        <f>VLOOKUP(C960,'[2]Entidades'!$B$10:$C$3689,2,0)</f>
        <v>LA TEBAIDA</v>
      </c>
      <c r="E960" s="46">
        <v>0</v>
      </c>
      <c r="F960" s="46">
        <v>6579</v>
      </c>
    </row>
    <row r="961" spans="1:6" ht="12.75">
      <c r="A961" s="50" t="s">
        <v>389</v>
      </c>
      <c r="B961" s="49" t="s">
        <v>2263</v>
      </c>
      <c r="C961" s="47">
        <v>210166001</v>
      </c>
      <c r="D961" s="61" t="str">
        <f>VLOOKUP(C961,'[2]Entidades'!$B$10:$C$3689,2,0)</f>
        <v>PEREIRA</v>
      </c>
      <c r="E961" s="46">
        <v>0</v>
      </c>
      <c r="F961" s="46">
        <v>370753</v>
      </c>
    </row>
    <row r="962" spans="1:6" ht="12.75">
      <c r="A962" s="50" t="s">
        <v>389</v>
      </c>
      <c r="B962" s="49" t="s">
        <v>2263</v>
      </c>
      <c r="C962" s="47">
        <v>210168001</v>
      </c>
      <c r="D962" s="61" t="str">
        <f>VLOOKUP(C962,'[2]Entidades'!$B$10:$C$3689,2,0)</f>
        <v>BUCARAMANGA</v>
      </c>
      <c r="E962" s="46">
        <v>0</v>
      </c>
      <c r="F962" s="46">
        <v>359484</v>
      </c>
    </row>
    <row r="963" spans="1:6" ht="12.75">
      <c r="A963" s="50" t="s">
        <v>389</v>
      </c>
      <c r="B963" s="49" t="s">
        <v>2263</v>
      </c>
      <c r="C963" s="47">
        <v>210168101</v>
      </c>
      <c r="D963" s="61" t="str">
        <f>VLOOKUP(C963,'[2]Entidades'!$B$10:$C$3689,2,0)</f>
        <v>BOLÍVAR - SANTANDER</v>
      </c>
      <c r="E963" s="46">
        <v>0</v>
      </c>
      <c r="F963" s="46">
        <v>1495</v>
      </c>
    </row>
    <row r="964" spans="1:6" ht="12.75">
      <c r="A964" s="50" t="s">
        <v>389</v>
      </c>
      <c r="B964" s="49" t="s">
        <v>2263</v>
      </c>
      <c r="C964" s="47">
        <v>210170001</v>
      </c>
      <c r="D964" s="61" t="str">
        <f>VLOOKUP(C964,'[2]Entidades'!$B$10:$C$3689,2,0)</f>
        <v>SINCELEJO</v>
      </c>
      <c r="E964" s="46">
        <v>0</v>
      </c>
      <c r="F964" s="46">
        <v>227928</v>
      </c>
    </row>
    <row r="965" spans="1:6" ht="12.75">
      <c r="A965" s="50" t="s">
        <v>389</v>
      </c>
      <c r="B965" s="49" t="s">
        <v>2263</v>
      </c>
      <c r="C965" s="47">
        <v>210173001</v>
      </c>
      <c r="D965" s="61" t="str">
        <f>VLOOKUP(C965,'[2]Entidades'!$B$10:$C$3689,2,0)</f>
        <v>IBAGUE</v>
      </c>
      <c r="E965" s="46">
        <v>0</v>
      </c>
      <c r="F965" s="46">
        <v>375005</v>
      </c>
    </row>
    <row r="966" spans="1:6" ht="12.75">
      <c r="A966" s="50" t="s">
        <v>389</v>
      </c>
      <c r="B966" s="49" t="s">
        <v>2263</v>
      </c>
      <c r="C966" s="47">
        <v>210176001</v>
      </c>
      <c r="D966" s="61" t="str">
        <f>VLOOKUP(C966,'[2]Entidades'!$B$10:$C$3689,2,0)</f>
        <v>SANTIAGO DE CALI</v>
      </c>
      <c r="E966" s="46">
        <v>0</v>
      </c>
      <c r="F966" s="46">
        <v>970756</v>
      </c>
    </row>
    <row r="967" spans="1:6" ht="12.75">
      <c r="A967" s="50" t="s">
        <v>389</v>
      </c>
      <c r="B967" s="49" t="s">
        <v>2263</v>
      </c>
      <c r="C967" s="47">
        <v>210181001</v>
      </c>
      <c r="D967" s="61" t="str">
        <f>VLOOKUP(C967,'[2]Entidades'!$B$10:$C$3689,2,0)</f>
        <v>ARAUCA</v>
      </c>
      <c r="E967" s="46">
        <v>0</v>
      </c>
      <c r="F967" s="46">
        <v>16988</v>
      </c>
    </row>
    <row r="968" spans="1:6" ht="12.75">
      <c r="A968" s="50" t="s">
        <v>389</v>
      </c>
      <c r="B968" s="49" t="s">
        <v>2263</v>
      </c>
      <c r="C968" s="47">
        <v>210185001</v>
      </c>
      <c r="D968" s="61" t="str">
        <f>VLOOKUP(C968,'[2]Entidades'!$B$10:$C$3689,2,0)</f>
        <v>YOPAL</v>
      </c>
      <c r="E968" s="46">
        <v>0</v>
      </c>
      <c r="F968" s="46">
        <v>143071</v>
      </c>
    </row>
    <row r="969" spans="1:6" ht="12.75">
      <c r="A969" s="50" t="s">
        <v>389</v>
      </c>
      <c r="B969" s="49" t="s">
        <v>2263</v>
      </c>
      <c r="C969" s="47">
        <v>210186001</v>
      </c>
      <c r="D969" s="61" t="str">
        <f>VLOOKUP(C969,'[2]Entidades'!$B$10:$C$3689,2,0)</f>
        <v>SAN MIGUEL DE MOCOA</v>
      </c>
      <c r="E969" s="46">
        <v>0</v>
      </c>
      <c r="F969" s="46">
        <v>5125</v>
      </c>
    </row>
    <row r="970" spans="1:6" ht="12.75">
      <c r="A970" s="50" t="s">
        <v>389</v>
      </c>
      <c r="B970" s="49" t="s">
        <v>2263</v>
      </c>
      <c r="C970" s="47">
        <v>210191001</v>
      </c>
      <c r="D970" s="61" t="str">
        <f>VLOOKUP(C970,'[2]Entidades'!$B$10:$C$3689,2,0)</f>
        <v>LETICIA</v>
      </c>
      <c r="E970" s="46">
        <v>0</v>
      </c>
      <c r="F970" s="46">
        <v>9004</v>
      </c>
    </row>
    <row r="971" spans="1:6" ht="12.75">
      <c r="A971" s="50" t="s">
        <v>389</v>
      </c>
      <c r="B971" s="49" t="s">
        <v>2263</v>
      </c>
      <c r="C971" s="47">
        <v>210194001</v>
      </c>
      <c r="D971" s="61" t="str">
        <f>VLOOKUP(C971,'[2]Entidades'!$B$10:$C$3689,2,0)</f>
        <v>PUERTO INÍRIDA</v>
      </c>
      <c r="E971" s="46">
        <v>0</v>
      </c>
      <c r="F971" s="46">
        <v>4702</v>
      </c>
    </row>
    <row r="972" spans="1:6" ht="12.75">
      <c r="A972" s="50" t="s">
        <v>389</v>
      </c>
      <c r="B972" s="49" t="s">
        <v>2263</v>
      </c>
      <c r="C972" s="47">
        <v>210195001</v>
      </c>
      <c r="D972" s="61" t="str">
        <f>VLOOKUP(C972,'[2]Entidades'!$B$10:$C$3689,2,0)</f>
        <v>SAN JOSÉ DEL GUAVIARE</v>
      </c>
      <c r="E972" s="46">
        <v>0</v>
      </c>
      <c r="F972" s="46">
        <v>7945</v>
      </c>
    </row>
    <row r="973" spans="1:6" ht="12.75">
      <c r="A973" s="50" t="s">
        <v>389</v>
      </c>
      <c r="B973" s="49" t="s">
        <v>2263</v>
      </c>
      <c r="C973" s="47">
        <v>210197001</v>
      </c>
      <c r="D973" s="61" t="str">
        <f>VLOOKUP(C973,'[2]Entidades'!$B$10:$C$3689,2,0)</f>
        <v>MITU</v>
      </c>
      <c r="E973" s="46">
        <v>0</v>
      </c>
      <c r="F973" s="46">
        <v>3543</v>
      </c>
    </row>
    <row r="974" spans="1:6" ht="12.75">
      <c r="A974" s="50" t="s">
        <v>389</v>
      </c>
      <c r="B974" s="49" t="s">
        <v>2263</v>
      </c>
      <c r="C974" s="47">
        <v>210199001</v>
      </c>
      <c r="D974" s="61" t="str">
        <f>VLOOKUP(C974,'[2]Entidades'!$B$10:$C$3689,2,0)</f>
        <v>PUERTO CARREÑO</v>
      </c>
      <c r="E974" s="46">
        <v>0</v>
      </c>
      <c r="F974" s="46">
        <v>19073</v>
      </c>
    </row>
    <row r="975" spans="1:6" ht="12.75">
      <c r="A975" s="50" t="s">
        <v>389</v>
      </c>
      <c r="B975" s="49" t="s">
        <v>2263</v>
      </c>
      <c r="C975" s="47">
        <v>210205002</v>
      </c>
      <c r="D975" s="61" t="str">
        <f>VLOOKUP(C975,'[2]Entidades'!$B$10:$C$3689,2,0)</f>
        <v>ABEJORRAL</v>
      </c>
      <c r="E975" s="46">
        <v>0</v>
      </c>
      <c r="F975" s="46">
        <v>1756</v>
      </c>
    </row>
    <row r="976" spans="1:6" ht="12.75">
      <c r="A976" s="50" t="s">
        <v>389</v>
      </c>
      <c r="B976" s="49" t="s">
        <v>2263</v>
      </c>
      <c r="C976" s="47">
        <v>210225402</v>
      </c>
      <c r="D976" s="61" t="str">
        <f>VLOOKUP(C976,'[2]Entidades'!$B$10:$C$3689,2,0)</f>
        <v>LA VEGA - CUNDINAMARCA</v>
      </c>
      <c r="E976" s="46">
        <v>0</v>
      </c>
      <c r="F976" s="46">
        <v>3613</v>
      </c>
    </row>
    <row r="977" spans="1:6" ht="12.75">
      <c r="A977" s="50" t="s">
        <v>389</v>
      </c>
      <c r="B977" s="49" t="s">
        <v>2263</v>
      </c>
      <c r="C977" s="47">
        <v>210263302</v>
      </c>
      <c r="D977" s="61" t="str">
        <f>VLOOKUP(C977,'[2]Entidades'!$B$10:$C$3689,2,0)</f>
        <v>GÉNOVA</v>
      </c>
      <c r="E977" s="46">
        <v>0</v>
      </c>
      <c r="F977" s="46">
        <v>975</v>
      </c>
    </row>
    <row r="978" spans="1:6" ht="12.75">
      <c r="A978" s="50" t="s">
        <v>389</v>
      </c>
      <c r="B978" s="49" t="s">
        <v>2263</v>
      </c>
      <c r="C978" s="47">
        <v>210268502</v>
      </c>
      <c r="D978" s="61" t="str">
        <f>VLOOKUP(C978,'[2]Entidades'!$B$10:$C$3689,2,0)</f>
        <v>ONZAGA</v>
      </c>
      <c r="E978" s="46">
        <v>0</v>
      </c>
      <c r="F978" s="46">
        <v>953</v>
      </c>
    </row>
    <row r="979" spans="1:6" ht="12.75">
      <c r="A979" s="50" t="s">
        <v>389</v>
      </c>
      <c r="B979" s="49" t="s">
        <v>2263</v>
      </c>
      <c r="C979" s="47">
        <v>210270702</v>
      </c>
      <c r="D979" s="61" t="str">
        <f>VLOOKUP(C979,'[2]Entidades'!$B$10:$C$3689,2,0)</f>
        <v>SAN JUAN DE BETULIA</v>
      </c>
      <c r="E979" s="46">
        <v>0</v>
      </c>
      <c r="F979" s="46">
        <v>8838</v>
      </c>
    </row>
    <row r="980" spans="1:6" ht="12.75">
      <c r="A980" s="50" t="s">
        <v>389</v>
      </c>
      <c r="B980" s="49" t="s">
        <v>2263</v>
      </c>
      <c r="C980" s="47">
        <v>210315403</v>
      </c>
      <c r="D980" s="61" t="str">
        <f>VLOOKUP(C980,'[2]Entidades'!$B$10:$C$3689,2,0)</f>
        <v>LA UVITA</v>
      </c>
      <c r="E980" s="46">
        <v>0</v>
      </c>
      <c r="F980" s="46">
        <v>849</v>
      </c>
    </row>
    <row r="981" spans="1:6" ht="12.75">
      <c r="A981" s="50" t="s">
        <v>389</v>
      </c>
      <c r="B981" s="49" t="s">
        <v>2263</v>
      </c>
      <c r="C981" s="47">
        <v>210352203</v>
      </c>
      <c r="D981" s="61" t="str">
        <f>VLOOKUP(C981,'[2]Entidades'!$B$10:$C$3689,2,0)</f>
        <v>COLÓN (GÉNOVA) - NARIÑO</v>
      </c>
      <c r="E981" s="46">
        <v>0</v>
      </c>
      <c r="F981" s="46">
        <v>1092</v>
      </c>
    </row>
    <row r="982" spans="1:6" ht="12.75">
      <c r="A982" s="50" t="s">
        <v>389</v>
      </c>
      <c r="B982" s="49" t="s">
        <v>2263</v>
      </c>
      <c r="C982" s="47">
        <v>210354003</v>
      </c>
      <c r="D982" s="61" t="str">
        <f>VLOOKUP(C982,'[2]Entidades'!$B$10:$C$3689,2,0)</f>
        <v>ÁBREGO</v>
      </c>
      <c r="E982" s="46">
        <v>0</v>
      </c>
      <c r="F982" s="46">
        <v>8032</v>
      </c>
    </row>
    <row r="983" spans="1:6" ht="12.75">
      <c r="A983" s="50" t="s">
        <v>389</v>
      </c>
      <c r="B983" s="49" t="s">
        <v>2263</v>
      </c>
      <c r="C983" s="47">
        <v>210376403</v>
      </c>
      <c r="D983" s="61" t="str">
        <f>VLOOKUP(C983,'[2]Entidades'!$B$10:$C$3689,2,0)</f>
        <v>LA VICTORIA - VALLE DEL CAUCA</v>
      </c>
      <c r="E983" s="46">
        <v>0</v>
      </c>
      <c r="F983" s="46">
        <v>1911</v>
      </c>
    </row>
    <row r="984" spans="1:6" ht="12.75">
      <c r="A984" s="50" t="s">
        <v>389</v>
      </c>
      <c r="B984" s="49" t="s">
        <v>2263</v>
      </c>
      <c r="C984" s="47">
        <v>210405004</v>
      </c>
      <c r="D984" s="61" t="str">
        <f>VLOOKUP(C984,'[2]Entidades'!$B$10:$C$3689,2,0)</f>
        <v>ABRIAQUÍ</v>
      </c>
      <c r="E984" s="46">
        <v>0</v>
      </c>
      <c r="F984" s="46">
        <v>946</v>
      </c>
    </row>
    <row r="985" spans="1:6" ht="12.75">
      <c r="A985" s="50" t="s">
        <v>389</v>
      </c>
      <c r="B985" s="49" t="s">
        <v>2263</v>
      </c>
      <c r="C985" s="47">
        <v>210405604</v>
      </c>
      <c r="D985" s="61" t="str">
        <f>VLOOKUP(C985,'[2]Entidades'!$B$10:$C$3689,2,0)</f>
        <v>REMEDIOS</v>
      </c>
      <c r="E985" s="46">
        <v>0</v>
      </c>
      <c r="F985" s="46">
        <v>3928</v>
      </c>
    </row>
    <row r="986" spans="1:6" ht="12.75">
      <c r="A986" s="50" t="s">
        <v>389</v>
      </c>
      <c r="B986" s="49" t="s">
        <v>2263</v>
      </c>
      <c r="C986" s="47">
        <v>210415104</v>
      </c>
      <c r="D986" s="61" t="str">
        <f>VLOOKUP(C986,'[2]Entidades'!$B$10:$C$3689,2,0)</f>
        <v>BOYACÁ</v>
      </c>
      <c r="E986" s="46">
        <v>0</v>
      </c>
      <c r="F986" s="46">
        <v>1414</v>
      </c>
    </row>
    <row r="987" spans="1:6" ht="12.75">
      <c r="A987" s="50" t="s">
        <v>389</v>
      </c>
      <c r="B987" s="49" t="s">
        <v>2263</v>
      </c>
      <c r="C987" s="47">
        <v>210415204</v>
      </c>
      <c r="D987" s="61" t="str">
        <f>VLOOKUP(C987,'[2]Entidades'!$B$10:$C$3689,2,0)</f>
        <v>CÓMBITA</v>
      </c>
      <c r="E987" s="46">
        <v>0</v>
      </c>
      <c r="F987" s="46">
        <v>1129</v>
      </c>
    </row>
    <row r="988" spans="1:6" ht="12.75">
      <c r="A988" s="50" t="s">
        <v>389</v>
      </c>
      <c r="B988" s="49" t="s">
        <v>2263</v>
      </c>
      <c r="C988" s="47">
        <v>210415804</v>
      </c>
      <c r="D988" s="61" t="str">
        <f>VLOOKUP(C988,'[2]Entidades'!$B$10:$C$3689,2,0)</f>
        <v>TIBANÁ</v>
      </c>
      <c r="E988" s="46">
        <v>0</v>
      </c>
      <c r="F988" s="46">
        <v>1322</v>
      </c>
    </row>
    <row r="989" spans="1:6" ht="12.75">
      <c r="A989" s="50" t="s">
        <v>389</v>
      </c>
      <c r="B989" s="49" t="s">
        <v>2263</v>
      </c>
      <c r="C989" s="47">
        <v>210470204</v>
      </c>
      <c r="D989" s="61" t="str">
        <f>VLOOKUP(C989,'[2]Entidades'!$B$10:$C$3689,2,0)</f>
        <v>COLOSÓ (RICAURTE)</v>
      </c>
      <c r="E989" s="46">
        <v>0</v>
      </c>
      <c r="F989" s="46">
        <v>1799</v>
      </c>
    </row>
    <row r="990" spans="1:6" ht="12.75">
      <c r="A990" s="50" t="s">
        <v>389</v>
      </c>
      <c r="B990" s="49" t="s">
        <v>2263</v>
      </c>
      <c r="C990" s="47">
        <v>210473504</v>
      </c>
      <c r="D990" s="61" t="str">
        <f>VLOOKUP(C990,'[2]Entidades'!$B$10:$C$3689,2,0)</f>
        <v>ORTEGA</v>
      </c>
      <c r="E990" s="46">
        <v>0</v>
      </c>
      <c r="F990" s="46">
        <v>2821</v>
      </c>
    </row>
    <row r="991" spans="1:6" ht="12.75">
      <c r="A991" s="50" t="s">
        <v>389</v>
      </c>
      <c r="B991" s="49" t="s">
        <v>2263</v>
      </c>
      <c r="C991" s="47">
        <v>210518205</v>
      </c>
      <c r="D991" s="61" t="str">
        <f>VLOOKUP(C991,'[2]Entidades'!$B$10:$C$3689,2,0)</f>
        <v>CURILLO</v>
      </c>
      <c r="E991" s="46">
        <v>0</v>
      </c>
      <c r="F991" s="46">
        <v>1497</v>
      </c>
    </row>
    <row r="992" spans="1:6" ht="12.75">
      <c r="A992" s="50" t="s">
        <v>389</v>
      </c>
      <c r="B992" s="49" t="s">
        <v>2263</v>
      </c>
      <c r="C992" s="47">
        <v>210525805</v>
      </c>
      <c r="D992" s="61" t="str">
        <f>VLOOKUP(C992,'[2]Entidades'!$B$10:$C$3689,2,0)</f>
        <v>TIBACUY</v>
      </c>
      <c r="E992" s="46">
        <v>0</v>
      </c>
      <c r="F992" s="46">
        <v>1314</v>
      </c>
    </row>
    <row r="993" spans="1:6" ht="12.75">
      <c r="A993" s="50" t="s">
        <v>389</v>
      </c>
      <c r="B993" s="49" t="s">
        <v>2263</v>
      </c>
      <c r="C993" s="47">
        <v>210527205</v>
      </c>
      <c r="D993" s="61" t="str">
        <f>VLOOKUP(C993,'[2]Entidades'!$B$10:$C$3689,2,0)</f>
        <v>CONDOTO</v>
      </c>
      <c r="E993" s="46">
        <v>0</v>
      </c>
      <c r="F993" s="46">
        <v>1089</v>
      </c>
    </row>
    <row r="994" spans="1:6" ht="12.75">
      <c r="A994" s="50" t="s">
        <v>389</v>
      </c>
      <c r="B994" s="49" t="s">
        <v>2263</v>
      </c>
      <c r="C994" s="47">
        <v>210547205</v>
      </c>
      <c r="D994" s="61" t="str">
        <f>VLOOKUP(C994,'[2]Entidades'!$B$10:$C$3689,2,0)</f>
        <v>CONCORDIA - MAGDALENA</v>
      </c>
      <c r="E994" s="46">
        <v>0</v>
      </c>
      <c r="F994" s="46">
        <v>736</v>
      </c>
    </row>
    <row r="995" spans="1:6" ht="12.75">
      <c r="A995" s="50" t="s">
        <v>389</v>
      </c>
      <c r="B995" s="49" t="s">
        <v>2263</v>
      </c>
      <c r="C995" s="47">
        <v>210547605</v>
      </c>
      <c r="D995" s="61" t="str">
        <f>VLOOKUP(C995,'[2]Entidades'!$B$10:$C$3689,2,0)</f>
        <v>REMOLINO</v>
      </c>
      <c r="E995" s="46">
        <v>0</v>
      </c>
      <c r="F995" s="46">
        <v>1530</v>
      </c>
    </row>
    <row r="996" spans="1:6" ht="12.75">
      <c r="A996" s="50" t="s">
        <v>389</v>
      </c>
      <c r="B996" s="49" t="s">
        <v>2263</v>
      </c>
      <c r="C996" s="47">
        <v>210552405</v>
      </c>
      <c r="D996" s="61" t="str">
        <f>VLOOKUP(C996,'[2]Entidades'!$B$10:$C$3689,2,0)</f>
        <v>LEIVA</v>
      </c>
      <c r="E996" s="46">
        <v>0</v>
      </c>
      <c r="F996" s="46">
        <v>1013</v>
      </c>
    </row>
    <row r="997" spans="1:6" ht="12.75">
      <c r="A997" s="50" t="s">
        <v>389</v>
      </c>
      <c r="B997" s="49" t="s">
        <v>2263</v>
      </c>
      <c r="C997" s="47">
        <v>210554405</v>
      </c>
      <c r="D997" s="61" t="str">
        <f>VLOOKUP(C997,'[2]Entidades'!$B$10:$C$3689,2,0)</f>
        <v>LOS PATIOS</v>
      </c>
      <c r="E997" s="46">
        <v>0</v>
      </c>
      <c r="F997" s="46">
        <v>4401</v>
      </c>
    </row>
    <row r="998" spans="1:6" ht="12.75">
      <c r="A998" s="50" t="s">
        <v>389</v>
      </c>
      <c r="B998" s="49" t="s">
        <v>2263</v>
      </c>
      <c r="C998" s="47">
        <v>210568705</v>
      </c>
      <c r="D998" s="61" t="str">
        <f>VLOOKUP(C998,'[2]Entidades'!$B$10:$C$3689,2,0)</f>
        <v>SANTA BÁRBARA - SANTANDER</v>
      </c>
      <c r="E998" s="46">
        <v>0</v>
      </c>
      <c r="F998" s="46">
        <v>881</v>
      </c>
    </row>
    <row r="999" spans="1:6" ht="12.75">
      <c r="A999" s="50" t="s">
        <v>389</v>
      </c>
      <c r="B999" s="49" t="s">
        <v>2263</v>
      </c>
      <c r="C999" s="47">
        <v>210605206</v>
      </c>
      <c r="D999" s="61" t="str">
        <f>VLOOKUP(C999,'[2]Entidades'!$B$10:$C$3689,2,0)</f>
        <v>CONCEPCIÓN - ANTIOQUIA</v>
      </c>
      <c r="E999" s="46">
        <v>0</v>
      </c>
      <c r="F999" s="46">
        <v>1042</v>
      </c>
    </row>
    <row r="1000" spans="1:6" ht="12.75">
      <c r="A1000" s="50" t="s">
        <v>389</v>
      </c>
      <c r="B1000" s="49" t="s">
        <v>2263</v>
      </c>
      <c r="C1000" s="47">
        <v>210605306</v>
      </c>
      <c r="D1000" s="61" t="str">
        <f>VLOOKUP(C1000,'[2]Entidades'!$B$10:$C$3689,2,0)</f>
        <v>GIRALDO</v>
      </c>
      <c r="E1000" s="46">
        <v>0</v>
      </c>
      <c r="F1000" s="46">
        <v>1259</v>
      </c>
    </row>
    <row r="1001" spans="1:6" ht="12.75">
      <c r="A1001" s="50" t="s">
        <v>389</v>
      </c>
      <c r="B1001" s="49" t="s">
        <v>2263</v>
      </c>
      <c r="C1001" s="47">
        <v>210608606</v>
      </c>
      <c r="D1001" s="61" t="str">
        <f>VLOOKUP(C1001,'[2]Entidades'!$B$10:$C$3689,2,0)</f>
        <v>REPELÓN</v>
      </c>
      <c r="E1001" s="46">
        <v>0</v>
      </c>
      <c r="F1001" s="46">
        <v>1906</v>
      </c>
    </row>
    <row r="1002" spans="1:6" ht="12.75">
      <c r="A1002" s="50" t="s">
        <v>389</v>
      </c>
      <c r="B1002" s="49" t="s">
        <v>2263</v>
      </c>
      <c r="C1002" s="47">
        <v>210613006</v>
      </c>
      <c r="D1002" s="61" t="str">
        <f>VLOOKUP(C1002,'[2]Entidades'!$B$10:$C$3689,2,0)</f>
        <v>ACHÍ</v>
      </c>
      <c r="E1002" s="46">
        <v>0</v>
      </c>
      <c r="F1002" s="46">
        <v>757</v>
      </c>
    </row>
    <row r="1003" spans="1:6" ht="12.75">
      <c r="A1003" s="50" t="s">
        <v>389</v>
      </c>
      <c r="B1003" s="49" t="s">
        <v>2263</v>
      </c>
      <c r="C1003" s="47">
        <v>210615106</v>
      </c>
      <c r="D1003" s="61" t="str">
        <f>VLOOKUP(C1003,'[2]Entidades'!$B$10:$C$3689,2,0)</f>
        <v>BRICEÑO - BOYACA</v>
      </c>
      <c r="E1003" s="46">
        <v>0</v>
      </c>
      <c r="F1003" s="46">
        <v>696</v>
      </c>
    </row>
    <row r="1004" spans="1:6" ht="12.75">
      <c r="A1004" s="50" t="s">
        <v>389</v>
      </c>
      <c r="B1004" s="49" t="s">
        <v>2263</v>
      </c>
      <c r="C1004" s="47">
        <v>210615806</v>
      </c>
      <c r="D1004" s="61" t="str">
        <f>VLOOKUP(C1004,'[2]Entidades'!$B$10:$C$3689,2,0)</f>
        <v>TIBASOSA</v>
      </c>
      <c r="E1004" s="46">
        <v>0</v>
      </c>
      <c r="F1004" s="46">
        <v>2301</v>
      </c>
    </row>
    <row r="1005" spans="1:6" ht="12.75">
      <c r="A1005" s="50" t="s">
        <v>389</v>
      </c>
      <c r="B1005" s="49" t="s">
        <v>2263</v>
      </c>
      <c r="C1005" s="47">
        <v>210625506</v>
      </c>
      <c r="D1005" s="61" t="str">
        <f>VLOOKUP(C1005,'[2]Entidades'!$B$10:$C$3689,2,0)</f>
        <v>VENECIA - CUNDINAMARCA</v>
      </c>
      <c r="E1005" s="46">
        <v>0</v>
      </c>
      <c r="F1005" s="46">
        <v>1015</v>
      </c>
    </row>
    <row r="1006" spans="1:6" ht="12.75">
      <c r="A1006" s="50" t="s">
        <v>389</v>
      </c>
      <c r="B1006" s="49" t="s">
        <v>2263</v>
      </c>
      <c r="C1006" s="47">
        <v>210627006</v>
      </c>
      <c r="D1006" s="61" t="str">
        <f>VLOOKUP(C1006,'[2]Entidades'!$B$10:$C$3689,2,0)</f>
        <v>ACANDÍ</v>
      </c>
      <c r="E1006" s="46">
        <v>0</v>
      </c>
      <c r="F1006" s="46">
        <v>1185</v>
      </c>
    </row>
    <row r="1007" spans="1:6" ht="12.75">
      <c r="A1007" s="50" t="s">
        <v>389</v>
      </c>
      <c r="B1007" s="49" t="s">
        <v>2263</v>
      </c>
      <c r="C1007" s="47">
        <v>210641006</v>
      </c>
      <c r="D1007" s="61" t="str">
        <f>VLOOKUP(C1007,'[2]Entidades'!$B$10:$C$3689,2,0)</f>
        <v>ACEVEDO</v>
      </c>
      <c r="E1007" s="46">
        <v>0</v>
      </c>
      <c r="F1007" s="46">
        <v>1334</v>
      </c>
    </row>
    <row r="1008" spans="1:6" ht="12.75">
      <c r="A1008" s="50" t="s">
        <v>389</v>
      </c>
      <c r="B1008" s="49" t="s">
        <v>2263</v>
      </c>
      <c r="C1008" s="47">
        <v>210641206</v>
      </c>
      <c r="D1008" s="61" t="str">
        <f>VLOOKUP(C1008,'[2]Entidades'!$B$10:$C$3689,2,0)</f>
        <v>COLOMBIA</v>
      </c>
      <c r="E1008" s="46">
        <v>0</v>
      </c>
      <c r="F1008" s="46">
        <v>9789</v>
      </c>
    </row>
    <row r="1009" spans="1:6" ht="12.75">
      <c r="A1009" s="50" t="s">
        <v>389</v>
      </c>
      <c r="B1009" s="49" t="s">
        <v>2263</v>
      </c>
      <c r="C1009" s="47">
        <v>210641306</v>
      </c>
      <c r="D1009" s="61" t="str">
        <f>VLOOKUP(C1009,'[2]Entidades'!$B$10:$C$3689,2,0)</f>
        <v>GIGANTE</v>
      </c>
      <c r="E1009" s="46">
        <v>0</v>
      </c>
      <c r="F1009" s="46">
        <v>2081</v>
      </c>
    </row>
    <row r="1010" spans="1:6" ht="12.75">
      <c r="A1010" s="50" t="s">
        <v>389</v>
      </c>
      <c r="B1010" s="49" t="s">
        <v>2263</v>
      </c>
      <c r="C1010" s="47">
        <v>210650006</v>
      </c>
      <c r="D1010" s="61" t="str">
        <f>VLOOKUP(C1010,'[2]Entidades'!$B$10:$C$3689,2,0)</f>
        <v>ACACÍAS</v>
      </c>
      <c r="E1010" s="46">
        <v>0</v>
      </c>
      <c r="F1010" s="46">
        <v>8558</v>
      </c>
    </row>
    <row r="1011" spans="1:6" ht="12.75">
      <c r="A1011" s="50" t="s">
        <v>389</v>
      </c>
      <c r="B1011" s="49" t="s">
        <v>2263</v>
      </c>
      <c r="C1011" s="47">
        <v>210650606</v>
      </c>
      <c r="D1011" s="61" t="str">
        <f>VLOOKUP(C1011,'[2]Entidades'!$B$10:$C$3689,2,0)</f>
        <v>RESTREPO - META</v>
      </c>
      <c r="E1011" s="46">
        <v>0</v>
      </c>
      <c r="F1011" s="46">
        <v>3566</v>
      </c>
    </row>
    <row r="1012" spans="1:6" ht="12.75">
      <c r="A1012" s="50" t="s">
        <v>389</v>
      </c>
      <c r="B1012" s="49" t="s">
        <v>2263</v>
      </c>
      <c r="C1012" s="47">
        <v>210652506</v>
      </c>
      <c r="D1012" s="61" t="str">
        <f>VLOOKUP(C1012,'[2]Entidades'!$B$10:$C$3689,2,0)</f>
        <v>OSPINA</v>
      </c>
      <c r="E1012" s="46">
        <v>0</v>
      </c>
      <c r="F1012" s="46">
        <v>4722</v>
      </c>
    </row>
    <row r="1013" spans="1:6" ht="12.75">
      <c r="A1013" s="50" t="s">
        <v>389</v>
      </c>
      <c r="B1013" s="49" t="s">
        <v>2263</v>
      </c>
      <c r="C1013" s="47">
        <v>210654206</v>
      </c>
      <c r="D1013" s="61" t="str">
        <f>VLOOKUP(C1013,'[2]Entidades'!$B$10:$C$3689,2,0)</f>
        <v>CONVENCIÓN</v>
      </c>
      <c r="E1013" s="46">
        <v>0</v>
      </c>
      <c r="F1013" s="46">
        <v>1558</v>
      </c>
    </row>
    <row r="1014" spans="1:6" ht="12.75">
      <c r="A1014" s="50" t="s">
        <v>389</v>
      </c>
      <c r="B1014" s="49" t="s">
        <v>2263</v>
      </c>
      <c r="C1014" s="47">
        <v>210668406</v>
      </c>
      <c r="D1014" s="61" t="str">
        <f>VLOOKUP(C1014,'[2]Entidades'!$B$10:$C$3689,2,0)</f>
        <v>LEBRIJA</v>
      </c>
      <c r="E1014" s="46">
        <v>0</v>
      </c>
      <c r="F1014" s="46">
        <v>1862</v>
      </c>
    </row>
    <row r="1015" spans="1:6" ht="12.75">
      <c r="A1015" s="50" t="s">
        <v>389</v>
      </c>
      <c r="B1015" s="49" t="s">
        <v>2263</v>
      </c>
      <c r="C1015" s="47">
        <v>210676306</v>
      </c>
      <c r="D1015" s="61" t="str">
        <f>VLOOKUP(C1015,'[2]Entidades'!$B$10:$C$3689,2,0)</f>
        <v>GINEBRA</v>
      </c>
      <c r="E1015" s="46">
        <v>0</v>
      </c>
      <c r="F1015" s="46">
        <v>4067</v>
      </c>
    </row>
    <row r="1016" spans="1:6" ht="12.75">
      <c r="A1016" s="50" t="s">
        <v>389</v>
      </c>
      <c r="B1016" s="49" t="s">
        <v>2263</v>
      </c>
      <c r="C1016" s="47">
        <v>210676606</v>
      </c>
      <c r="D1016" s="61" t="str">
        <f>VLOOKUP(C1016,'[2]Entidades'!$B$10:$C$3689,2,0)</f>
        <v>RESTREPO - VALLE DEL CAUCA</v>
      </c>
      <c r="E1016" s="46">
        <v>0</v>
      </c>
      <c r="F1016" s="46">
        <v>1989</v>
      </c>
    </row>
    <row r="1017" spans="1:6" ht="12.75">
      <c r="A1017" s="50" t="s">
        <v>389</v>
      </c>
      <c r="B1017" s="49" t="s">
        <v>2263</v>
      </c>
      <c r="C1017" s="47">
        <v>210705107</v>
      </c>
      <c r="D1017" s="61" t="str">
        <f>VLOOKUP(C1017,'[2]Entidades'!$B$10:$C$3689,2,0)</f>
        <v>BRICEÑO - ANTIOQUIA</v>
      </c>
      <c r="E1017" s="46">
        <v>0</v>
      </c>
      <c r="F1017" s="46">
        <v>1336</v>
      </c>
    </row>
    <row r="1018" spans="1:6" ht="12.75">
      <c r="A1018" s="50" t="s">
        <v>389</v>
      </c>
      <c r="B1018" s="49" t="s">
        <v>2263</v>
      </c>
      <c r="C1018" s="47">
        <v>210705607</v>
      </c>
      <c r="D1018" s="61" t="str">
        <f>VLOOKUP(C1018,'[2]Entidades'!$B$10:$C$3689,2,0)</f>
        <v>EL RETIRO</v>
      </c>
      <c r="E1018" s="46">
        <v>0</v>
      </c>
      <c r="F1018" s="46">
        <v>4950</v>
      </c>
    </row>
    <row r="1019" spans="1:6" ht="12.75">
      <c r="A1019" s="50" t="s">
        <v>389</v>
      </c>
      <c r="B1019" s="49" t="s">
        <v>2263</v>
      </c>
      <c r="C1019" s="47">
        <v>210715407</v>
      </c>
      <c r="D1019" s="61" t="str">
        <f>VLOOKUP(C1019,'[2]Entidades'!$B$10:$C$3689,2,0)</f>
        <v>VILLA DE LEYVA</v>
      </c>
      <c r="E1019" s="46">
        <v>0</v>
      </c>
      <c r="F1019" s="46">
        <v>2658</v>
      </c>
    </row>
    <row r="1020" spans="1:6" ht="12.75">
      <c r="A1020" s="50" t="s">
        <v>389</v>
      </c>
      <c r="B1020" s="49" t="s">
        <v>2263</v>
      </c>
      <c r="C1020" s="47">
        <v>210715507</v>
      </c>
      <c r="D1020" s="61" t="str">
        <f>VLOOKUP(C1020,'[2]Entidades'!$B$10:$C$3689,2,0)</f>
        <v>OTANCHE</v>
      </c>
      <c r="E1020" s="46">
        <v>0</v>
      </c>
      <c r="F1020" s="46">
        <v>1351</v>
      </c>
    </row>
    <row r="1021" spans="1:6" ht="12.75">
      <c r="A1021" s="50" t="s">
        <v>389</v>
      </c>
      <c r="B1021" s="49" t="s">
        <v>2263</v>
      </c>
      <c r="C1021" s="47">
        <v>210719807</v>
      </c>
      <c r="D1021" s="61" t="str">
        <f>VLOOKUP(C1021,'[2]Entidades'!$B$10:$C$3689,2,0)</f>
        <v>TIMBÍO</v>
      </c>
      <c r="E1021" s="46">
        <v>0</v>
      </c>
      <c r="F1021" s="46">
        <v>2438</v>
      </c>
    </row>
    <row r="1022" spans="1:6" ht="12.75">
      <c r="A1022" s="50" t="s">
        <v>389</v>
      </c>
      <c r="B1022" s="49" t="s">
        <v>2263</v>
      </c>
      <c r="C1022" s="47">
        <v>210723807</v>
      </c>
      <c r="D1022" s="61" t="str">
        <f>VLOOKUP(C1022,'[2]Entidades'!$B$10:$C$3689,2,0)</f>
        <v>TIERRALTA</v>
      </c>
      <c r="E1022" s="46">
        <v>0</v>
      </c>
      <c r="F1022" s="46">
        <v>4618</v>
      </c>
    </row>
    <row r="1023" spans="1:6" ht="12.75">
      <c r="A1023" s="50" t="s">
        <v>389</v>
      </c>
      <c r="B1023" s="49" t="s">
        <v>2263</v>
      </c>
      <c r="C1023" s="47">
        <v>210725307</v>
      </c>
      <c r="D1023" s="61" t="str">
        <f>VLOOKUP(C1023,'[2]Entidades'!$B$10:$C$3689,2,0)</f>
        <v>GIRARDOT</v>
      </c>
      <c r="E1023" s="46">
        <v>0</v>
      </c>
      <c r="F1023" s="46">
        <v>65642</v>
      </c>
    </row>
    <row r="1024" spans="1:6" ht="12.75">
      <c r="A1024" s="50" t="s">
        <v>389</v>
      </c>
      <c r="B1024" s="49" t="s">
        <v>2263</v>
      </c>
      <c r="C1024" s="47">
        <v>210725407</v>
      </c>
      <c r="D1024" s="61" t="str">
        <f>VLOOKUP(C1024,'[2]Entidades'!$B$10:$C$3689,2,0)</f>
        <v>LENGUAZAQUE</v>
      </c>
      <c r="E1024" s="46">
        <v>0</v>
      </c>
      <c r="F1024" s="46">
        <v>1119</v>
      </c>
    </row>
    <row r="1025" spans="1:6" ht="12.75">
      <c r="A1025" s="50" t="s">
        <v>389</v>
      </c>
      <c r="B1025" s="49" t="s">
        <v>2263</v>
      </c>
      <c r="C1025" s="47">
        <v>210725807</v>
      </c>
      <c r="D1025" s="61" t="str">
        <f>VLOOKUP(C1025,'[2]Entidades'!$B$10:$C$3689,2,0)</f>
        <v>TIBIRITA</v>
      </c>
      <c r="E1025" s="46">
        <v>0</v>
      </c>
      <c r="F1025" s="46">
        <v>6601</v>
      </c>
    </row>
    <row r="1026" spans="1:6" ht="12.75">
      <c r="A1026" s="50" t="s">
        <v>389</v>
      </c>
      <c r="B1026" s="49" t="s">
        <v>2263</v>
      </c>
      <c r="C1026" s="47">
        <v>210741807</v>
      </c>
      <c r="D1026" s="61" t="str">
        <f>VLOOKUP(C1026,'[2]Entidades'!$B$10:$C$3689,2,0)</f>
        <v>TIMANÁ</v>
      </c>
      <c r="E1026" s="46">
        <v>0</v>
      </c>
      <c r="F1026" s="46">
        <v>1515</v>
      </c>
    </row>
    <row r="1027" spans="1:6" ht="12.75">
      <c r="A1027" s="50" t="s">
        <v>389</v>
      </c>
      <c r="B1027" s="49" t="s">
        <v>2263</v>
      </c>
      <c r="C1027" s="47">
        <v>210747707</v>
      </c>
      <c r="D1027" s="61" t="str">
        <f>VLOOKUP(C1027,'[2]Entidades'!$B$10:$C$3689,2,0)</f>
        <v>SANTA ANA</v>
      </c>
      <c r="E1027" s="46">
        <v>0</v>
      </c>
      <c r="F1027" s="46">
        <v>10379</v>
      </c>
    </row>
    <row r="1028" spans="1:6" ht="12.75">
      <c r="A1028" s="50" t="s">
        <v>389</v>
      </c>
      <c r="B1028" s="49" t="s">
        <v>2263</v>
      </c>
      <c r="C1028" s="47">
        <v>210752207</v>
      </c>
      <c r="D1028" s="61" t="str">
        <f>VLOOKUP(C1028,'[2]Entidades'!$B$10:$C$3689,2,0)</f>
        <v>CONSACÁ</v>
      </c>
      <c r="E1028" s="46">
        <v>0</v>
      </c>
      <c r="F1028" s="46">
        <v>6427</v>
      </c>
    </row>
    <row r="1029" spans="1:6" ht="12.75">
      <c r="A1029" s="50" t="s">
        <v>389</v>
      </c>
      <c r="B1029" s="49" t="s">
        <v>2263</v>
      </c>
      <c r="C1029" s="47">
        <v>210768207</v>
      </c>
      <c r="D1029" s="61" t="str">
        <f>VLOOKUP(C1029,'[2]Entidades'!$B$10:$C$3689,2,0)</f>
        <v>CONCEPCIÓN - SANTANDER</v>
      </c>
      <c r="E1029" s="46">
        <v>0</v>
      </c>
      <c r="F1029" s="46">
        <v>901</v>
      </c>
    </row>
    <row r="1030" spans="1:6" ht="12.75">
      <c r="A1030" s="50" t="s">
        <v>389</v>
      </c>
      <c r="B1030" s="49" t="s">
        <v>2263</v>
      </c>
      <c r="C1030" s="47">
        <v>210768307</v>
      </c>
      <c r="D1030" s="61" t="str">
        <f>VLOOKUP(C1030,'[2]Entidades'!$B$10:$C$3689,2,0)</f>
        <v>GIRÓN</v>
      </c>
      <c r="E1030" s="46">
        <v>0</v>
      </c>
      <c r="F1030" s="46">
        <v>46252</v>
      </c>
    </row>
    <row r="1031" spans="1:6" ht="12.75">
      <c r="A1031" s="50" t="s">
        <v>389</v>
      </c>
      <c r="B1031" s="49" t="s">
        <v>2263</v>
      </c>
      <c r="C1031" s="47">
        <v>210805308</v>
      </c>
      <c r="D1031" s="61" t="str">
        <f>VLOOKUP(C1031,'[2]Entidades'!$B$10:$C$3689,2,0)</f>
        <v>GIRARDOTA</v>
      </c>
      <c r="E1031" s="46">
        <v>0</v>
      </c>
      <c r="F1031" s="46">
        <v>7910</v>
      </c>
    </row>
    <row r="1032" spans="1:6" ht="12.75">
      <c r="A1032" s="50" t="s">
        <v>389</v>
      </c>
      <c r="B1032" s="49" t="s">
        <v>2263</v>
      </c>
      <c r="C1032" s="47">
        <v>210815808</v>
      </c>
      <c r="D1032" s="61" t="str">
        <f>VLOOKUP(C1032,'[2]Entidades'!$B$10:$C$3689,2,0)</f>
        <v>TINJACÁ</v>
      </c>
      <c r="E1032" s="46">
        <v>0</v>
      </c>
      <c r="F1032" s="46">
        <v>872</v>
      </c>
    </row>
    <row r="1033" spans="1:6" ht="12.75">
      <c r="A1033" s="50" t="s">
        <v>389</v>
      </c>
      <c r="B1033" s="49" t="s">
        <v>2263</v>
      </c>
      <c r="C1033" s="47">
        <v>210870508</v>
      </c>
      <c r="D1033" s="61" t="str">
        <f>VLOOKUP(C1033,'[2]Entidades'!$B$10:$C$3689,2,0)</f>
        <v>OVEJAS</v>
      </c>
      <c r="E1033" s="46">
        <v>0</v>
      </c>
      <c r="F1033" s="46">
        <v>1795</v>
      </c>
    </row>
    <row r="1034" spans="1:6" ht="12.75">
      <c r="A1034" s="50" t="s">
        <v>389</v>
      </c>
      <c r="B1034" s="49" t="s">
        <v>2263</v>
      </c>
      <c r="C1034" s="47">
        <v>210870708</v>
      </c>
      <c r="D1034" s="61" t="str">
        <f>VLOOKUP(C1034,'[2]Entidades'!$B$10:$C$3689,2,0)</f>
        <v>SAN MARCOS</v>
      </c>
      <c r="E1034" s="46">
        <v>0</v>
      </c>
      <c r="F1034" s="46">
        <v>3453</v>
      </c>
    </row>
    <row r="1035" spans="1:6" ht="12.75">
      <c r="A1035" s="50" t="s">
        <v>389</v>
      </c>
      <c r="B1035" s="49" t="s">
        <v>2263</v>
      </c>
      <c r="C1035" s="47">
        <v>210873408</v>
      </c>
      <c r="D1035" s="61" t="str">
        <f>VLOOKUP(C1035,'[2]Entidades'!$B$10:$C$3689,2,0)</f>
        <v>LÉRIDA</v>
      </c>
      <c r="E1035" s="46">
        <v>0</v>
      </c>
      <c r="F1035" s="46">
        <v>1800</v>
      </c>
    </row>
    <row r="1036" spans="1:6" ht="12.75">
      <c r="A1036" s="50" t="s">
        <v>389</v>
      </c>
      <c r="B1036" s="49" t="s">
        <v>2263</v>
      </c>
      <c r="C1036" s="47">
        <v>210905209</v>
      </c>
      <c r="D1036" s="61" t="str">
        <f>VLOOKUP(C1036,'[2]Entidades'!$B$10:$C$3689,2,0)</f>
        <v>CONCORDIA - ANTIOQUIA</v>
      </c>
      <c r="E1036" s="46">
        <v>0</v>
      </c>
      <c r="F1036" s="46">
        <v>2083</v>
      </c>
    </row>
    <row r="1037" spans="1:6" ht="12.75">
      <c r="A1037" s="50" t="s">
        <v>389</v>
      </c>
      <c r="B1037" s="49" t="s">
        <v>2263</v>
      </c>
      <c r="C1037" s="47">
        <v>210905809</v>
      </c>
      <c r="D1037" s="61" t="str">
        <f>VLOOKUP(C1037,'[2]Entidades'!$B$10:$C$3689,2,0)</f>
        <v>TITIRIBÍ</v>
      </c>
      <c r="E1037" s="46">
        <v>0</v>
      </c>
      <c r="F1037" s="46">
        <v>2150</v>
      </c>
    </row>
    <row r="1038" spans="1:6" ht="12.75">
      <c r="A1038" s="50" t="s">
        <v>389</v>
      </c>
      <c r="B1038" s="49" t="s">
        <v>2263</v>
      </c>
      <c r="C1038" s="47">
        <v>210915109</v>
      </c>
      <c r="D1038" s="61" t="str">
        <f>VLOOKUP(C1038,'[2]Entidades'!$B$10:$C$3689,2,0)</f>
        <v>BUENAVISTA - BOYACA</v>
      </c>
      <c r="E1038" s="46">
        <v>0</v>
      </c>
      <c r="F1038" s="46">
        <v>1277</v>
      </c>
    </row>
    <row r="1039" spans="1:6" ht="12.75">
      <c r="A1039" s="50" t="s">
        <v>389</v>
      </c>
      <c r="B1039" s="49" t="s">
        <v>2263</v>
      </c>
      <c r="C1039" s="47">
        <v>210919809</v>
      </c>
      <c r="D1039" s="61" t="str">
        <f>VLOOKUP(C1039,'[2]Entidades'!$B$10:$C$3689,2,0)</f>
        <v>TIMBIQUÍ</v>
      </c>
      <c r="E1039" s="46">
        <v>0</v>
      </c>
      <c r="F1039" s="46">
        <v>2016</v>
      </c>
    </row>
    <row r="1040" spans="1:6" ht="12.75">
      <c r="A1040" s="50" t="s">
        <v>389</v>
      </c>
      <c r="B1040" s="49" t="s">
        <v>2263</v>
      </c>
      <c r="C1040" s="47">
        <v>210954109</v>
      </c>
      <c r="D1040" s="61" t="str">
        <f>VLOOKUP(C1040,'[2]Entidades'!$B$10:$C$3689,2,0)</f>
        <v>BUCARASICA</v>
      </c>
      <c r="E1040" s="46">
        <v>0</v>
      </c>
      <c r="F1040" s="46">
        <v>483</v>
      </c>
    </row>
    <row r="1041" spans="1:6" ht="12.75">
      <c r="A1041" s="50" t="s">
        <v>389</v>
      </c>
      <c r="B1041" s="49" t="s">
        <v>2263</v>
      </c>
      <c r="C1041" s="47">
        <v>210968209</v>
      </c>
      <c r="D1041" s="61" t="str">
        <f>VLOOKUP(C1041,'[2]Entidades'!$B$10:$C$3689,2,0)</f>
        <v>CONFINES</v>
      </c>
      <c r="E1041" s="46">
        <v>0</v>
      </c>
      <c r="F1041" s="46">
        <v>1017</v>
      </c>
    </row>
    <row r="1042" spans="1:6" ht="12.75">
      <c r="A1042" s="50" t="s">
        <v>389</v>
      </c>
      <c r="B1042" s="49" t="s">
        <v>2263</v>
      </c>
      <c r="C1042" s="47">
        <v>210976109</v>
      </c>
      <c r="D1042" s="61" t="str">
        <f>VLOOKUP(C1042,'[2]Entidades'!$B$10:$C$3689,2,0)</f>
        <v>BUENAVENTURA</v>
      </c>
      <c r="E1042" s="46">
        <v>0</v>
      </c>
      <c r="F1042" s="46">
        <v>214825</v>
      </c>
    </row>
    <row r="1043" spans="1:6" ht="12.75">
      <c r="A1043" s="50" t="s">
        <v>389</v>
      </c>
      <c r="B1043" s="49" t="s">
        <v>2263</v>
      </c>
      <c r="C1043" s="47">
        <v>211005310</v>
      </c>
      <c r="D1043" s="61" t="str">
        <f>VLOOKUP(C1043,'[2]Entidades'!$B$10:$C$3689,2,0)</f>
        <v>GÓMEZ PLATA</v>
      </c>
      <c r="E1043" s="46">
        <v>0</v>
      </c>
      <c r="F1043" s="46">
        <v>3515</v>
      </c>
    </row>
    <row r="1044" spans="1:6" ht="12.75">
      <c r="A1044" s="50" t="s">
        <v>389</v>
      </c>
      <c r="B1044" s="49" t="s">
        <v>2263</v>
      </c>
      <c r="C1044" s="47">
        <v>211013810</v>
      </c>
      <c r="D1044" s="61" t="str">
        <f>VLOOKUP(C1044,'[2]Entidades'!$B$10:$C$3689,2,0)</f>
        <v>TIQUISIO</v>
      </c>
      <c r="E1044" s="46">
        <v>0</v>
      </c>
      <c r="F1044" s="46">
        <v>7411</v>
      </c>
    </row>
    <row r="1045" spans="1:6" ht="12.75">
      <c r="A1045" s="50" t="s">
        <v>389</v>
      </c>
      <c r="B1045" s="49" t="s">
        <v>2263</v>
      </c>
      <c r="C1045" s="47">
        <v>211015810</v>
      </c>
      <c r="D1045" s="61" t="str">
        <f>VLOOKUP(C1045,'[2]Entidades'!$B$10:$C$3689,2,0)</f>
        <v>TIPACOQUE</v>
      </c>
      <c r="E1045" s="46">
        <v>0</v>
      </c>
      <c r="F1045" s="46">
        <v>1553</v>
      </c>
    </row>
    <row r="1046" spans="1:6" ht="12.75">
      <c r="A1046" s="50" t="s">
        <v>389</v>
      </c>
      <c r="B1046" s="49" t="s">
        <v>2263</v>
      </c>
      <c r="C1046" s="47">
        <v>211018410</v>
      </c>
      <c r="D1046" s="61" t="str">
        <f>VLOOKUP(C1046,'[2]Entidades'!$B$10:$C$3689,2,0)</f>
        <v>LA MONTAÑITA</v>
      </c>
      <c r="E1046" s="46">
        <v>0</v>
      </c>
      <c r="F1046" s="46">
        <v>2415</v>
      </c>
    </row>
    <row r="1047" spans="1:6" ht="12.75">
      <c r="A1047" s="50" t="s">
        <v>389</v>
      </c>
      <c r="B1047" s="49" t="s">
        <v>2263</v>
      </c>
      <c r="C1047" s="47">
        <v>211018610</v>
      </c>
      <c r="D1047" s="61" t="str">
        <f>VLOOKUP(C1047,'[2]Entidades'!$B$10:$C$3689,2,0)</f>
        <v>SAN JOSÉ DE LA FRAGUA</v>
      </c>
      <c r="E1047" s="46">
        <v>0</v>
      </c>
      <c r="F1047" s="46">
        <v>1176</v>
      </c>
    </row>
    <row r="1048" spans="1:6" ht="12.75">
      <c r="A1048" s="50" t="s">
        <v>389</v>
      </c>
      <c r="B1048" s="49" t="s">
        <v>2263</v>
      </c>
      <c r="C1048" s="47">
        <v>211019110</v>
      </c>
      <c r="D1048" s="61" t="str">
        <f>VLOOKUP(C1048,'[2]Entidades'!$B$10:$C$3689,2,0)</f>
        <v>BUENOS AIRES</v>
      </c>
      <c r="E1048" s="46">
        <v>0</v>
      </c>
      <c r="F1048" s="46">
        <v>5320</v>
      </c>
    </row>
    <row r="1049" spans="1:6" ht="12.75">
      <c r="A1049" s="50" t="s">
        <v>389</v>
      </c>
      <c r="B1049" s="49" t="s">
        <v>2263</v>
      </c>
      <c r="C1049" s="47">
        <v>211020310</v>
      </c>
      <c r="D1049" s="61" t="str">
        <f>VLOOKUP(C1049,'[2]Entidades'!$B$10:$C$3689,2,0)</f>
        <v>GONZÁLEZ</v>
      </c>
      <c r="E1049" s="46">
        <v>0</v>
      </c>
      <c r="F1049" s="46">
        <v>10292</v>
      </c>
    </row>
    <row r="1050" spans="1:6" ht="12.75">
      <c r="A1050" s="50" t="s">
        <v>389</v>
      </c>
      <c r="B1050" s="49" t="s">
        <v>2263</v>
      </c>
      <c r="C1050" s="47">
        <v>211020710</v>
      </c>
      <c r="D1050" s="61" t="str">
        <f>VLOOKUP(C1050,'[2]Entidades'!$B$10:$C$3689,2,0)</f>
        <v>SAN ALBERTO</v>
      </c>
      <c r="E1050" s="46">
        <v>0</v>
      </c>
      <c r="F1050" s="46">
        <v>1489</v>
      </c>
    </row>
    <row r="1051" spans="1:6" ht="12.75">
      <c r="A1051" s="50" t="s">
        <v>389</v>
      </c>
      <c r="B1051" s="49" t="s">
        <v>2263</v>
      </c>
      <c r="C1051" s="47">
        <v>211027810</v>
      </c>
      <c r="D1051" s="61" t="str">
        <f>VLOOKUP(C1051,'[2]Entidades'!$B$10:$C$3689,2,0)</f>
        <v>UNIÓN PANAMERICANA</v>
      </c>
      <c r="E1051" s="46">
        <v>0</v>
      </c>
      <c r="F1051" s="46">
        <v>4491</v>
      </c>
    </row>
    <row r="1052" spans="1:6" ht="12.75">
      <c r="A1052" s="50" t="s">
        <v>389</v>
      </c>
      <c r="B1052" s="49" t="s">
        <v>2263</v>
      </c>
      <c r="C1052" s="47">
        <v>211044110</v>
      </c>
      <c r="D1052" s="61" t="str">
        <f>VLOOKUP(C1052,'[2]Entidades'!$B$10:$C$3689,2,0)</f>
        <v>EL MOLINO</v>
      </c>
      <c r="E1052" s="46">
        <v>0</v>
      </c>
      <c r="F1052" s="46">
        <v>6817</v>
      </c>
    </row>
    <row r="1053" spans="1:6" ht="12.75">
      <c r="A1053" s="50" t="s">
        <v>389</v>
      </c>
      <c r="B1053" s="49" t="s">
        <v>2263</v>
      </c>
      <c r="C1053" s="47">
        <v>211050110</v>
      </c>
      <c r="D1053" s="61" t="str">
        <f>VLOOKUP(C1053,'[2]Entidades'!$B$10:$C$3689,2,0)</f>
        <v>BARRANCA DE UPÍA</v>
      </c>
      <c r="E1053" s="46">
        <v>0</v>
      </c>
      <c r="F1053" s="46">
        <v>1796</v>
      </c>
    </row>
    <row r="1054" spans="1:6" ht="12.75">
      <c r="A1054" s="50" t="s">
        <v>389</v>
      </c>
      <c r="B1054" s="49" t="s">
        <v>2263</v>
      </c>
      <c r="C1054" s="47">
        <v>211052110</v>
      </c>
      <c r="D1054" s="61" t="str">
        <f>VLOOKUP(C1054,'[2]Entidades'!$B$10:$C$3689,2,0)</f>
        <v>BUESACO</v>
      </c>
      <c r="E1054" s="46">
        <v>0</v>
      </c>
      <c r="F1054" s="46">
        <v>1515</v>
      </c>
    </row>
    <row r="1055" spans="1:6" ht="12.75">
      <c r="A1055" s="50" t="s">
        <v>389</v>
      </c>
      <c r="B1055" s="49" t="s">
        <v>2263</v>
      </c>
      <c r="C1055" s="47">
        <v>211052210</v>
      </c>
      <c r="D1055" s="61" t="str">
        <f>VLOOKUP(C1055,'[2]Entidades'!$B$10:$C$3689,2,0)</f>
        <v>CONTADERO</v>
      </c>
      <c r="E1055" s="46">
        <v>0</v>
      </c>
      <c r="F1055" s="46">
        <v>1079</v>
      </c>
    </row>
    <row r="1056" spans="1:6" ht="12.75">
      <c r="A1056" s="50" t="s">
        <v>389</v>
      </c>
      <c r="B1056" s="49" t="s">
        <v>2263</v>
      </c>
      <c r="C1056" s="47">
        <v>211054810</v>
      </c>
      <c r="D1056" s="61" t="str">
        <f>VLOOKUP(C1056,'[2]Entidades'!$B$10:$C$3689,2,0)</f>
        <v>TIBÚ</v>
      </c>
      <c r="E1056" s="46">
        <v>0</v>
      </c>
      <c r="F1056" s="46">
        <v>6981</v>
      </c>
    </row>
    <row r="1057" spans="1:6" ht="12.75">
      <c r="A1057" s="50" t="s">
        <v>389</v>
      </c>
      <c r="B1057" s="49" t="s">
        <v>2263</v>
      </c>
      <c r="C1057" s="47">
        <v>211070110</v>
      </c>
      <c r="D1057" s="61" t="str">
        <f>VLOOKUP(C1057,'[2]Entidades'!$B$10:$C$3689,2,0)</f>
        <v>BUENAVISTA - SUCRE</v>
      </c>
      <c r="E1057" s="46">
        <v>0</v>
      </c>
      <c r="F1057" s="46">
        <v>6560</v>
      </c>
    </row>
    <row r="1058" spans="1:6" ht="12.75">
      <c r="A1058" s="50" t="s">
        <v>389</v>
      </c>
      <c r="B1058" s="49" t="s">
        <v>2263</v>
      </c>
      <c r="C1058" s="47">
        <v>211085010</v>
      </c>
      <c r="D1058" s="61" t="str">
        <f>VLOOKUP(C1058,'[2]Entidades'!$B$10:$C$3689,2,0)</f>
        <v>AGUAZUL</v>
      </c>
      <c r="E1058" s="46">
        <v>0</v>
      </c>
      <c r="F1058" s="46">
        <v>5407</v>
      </c>
    </row>
    <row r="1059" spans="1:6" ht="12.75">
      <c r="A1059" s="50" t="s">
        <v>389</v>
      </c>
      <c r="B1059" s="49" t="s">
        <v>2263</v>
      </c>
      <c r="C1059" s="47">
        <v>211085410</v>
      </c>
      <c r="D1059" s="61" t="str">
        <f>VLOOKUP(C1059,'[2]Entidades'!$B$10:$C$3689,2,0)</f>
        <v>TAURAMENA</v>
      </c>
      <c r="E1059" s="46">
        <v>0</v>
      </c>
      <c r="F1059" s="46">
        <v>8843</v>
      </c>
    </row>
    <row r="1060" spans="1:6" ht="12.75">
      <c r="A1060" s="50" t="s">
        <v>389</v>
      </c>
      <c r="B1060" s="49" t="s">
        <v>2263</v>
      </c>
      <c r="C1060" s="47">
        <v>211105411</v>
      </c>
      <c r="D1060" s="61" t="str">
        <f>VLOOKUP(C1060,'[2]Entidades'!$B$10:$C$3689,2,0)</f>
        <v>LIBORINA</v>
      </c>
      <c r="E1060" s="46">
        <v>0</v>
      </c>
      <c r="F1060" s="46">
        <v>1277</v>
      </c>
    </row>
    <row r="1061" spans="1:6" ht="12.75">
      <c r="A1061" s="50" t="s">
        <v>389</v>
      </c>
      <c r="B1061" s="49" t="s">
        <v>2263</v>
      </c>
      <c r="C1061" s="47">
        <v>211115511</v>
      </c>
      <c r="D1061" s="61" t="str">
        <f>VLOOKUP(C1061,'[2]Entidades'!$B$10:$C$3689,2,0)</f>
        <v>PACHAVITA</v>
      </c>
      <c r="E1061" s="46">
        <v>0</v>
      </c>
      <c r="F1061" s="46">
        <v>1347</v>
      </c>
    </row>
    <row r="1062" spans="1:6" ht="12.75">
      <c r="A1062" s="50" t="s">
        <v>389</v>
      </c>
      <c r="B1062" s="49" t="s">
        <v>2263</v>
      </c>
      <c r="C1062" s="47">
        <v>211120011</v>
      </c>
      <c r="D1062" s="61" t="str">
        <f>VLOOKUP(C1062,'[2]Entidades'!$B$10:$C$3689,2,0)</f>
        <v>AGUACHICA</v>
      </c>
      <c r="E1062" s="46">
        <v>0</v>
      </c>
      <c r="F1062" s="46">
        <v>6623</v>
      </c>
    </row>
    <row r="1063" spans="1:6" ht="12.75">
      <c r="A1063" s="50" t="s">
        <v>389</v>
      </c>
      <c r="B1063" s="49" t="s">
        <v>2263</v>
      </c>
      <c r="C1063" s="47">
        <v>211150711</v>
      </c>
      <c r="D1063" s="61" t="str">
        <f>VLOOKUP(C1063,'[2]Entidades'!$B$10:$C$3689,2,0)</f>
        <v>VISTA HERMOSA</v>
      </c>
      <c r="E1063" s="46">
        <v>0</v>
      </c>
      <c r="F1063" s="46">
        <v>2024</v>
      </c>
    </row>
    <row r="1064" spans="1:6" ht="12.75">
      <c r="A1064" s="50" t="s">
        <v>389</v>
      </c>
      <c r="B1064" s="49" t="s">
        <v>2263</v>
      </c>
      <c r="C1064" s="47">
        <v>211152411</v>
      </c>
      <c r="D1064" s="61" t="str">
        <f>VLOOKUP(C1064,'[2]Entidades'!$B$10:$C$3689,2,0)</f>
        <v>LINARES</v>
      </c>
      <c r="E1064" s="46">
        <v>0</v>
      </c>
      <c r="F1064" s="46">
        <v>1409</v>
      </c>
    </row>
    <row r="1065" spans="1:6" ht="12.75">
      <c r="A1065" s="50" t="s">
        <v>389</v>
      </c>
      <c r="B1065" s="49" t="s">
        <v>2263</v>
      </c>
      <c r="C1065" s="47">
        <v>211163111</v>
      </c>
      <c r="D1065" s="61" t="str">
        <f>VLOOKUP(C1065,'[2]Entidades'!$B$10:$C$3689,2,0)</f>
        <v>BUENAVISTA - QUINDIO</v>
      </c>
      <c r="E1065" s="46">
        <v>0</v>
      </c>
      <c r="F1065" s="46">
        <v>831</v>
      </c>
    </row>
    <row r="1066" spans="1:6" ht="12.75">
      <c r="A1066" s="50" t="s">
        <v>389</v>
      </c>
      <c r="B1066" s="49" t="s">
        <v>2263</v>
      </c>
      <c r="C1066" s="47">
        <v>211168211</v>
      </c>
      <c r="D1066" s="61" t="str">
        <f>VLOOKUP(C1066,'[2]Entidades'!$B$10:$C$3689,2,0)</f>
        <v>CONTRATACIÓN</v>
      </c>
      <c r="E1066" s="46">
        <v>0</v>
      </c>
      <c r="F1066" s="46">
        <v>993</v>
      </c>
    </row>
    <row r="1067" spans="1:6" ht="12.75">
      <c r="A1067" s="50" t="s">
        <v>389</v>
      </c>
      <c r="B1067" s="49" t="s">
        <v>2263</v>
      </c>
      <c r="C1067" s="47">
        <v>211173411</v>
      </c>
      <c r="D1067" s="61" t="str">
        <f>VLOOKUP(C1067,'[2]Entidades'!$B$10:$C$3689,2,0)</f>
        <v>LIBANO</v>
      </c>
      <c r="E1067" s="46">
        <v>0</v>
      </c>
      <c r="F1067" s="46">
        <v>2431</v>
      </c>
    </row>
    <row r="1068" spans="1:6" ht="12.75">
      <c r="A1068" s="50" t="s">
        <v>389</v>
      </c>
      <c r="B1068" s="49" t="s">
        <v>2263</v>
      </c>
      <c r="C1068" s="47">
        <v>211176111</v>
      </c>
      <c r="D1068" s="61" t="str">
        <f>VLOOKUP(C1068,'[2]Entidades'!$B$10:$C$3689,2,0)</f>
        <v>GUADALAJARA DE BUGA</v>
      </c>
      <c r="E1068" s="46">
        <v>0</v>
      </c>
      <c r="F1068" s="46">
        <v>103199</v>
      </c>
    </row>
    <row r="1069" spans="1:6" ht="12.75">
      <c r="A1069" s="50" t="s">
        <v>389</v>
      </c>
      <c r="B1069" s="49" t="s">
        <v>2263</v>
      </c>
      <c r="C1069" s="47">
        <v>211205212</v>
      </c>
      <c r="D1069" s="61" t="str">
        <f>VLOOKUP(C1069,'[2]Entidades'!$B$10:$C$3689,2,0)</f>
        <v>COPACABANA</v>
      </c>
      <c r="E1069" s="46">
        <v>0</v>
      </c>
      <c r="F1069" s="46">
        <v>11608</v>
      </c>
    </row>
    <row r="1070" spans="1:6" ht="12.75">
      <c r="A1070" s="50" t="s">
        <v>389</v>
      </c>
      <c r="B1070" s="49" t="s">
        <v>2263</v>
      </c>
      <c r="C1070" s="47">
        <v>211213212</v>
      </c>
      <c r="D1070" s="61" t="str">
        <f>VLOOKUP(C1070,'[2]Entidades'!$B$10:$C$3689,2,0)</f>
        <v>CÓRDOBA - BOLIVAR</v>
      </c>
      <c r="E1070" s="46">
        <v>0</v>
      </c>
      <c r="F1070" s="46">
        <v>1310</v>
      </c>
    </row>
    <row r="1071" spans="1:6" ht="12.75">
      <c r="A1071" s="50" t="s">
        <v>389</v>
      </c>
      <c r="B1071" s="49" t="s">
        <v>2263</v>
      </c>
      <c r="C1071" s="47">
        <v>211215212</v>
      </c>
      <c r="D1071" s="61" t="str">
        <f>VLOOKUP(C1071,'[2]Entidades'!$B$10:$C$3689,2,0)</f>
        <v>COPER</v>
      </c>
      <c r="E1071" s="46">
        <v>0</v>
      </c>
      <c r="F1071" s="46">
        <v>4091</v>
      </c>
    </row>
    <row r="1072" spans="1:6" ht="12.75">
      <c r="A1072" s="50" t="s">
        <v>389</v>
      </c>
      <c r="B1072" s="49" t="s">
        <v>2263</v>
      </c>
      <c r="C1072" s="47">
        <v>211219212</v>
      </c>
      <c r="D1072" s="61" t="str">
        <f>VLOOKUP(C1072,'[2]Entidades'!$B$10:$C$3689,2,0)</f>
        <v>CORINTO</v>
      </c>
      <c r="E1072" s="46">
        <v>0</v>
      </c>
      <c r="F1072" s="46">
        <v>2793</v>
      </c>
    </row>
    <row r="1073" spans="1:6" ht="12.75">
      <c r="A1073" s="50" t="s">
        <v>389</v>
      </c>
      <c r="B1073" s="49" t="s">
        <v>2263</v>
      </c>
      <c r="C1073" s="47">
        <v>211225312</v>
      </c>
      <c r="D1073" s="61" t="str">
        <f>VLOOKUP(C1073,'[2]Entidades'!$B$10:$C$3689,2,0)</f>
        <v>GRANADA - CUNDINAMARCA</v>
      </c>
      <c r="E1073" s="46">
        <v>0</v>
      </c>
      <c r="F1073" s="46">
        <v>4347</v>
      </c>
    </row>
    <row r="1074" spans="1:6" ht="12.75">
      <c r="A1074" s="50" t="s">
        <v>389</v>
      </c>
      <c r="B1074" s="49" t="s">
        <v>2263</v>
      </c>
      <c r="C1074" s="47">
        <v>211225612</v>
      </c>
      <c r="D1074" s="61" t="str">
        <f>VLOOKUP(C1074,'[2]Entidades'!$B$10:$C$3689,2,0)</f>
        <v>RICAURTE - CUNDINAMARCA</v>
      </c>
      <c r="E1074" s="46">
        <v>0</v>
      </c>
      <c r="F1074" s="46">
        <v>4539</v>
      </c>
    </row>
    <row r="1075" spans="1:6" ht="12.75">
      <c r="A1075" s="50" t="s">
        <v>389</v>
      </c>
      <c r="B1075" s="49" t="s">
        <v>2263</v>
      </c>
      <c r="C1075" s="47">
        <v>211252612</v>
      </c>
      <c r="D1075" s="61" t="str">
        <f>VLOOKUP(C1075,'[2]Entidades'!$B$10:$C$3689,2,0)</f>
        <v>RICAURTE - NARIÑO</v>
      </c>
      <c r="E1075" s="46">
        <v>0</v>
      </c>
      <c r="F1075" s="46">
        <v>12442</v>
      </c>
    </row>
    <row r="1076" spans="1:6" ht="12.75">
      <c r="A1076" s="50" t="s">
        <v>389</v>
      </c>
      <c r="B1076" s="49" t="s">
        <v>2263</v>
      </c>
      <c r="C1076" s="47">
        <v>211263212</v>
      </c>
      <c r="D1076" s="61" t="str">
        <f>VLOOKUP(C1076,'[2]Entidades'!$B$10:$C$3689,2,0)</f>
        <v>CÓRDOBA - QUINDIO</v>
      </c>
      <c r="E1076" s="46">
        <v>0</v>
      </c>
      <c r="F1076" s="46">
        <v>843</v>
      </c>
    </row>
    <row r="1077" spans="1:6" ht="12.75">
      <c r="A1077" s="50" t="s">
        <v>389</v>
      </c>
      <c r="B1077" s="49" t="s">
        <v>2263</v>
      </c>
      <c r="C1077" s="47">
        <v>211305113</v>
      </c>
      <c r="D1077" s="61" t="str">
        <f>VLOOKUP(C1077,'[2]Entidades'!$B$10:$C$3689,2,0)</f>
        <v>BURITICÁ</v>
      </c>
      <c r="E1077" s="46">
        <v>0</v>
      </c>
      <c r="F1077" s="46">
        <v>9145</v>
      </c>
    </row>
    <row r="1078" spans="1:6" ht="12.75">
      <c r="A1078" s="50" t="s">
        <v>389</v>
      </c>
      <c r="B1078" s="49" t="s">
        <v>2263</v>
      </c>
      <c r="C1078" s="47">
        <v>211305313</v>
      </c>
      <c r="D1078" s="61" t="str">
        <f>VLOOKUP(C1078,'[2]Entidades'!$B$10:$C$3689,2,0)</f>
        <v>GRANADA - ANTIOQUIA</v>
      </c>
      <c r="E1078" s="46">
        <v>0</v>
      </c>
      <c r="F1078" s="46">
        <v>1378</v>
      </c>
    </row>
    <row r="1079" spans="1:6" ht="12.75">
      <c r="A1079" s="50" t="s">
        <v>389</v>
      </c>
      <c r="B1079" s="49" t="s">
        <v>2263</v>
      </c>
      <c r="C1079" s="47">
        <v>211317013</v>
      </c>
      <c r="D1079" s="61" t="str">
        <f>VLOOKUP(C1079,'[2]Entidades'!$B$10:$C$3689,2,0)</f>
        <v>AGUADAS - CALDAS</v>
      </c>
      <c r="E1079" s="46">
        <v>0</v>
      </c>
      <c r="F1079" s="46">
        <v>1748</v>
      </c>
    </row>
    <row r="1080" spans="1:6" ht="12.75">
      <c r="A1080" s="50" t="s">
        <v>389</v>
      </c>
      <c r="B1080" s="49" t="s">
        <v>2263</v>
      </c>
      <c r="C1080" s="47">
        <v>211317513</v>
      </c>
      <c r="D1080" s="61" t="str">
        <f>VLOOKUP(C1080,'[2]Entidades'!$B$10:$C$3689,2,0)</f>
        <v>PÁCORA</v>
      </c>
      <c r="E1080" s="46">
        <v>0</v>
      </c>
      <c r="F1080" s="46">
        <v>1320</v>
      </c>
    </row>
    <row r="1081" spans="1:6" ht="12.75">
      <c r="A1081" s="50" t="s">
        <v>389</v>
      </c>
      <c r="B1081" s="49" t="s">
        <v>2263</v>
      </c>
      <c r="C1081" s="47">
        <v>211319513</v>
      </c>
      <c r="D1081" s="61" t="str">
        <f>VLOOKUP(C1081,'[2]Entidades'!$B$10:$C$3689,2,0)</f>
        <v>PADILLA</v>
      </c>
      <c r="E1081" s="46">
        <v>0</v>
      </c>
      <c r="F1081" s="46">
        <v>1160</v>
      </c>
    </row>
    <row r="1082" spans="1:6" ht="12.75">
      <c r="A1082" s="50" t="s">
        <v>389</v>
      </c>
      <c r="B1082" s="49" t="s">
        <v>2263</v>
      </c>
      <c r="C1082" s="47">
        <v>211320013</v>
      </c>
      <c r="D1082" s="61" t="str">
        <f>VLOOKUP(C1082,'[2]Entidades'!$B$10:$C$3689,2,0)</f>
        <v>AGUSTÍN CODAZZI</v>
      </c>
      <c r="E1082" s="46">
        <v>0</v>
      </c>
      <c r="F1082" s="46">
        <v>2871</v>
      </c>
    </row>
    <row r="1083" spans="1:6" ht="12.75">
      <c r="A1083" s="50" t="s">
        <v>389</v>
      </c>
      <c r="B1083" s="49" t="s">
        <v>2263</v>
      </c>
      <c r="C1083" s="47">
        <v>211325513</v>
      </c>
      <c r="D1083" s="61" t="str">
        <f>VLOOKUP(C1083,'[2]Entidades'!$B$10:$C$3689,2,0)</f>
        <v>PACHO</v>
      </c>
      <c r="E1083" s="46">
        <v>0</v>
      </c>
      <c r="F1083" s="46">
        <v>2438</v>
      </c>
    </row>
    <row r="1084" spans="1:6" ht="12.75">
      <c r="A1084" s="50" t="s">
        <v>389</v>
      </c>
      <c r="B1084" s="49" t="s">
        <v>2263</v>
      </c>
      <c r="C1084" s="47">
        <v>211327413</v>
      </c>
      <c r="D1084" s="61" t="str">
        <f>VLOOKUP(C1084,'[2]Entidades'!$B$10:$C$3689,2,0)</f>
        <v>LLORÓ</v>
      </c>
      <c r="E1084" s="46">
        <v>0</v>
      </c>
      <c r="F1084" s="46">
        <v>41</v>
      </c>
    </row>
    <row r="1085" spans="1:6" ht="12.75">
      <c r="A1085" s="50" t="s">
        <v>389</v>
      </c>
      <c r="B1085" s="49" t="s">
        <v>2263</v>
      </c>
      <c r="C1085" s="47">
        <v>211341013</v>
      </c>
      <c r="D1085" s="61" t="str">
        <f>VLOOKUP(C1085,'[2]Entidades'!$B$10:$C$3689,2,0)</f>
        <v>EL AGRADO</v>
      </c>
      <c r="E1085" s="46">
        <v>0</v>
      </c>
      <c r="F1085" s="46">
        <v>964</v>
      </c>
    </row>
    <row r="1086" spans="1:6" ht="12.75">
      <c r="A1086" s="50" t="s">
        <v>389</v>
      </c>
      <c r="B1086" s="49" t="s">
        <v>2263</v>
      </c>
      <c r="C1086" s="47">
        <v>211350313</v>
      </c>
      <c r="D1086" s="61" t="str">
        <f>VLOOKUP(C1086,'[2]Entidades'!$B$10:$C$3689,2,0)</f>
        <v>GRANADA - META</v>
      </c>
      <c r="E1086" s="46">
        <v>0</v>
      </c>
      <c r="F1086" s="46">
        <v>6042</v>
      </c>
    </row>
    <row r="1087" spans="1:6" ht="12.75">
      <c r="A1087" s="50" t="s">
        <v>389</v>
      </c>
      <c r="B1087" s="49" t="s">
        <v>2263</v>
      </c>
      <c r="C1087" s="47">
        <v>211354313</v>
      </c>
      <c r="D1087" s="61" t="str">
        <f>VLOOKUP(C1087,'[2]Entidades'!$B$10:$C$3689,2,0)</f>
        <v>GRAMALOTE</v>
      </c>
      <c r="E1087" s="46">
        <v>0</v>
      </c>
      <c r="F1087" s="46">
        <v>884</v>
      </c>
    </row>
    <row r="1088" spans="1:6" ht="12.75">
      <c r="A1088" s="50" t="s">
        <v>389</v>
      </c>
      <c r="B1088" s="49" t="s">
        <v>2263</v>
      </c>
      <c r="C1088" s="47">
        <v>211368013</v>
      </c>
      <c r="D1088" s="61" t="str">
        <f>VLOOKUP(C1088,'[2]Entidades'!$B$10:$C$3689,2,0)</f>
        <v>AGUADA - SANTANDER</v>
      </c>
      <c r="E1088" s="46">
        <v>0</v>
      </c>
      <c r="F1088" s="46">
        <v>1153</v>
      </c>
    </row>
    <row r="1089" spans="1:6" ht="12.75">
      <c r="A1089" s="50" t="s">
        <v>389</v>
      </c>
      <c r="B1089" s="49" t="s">
        <v>2263</v>
      </c>
      <c r="C1089" s="47">
        <v>211370713</v>
      </c>
      <c r="D1089" s="61" t="str">
        <f>VLOOKUP(C1089,'[2]Entidades'!$B$10:$C$3689,2,0)</f>
        <v>SAN ONOFRE</v>
      </c>
      <c r="E1089" s="46">
        <v>0</v>
      </c>
      <c r="F1089" s="46">
        <v>56</v>
      </c>
    </row>
    <row r="1090" spans="1:6" ht="12.75">
      <c r="A1090" s="50" t="s">
        <v>389</v>
      </c>
      <c r="B1090" s="49" t="s">
        <v>2263</v>
      </c>
      <c r="C1090" s="47">
        <v>211376113</v>
      </c>
      <c r="D1090" s="61" t="str">
        <f>VLOOKUP(C1090,'[2]Entidades'!$B$10:$C$3689,2,0)</f>
        <v>BUGALAGRANDE</v>
      </c>
      <c r="E1090" s="46">
        <v>0</v>
      </c>
      <c r="F1090" s="46">
        <v>7267</v>
      </c>
    </row>
    <row r="1091" spans="1:6" ht="12.75">
      <c r="A1091" s="50" t="s">
        <v>389</v>
      </c>
      <c r="B1091" s="49" t="s">
        <v>2263</v>
      </c>
      <c r="C1091" s="47">
        <v>211415114</v>
      </c>
      <c r="D1091" s="61" t="str">
        <f>VLOOKUP(C1091,'[2]Entidades'!$B$10:$C$3689,2,0)</f>
        <v>BUSBANZÁ</v>
      </c>
      <c r="E1091" s="46">
        <v>0</v>
      </c>
      <c r="F1091" s="46">
        <v>1147</v>
      </c>
    </row>
    <row r="1092" spans="1:6" ht="12.75">
      <c r="A1092" s="50" t="s">
        <v>389</v>
      </c>
      <c r="B1092" s="49" t="s">
        <v>2263</v>
      </c>
      <c r="C1092" s="47">
        <v>211415514</v>
      </c>
      <c r="D1092" s="61" t="str">
        <f>VLOOKUP(C1092,'[2]Entidades'!$B$10:$C$3689,2,0)</f>
        <v>PÁEZ - BOYACA</v>
      </c>
      <c r="E1092" s="46">
        <v>0</v>
      </c>
      <c r="F1092" s="46">
        <v>1687</v>
      </c>
    </row>
    <row r="1093" spans="1:6" ht="12.75">
      <c r="A1093" s="50" t="s">
        <v>389</v>
      </c>
      <c r="B1093" s="49" t="s">
        <v>2263</v>
      </c>
      <c r="C1093" s="47">
        <v>211415814</v>
      </c>
      <c r="D1093" s="61" t="str">
        <f>VLOOKUP(C1093,'[2]Entidades'!$B$10:$C$3689,2,0)</f>
        <v>TOCA</v>
      </c>
      <c r="E1093" s="46">
        <v>0</v>
      </c>
      <c r="F1093" s="46">
        <v>2870</v>
      </c>
    </row>
    <row r="1094" spans="1:6" ht="12.75">
      <c r="A1094" s="50" t="s">
        <v>389</v>
      </c>
      <c r="B1094" s="49" t="s">
        <v>2263</v>
      </c>
      <c r="C1094" s="47">
        <v>211417614</v>
      </c>
      <c r="D1094" s="61" t="str">
        <f>VLOOKUP(C1094,'[2]Entidades'!$B$10:$C$3689,2,0)</f>
        <v>RIOSUCIO - CALDAS</v>
      </c>
      <c r="E1094" s="46">
        <v>0</v>
      </c>
      <c r="F1094" s="46">
        <v>2863</v>
      </c>
    </row>
    <row r="1095" spans="1:6" ht="12.75">
      <c r="A1095" s="50" t="s">
        <v>389</v>
      </c>
      <c r="B1095" s="49" t="s">
        <v>2263</v>
      </c>
      <c r="C1095" s="47">
        <v>211420614</v>
      </c>
      <c r="D1095" s="61" t="str">
        <f>VLOOKUP(C1095,'[2]Entidades'!$B$10:$C$3689,2,0)</f>
        <v>RÍO DE ORO</v>
      </c>
      <c r="E1095" s="46">
        <v>0</v>
      </c>
      <c r="F1095" s="46">
        <v>4011</v>
      </c>
    </row>
    <row r="1096" spans="1:6" ht="12.75">
      <c r="A1096" s="50" t="s">
        <v>389</v>
      </c>
      <c r="B1096" s="49" t="s">
        <v>2263</v>
      </c>
      <c r="C1096" s="47">
        <v>211425214</v>
      </c>
      <c r="D1096" s="61" t="str">
        <f>VLOOKUP(C1096,'[2]Entidades'!$B$10:$C$3689,2,0)</f>
        <v>COTA</v>
      </c>
      <c r="E1096" s="46">
        <v>0</v>
      </c>
      <c r="F1096" s="46">
        <v>10470</v>
      </c>
    </row>
    <row r="1097" spans="1:6" ht="12.75">
      <c r="A1097" s="50" t="s">
        <v>389</v>
      </c>
      <c r="B1097" s="49" t="s">
        <v>2263</v>
      </c>
      <c r="C1097" s="47">
        <v>211505315</v>
      </c>
      <c r="D1097" s="61" t="str">
        <f>VLOOKUP(C1097,'[2]Entidades'!$B$10:$C$3689,2,0)</f>
        <v>GUADALUPE - ANTIOQUIA</v>
      </c>
      <c r="E1097" s="46">
        <v>0</v>
      </c>
      <c r="F1097" s="46">
        <v>1868</v>
      </c>
    </row>
    <row r="1098" spans="1:6" ht="12.75">
      <c r="A1098" s="50" t="s">
        <v>389</v>
      </c>
      <c r="B1098" s="49" t="s">
        <v>2263</v>
      </c>
      <c r="C1098" s="47">
        <v>211505615</v>
      </c>
      <c r="D1098" s="61" t="str">
        <f>VLOOKUP(C1098,'[2]Entidades'!$B$10:$C$3689,2,0)</f>
        <v>RIONEGRO - ANTIOQUIA</v>
      </c>
      <c r="E1098" s="46">
        <v>0</v>
      </c>
      <c r="F1098" s="46">
        <v>77870</v>
      </c>
    </row>
    <row r="1099" spans="1:6" ht="12.75">
      <c r="A1099" s="50" t="s">
        <v>389</v>
      </c>
      <c r="B1099" s="49" t="s">
        <v>2263</v>
      </c>
      <c r="C1099" s="47">
        <v>211515215</v>
      </c>
      <c r="D1099" s="61" t="str">
        <f>VLOOKUP(C1099,'[2]Entidades'!$B$10:$C$3689,2,0)</f>
        <v>CORRALES</v>
      </c>
      <c r="E1099" s="46">
        <v>0</v>
      </c>
      <c r="F1099" s="46">
        <v>811</v>
      </c>
    </row>
    <row r="1100" spans="1:6" ht="12.75">
      <c r="A1100" s="50" t="s">
        <v>389</v>
      </c>
      <c r="B1100" s="49" t="s">
        <v>2263</v>
      </c>
      <c r="C1100" s="47">
        <v>211525815</v>
      </c>
      <c r="D1100" s="61" t="str">
        <f>VLOOKUP(C1100,'[2]Entidades'!$B$10:$C$3689,2,0)</f>
        <v>TOCAIMA</v>
      </c>
      <c r="E1100" s="46">
        <v>0</v>
      </c>
      <c r="F1100" s="46">
        <v>3236</v>
      </c>
    </row>
    <row r="1101" spans="1:6" ht="12.75">
      <c r="A1101" s="50" t="s">
        <v>389</v>
      </c>
      <c r="B1101" s="49" t="s">
        <v>2263</v>
      </c>
      <c r="C1101" s="47">
        <v>211527615</v>
      </c>
      <c r="D1101" s="61" t="str">
        <f>VLOOKUP(C1101,'[2]Entidades'!$B$10:$C$3689,2,0)</f>
        <v>RIOSUCIO - CHOCÓ</v>
      </c>
      <c r="E1101" s="46">
        <v>0</v>
      </c>
      <c r="F1101" s="46">
        <v>1779</v>
      </c>
    </row>
    <row r="1102" spans="1:6" ht="12.75">
      <c r="A1102" s="50" t="s">
        <v>389</v>
      </c>
      <c r="B1102" s="49" t="s">
        <v>2263</v>
      </c>
      <c r="C1102" s="47">
        <v>211541615</v>
      </c>
      <c r="D1102" s="61" t="str">
        <f>VLOOKUP(C1102,'[2]Entidades'!$B$10:$C$3689,2,0)</f>
        <v>RIVERA</v>
      </c>
      <c r="E1102" s="46">
        <v>0</v>
      </c>
      <c r="F1102" s="46">
        <v>1934</v>
      </c>
    </row>
    <row r="1103" spans="1:6" ht="12.75">
      <c r="A1103" s="50" t="s">
        <v>389</v>
      </c>
      <c r="B1103" s="49" t="s">
        <v>2263</v>
      </c>
      <c r="C1103" s="47">
        <v>211552215</v>
      </c>
      <c r="D1103" s="61" t="str">
        <f>VLOOKUP(C1103,'[2]Entidades'!$B$10:$C$3689,2,0)</f>
        <v>CÓRDOBA - NARIÑO</v>
      </c>
      <c r="E1103" s="46">
        <v>0</v>
      </c>
      <c r="F1103" s="46">
        <v>1348</v>
      </c>
    </row>
    <row r="1104" spans="1:6" ht="12.75">
      <c r="A1104" s="50" t="s">
        <v>389</v>
      </c>
      <c r="B1104" s="49" t="s">
        <v>2263</v>
      </c>
      <c r="C1104" s="47">
        <v>211568615</v>
      </c>
      <c r="D1104" s="61" t="str">
        <f>VLOOKUP(C1104,'[2]Entidades'!$B$10:$C$3689,2,0)</f>
        <v>RIONEGRO - SANTANDER</v>
      </c>
      <c r="E1104" s="46">
        <v>0</v>
      </c>
      <c r="F1104" s="46">
        <v>1646</v>
      </c>
    </row>
    <row r="1105" spans="1:6" ht="12.75">
      <c r="A1105" s="50" t="s">
        <v>389</v>
      </c>
      <c r="B1105" s="49" t="s">
        <v>2263</v>
      </c>
      <c r="C1105" s="47">
        <v>211570215</v>
      </c>
      <c r="D1105" s="61" t="str">
        <f>VLOOKUP(C1105,'[2]Entidades'!$B$10:$C$3689,2,0)</f>
        <v>COROZAL</v>
      </c>
      <c r="E1105" s="46">
        <v>0</v>
      </c>
      <c r="F1105" s="46">
        <v>3423</v>
      </c>
    </row>
    <row r="1106" spans="1:6" ht="12.75">
      <c r="A1106" s="50" t="s">
        <v>389</v>
      </c>
      <c r="B1106" s="49" t="s">
        <v>2263</v>
      </c>
      <c r="C1106" s="47">
        <v>211585015</v>
      </c>
      <c r="D1106" s="61" t="str">
        <f>VLOOKUP(C1106,'[2]Entidades'!$B$10:$C$3689,2,0)</f>
        <v>CHÁMEZA</v>
      </c>
      <c r="E1106" s="46">
        <v>0</v>
      </c>
      <c r="F1106" s="46">
        <v>812</v>
      </c>
    </row>
    <row r="1107" spans="1:6" ht="12.75">
      <c r="A1107" s="50" t="s">
        <v>389</v>
      </c>
      <c r="B1107" s="49" t="s">
        <v>2263</v>
      </c>
      <c r="C1107" s="47">
        <v>211585315</v>
      </c>
      <c r="D1107" s="61" t="str">
        <f>VLOOKUP(C1107,'[2]Entidades'!$B$10:$C$3689,2,0)</f>
        <v>SÁCAMA</v>
      </c>
      <c r="E1107" s="46">
        <v>0</v>
      </c>
      <c r="F1107" s="46">
        <v>893</v>
      </c>
    </row>
    <row r="1108" spans="1:6" ht="12.75">
      <c r="A1108" s="50" t="s">
        <v>389</v>
      </c>
      <c r="B1108" s="49" t="s">
        <v>2263</v>
      </c>
      <c r="C1108" s="47">
        <v>211595015</v>
      </c>
      <c r="D1108" s="61" t="str">
        <f>VLOOKUP(C1108,'[2]Entidades'!$B$10:$C$3689,2,0)</f>
        <v>CALAMAR - GUAVIARE</v>
      </c>
      <c r="E1108" s="46">
        <v>0</v>
      </c>
      <c r="F1108" s="46">
        <v>6766</v>
      </c>
    </row>
    <row r="1109" spans="1:6" ht="12.75">
      <c r="A1109" s="50" t="s">
        <v>389</v>
      </c>
      <c r="B1109" s="49" t="s">
        <v>2263</v>
      </c>
      <c r="C1109" s="47">
        <v>211615516</v>
      </c>
      <c r="D1109" s="61" t="str">
        <f>VLOOKUP(C1109,'[2]Entidades'!$B$10:$C$3689,2,0)</f>
        <v>PAIPA</v>
      </c>
      <c r="E1109" s="46">
        <v>0</v>
      </c>
      <c r="F1109" s="46">
        <v>11926</v>
      </c>
    </row>
    <row r="1110" spans="1:6" ht="12.75">
      <c r="A1110" s="50" t="s">
        <v>389</v>
      </c>
      <c r="B1110" s="49" t="s">
        <v>2263</v>
      </c>
      <c r="C1110" s="47">
        <v>211615816</v>
      </c>
      <c r="D1110" s="61" t="str">
        <f>VLOOKUP(C1110,'[2]Entidades'!$B$10:$C$3689,2,0)</f>
        <v>TOGÜÍ</v>
      </c>
      <c r="E1110" s="46">
        <v>0</v>
      </c>
      <c r="F1110" s="46">
        <v>1046</v>
      </c>
    </row>
    <row r="1111" spans="1:6" ht="12.75">
      <c r="A1111" s="50" t="s">
        <v>389</v>
      </c>
      <c r="B1111" s="49" t="s">
        <v>2263</v>
      </c>
      <c r="C1111" s="47">
        <v>211617616</v>
      </c>
      <c r="D1111" s="61" t="str">
        <f>VLOOKUP(C1111,'[2]Entidades'!$B$10:$C$3689,2,0)</f>
        <v>RISARALDA</v>
      </c>
      <c r="E1111" s="46">
        <v>0</v>
      </c>
      <c r="F1111" s="46">
        <v>1055</v>
      </c>
    </row>
    <row r="1112" spans="1:6" ht="12.75">
      <c r="A1112" s="50" t="s">
        <v>389</v>
      </c>
      <c r="B1112" s="49" t="s">
        <v>2263</v>
      </c>
      <c r="C1112" s="47">
        <v>211641016</v>
      </c>
      <c r="D1112" s="61" t="str">
        <f>VLOOKUP(C1112,'[2]Entidades'!$B$10:$C$3689,2,0)</f>
        <v>AIPE</v>
      </c>
      <c r="E1112" s="46">
        <v>0</v>
      </c>
      <c r="F1112" s="46">
        <v>1707</v>
      </c>
    </row>
    <row r="1113" spans="1:6" ht="12.75">
      <c r="A1113" s="50" t="s">
        <v>389</v>
      </c>
      <c r="B1113" s="49" t="s">
        <v>2263</v>
      </c>
      <c r="C1113" s="47">
        <v>211673616</v>
      </c>
      <c r="D1113" s="61" t="str">
        <f>VLOOKUP(C1113,'[2]Entidades'!$B$10:$C$3689,2,0)</f>
        <v>RIOBLANCO</v>
      </c>
      <c r="E1113" s="46">
        <v>0</v>
      </c>
      <c r="F1113" s="46">
        <v>2023</v>
      </c>
    </row>
    <row r="1114" spans="1:6" ht="12.75">
      <c r="A1114" s="50" t="s">
        <v>389</v>
      </c>
      <c r="B1114" s="49" t="s">
        <v>2263</v>
      </c>
      <c r="C1114" s="47">
        <v>211676616</v>
      </c>
      <c r="D1114" s="61" t="str">
        <f>VLOOKUP(C1114,'[2]Entidades'!$B$10:$C$3689,2,0)</f>
        <v>RIOFRÍO</v>
      </c>
      <c r="E1114" s="46">
        <v>0</v>
      </c>
      <c r="F1114" s="46">
        <v>2774</v>
      </c>
    </row>
    <row r="1115" spans="1:6" ht="12.75">
      <c r="A1115" s="50" t="s">
        <v>389</v>
      </c>
      <c r="B1115" s="49" t="s">
        <v>2263</v>
      </c>
      <c r="C1115" s="47">
        <v>211715317</v>
      </c>
      <c r="D1115" s="61" t="str">
        <f>VLOOKUP(C1115,'[2]Entidades'!$B$10:$C$3689,2,0)</f>
        <v>GUACAMAYAS</v>
      </c>
      <c r="E1115" s="46">
        <v>0</v>
      </c>
      <c r="F1115" s="46">
        <v>908</v>
      </c>
    </row>
    <row r="1116" spans="1:6" ht="12.75">
      <c r="A1116" s="50" t="s">
        <v>389</v>
      </c>
      <c r="B1116" s="49" t="s">
        <v>2263</v>
      </c>
      <c r="C1116" s="47">
        <v>211719517</v>
      </c>
      <c r="D1116" s="61" t="str">
        <f>VLOOKUP(C1116,'[2]Entidades'!$B$10:$C$3689,2,0)</f>
        <v>PÁEZ (BELALCÁZAR) - CAUCA</v>
      </c>
      <c r="E1116" s="46">
        <v>0</v>
      </c>
      <c r="F1116" s="46">
        <v>1759</v>
      </c>
    </row>
    <row r="1117" spans="1:6" ht="12.75">
      <c r="A1117" s="50" t="s">
        <v>389</v>
      </c>
      <c r="B1117" s="49" t="s">
        <v>2263</v>
      </c>
      <c r="C1117" s="47">
        <v>211720517</v>
      </c>
      <c r="D1117" s="61" t="str">
        <f>VLOOKUP(C1117,'[2]Entidades'!$B$10:$C$3689,2,0)</f>
        <v>PAILITAS</v>
      </c>
      <c r="E1117" s="46">
        <v>0</v>
      </c>
      <c r="F1117" s="46">
        <v>1605</v>
      </c>
    </row>
    <row r="1118" spans="1:6" ht="12.75">
      <c r="A1118" s="50" t="s">
        <v>389</v>
      </c>
      <c r="B1118" s="49" t="s">
        <v>2263</v>
      </c>
      <c r="C1118" s="47">
        <v>211723417</v>
      </c>
      <c r="D1118" s="61" t="str">
        <f>VLOOKUP(C1118,'[2]Entidades'!$B$10:$C$3689,2,0)</f>
        <v>SANTA CRUZ DE LORICA</v>
      </c>
      <c r="E1118" s="46">
        <v>0</v>
      </c>
      <c r="F1118" s="46">
        <v>117289</v>
      </c>
    </row>
    <row r="1119" spans="1:6" ht="12.75">
      <c r="A1119" s="50" t="s">
        <v>389</v>
      </c>
      <c r="B1119" s="49" t="s">
        <v>2263</v>
      </c>
      <c r="C1119" s="47">
        <v>211725317</v>
      </c>
      <c r="D1119" s="61" t="str">
        <f>VLOOKUP(C1119,'[2]Entidades'!$B$10:$C$3689,2,0)</f>
        <v>GUACHETÁ</v>
      </c>
      <c r="E1119" s="46">
        <v>0</v>
      </c>
      <c r="F1119" s="46">
        <v>2176</v>
      </c>
    </row>
    <row r="1120" spans="1:6" ht="12.75">
      <c r="A1120" s="50" t="s">
        <v>389</v>
      </c>
      <c r="B1120" s="49" t="s">
        <v>2263</v>
      </c>
      <c r="C1120" s="47">
        <v>211725817</v>
      </c>
      <c r="D1120" s="61" t="str">
        <f>VLOOKUP(C1120,'[2]Entidades'!$B$10:$C$3689,2,0)</f>
        <v>TOCANCIPÁ</v>
      </c>
      <c r="E1120" s="46">
        <v>0</v>
      </c>
      <c r="F1120" s="46">
        <v>13316</v>
      </c>
    </row>
    <row r="1121" spans="1:6" ht="12.75">
      <c r="A1121" s="50" t="s">
        <v>389</v>
      </c>
      <c r="B1121" s="49" t="s">
        <v>2263</v>
      </c>
      <c r="C1121" s="47">
        <v>211752317</v>
      </c>
      <c r="D1121" s="61" t="str">
        <f>VLOOKUP(C1121,'[2]Entidades'!$B$10:$C$3689,2,0)</f>
        <v>GUACHUCAL</v>
      </c>
      <c r="E1121" s="46">
        <v>0</v>
      </c>
      <c r="F1121" s="46">
        <v>1424</v>
      </c>
    </row>
    <row r="1122" spans="1:6" ht="12.75">
      <c r="A1122" s="50" t="s">
        <v>389</v>
      </c>
      <c r="B1122" s="49" t="s">
        <v>2263</v>
      </c>
      <c r="C1122" s="47">
        <v>211768217</v>
      </c>
      <c r="D1122" s="61" t="str">
        <f>VLOOKUP(C1122,'[2]Entidades'!$B$10:$C$3689,2,0)</f>
        <v>COROMORO</v>
      </c>
      <c r="E1122" s="46">
        <v>0</v>
      </c>
      <c r="F1122" s="46">
        <v>981</v>
      </c>
    </row>
    <row r="1123" spans="1:6" ht="12.75">
      <c r="A1123" s="50" t="s">
        <v>389</v>
      </c>
      <c r="B1123" s="49" t="s">
        <v>2263</v>
      </c>
      <c r="C1123" s="47">
        <v>211770717</v>
      </c>
      <c r="D1123" s="61" t="str">
        <f>VLOOKUP(C1123,'[2]Entidades'!$B$10:$C$3689,2,0)</f>
        <v>SAN PEDRO - SUCRE</v>
      </c>
      <c r="E1123" s="46">
        <v>0</v>
      </c>
      <c r="F1123" s="46">
        <v>12006</v>
      </c>
    </row>
    <row r="1124" spans="1:6" ht="12.75">
      <c r="A1124" s="50" t="s">
        <v>389</v>
      </c>
      <c r="B1124" s="49" t="s">
        <v>2263</v>
      </c>
      <c r="C1124" s="47">
        <v>211773217</v>
      </c>
      <c r="D1124" s="61" t="str">
        <f>VLOOKUP(C1124,'[2]Entidades'!$B$10:$C$3689,2,0)</f>
        <v>COYAIMA</v>
      </c>
      <c r="E1124" s="46">
        <v>0</v>
      </c>
      <c r="F1124" s="46">
        <v>2366</v>
      </c>
    </row>
    <row r="1125" spans="1:6" ht="12.75">
      <c r="A1125" s="50" t="s">
        <v>389</v>
      </c>
      <c r="B1125" s="49" t="s">
        <v>2263</v>
      </c>
      <c r="C1125" s="47">
        <v>211805318</v>
      </c>
      <c r="D1125" s="61" t="str">
        <f>VLOOKUP(C1125,'[2]Entidades'!$B$10:$C$3689,2,0)</f>
        <v>GUARNE</v>
      </c>
      <c r="E1125" s="46">
        <v>0</v>
      </c>
      <c r="F1125" s="46">
        <v>4958</v>
      </c>
    </row>
    <row r="1126" spans="1:6" ht="12.75">
      <c r="A1126" s="50" t="s">
        <v>389</v>
      </c>
      <c r="B1126" s="49" t="s">
        <v>2263</v>
      </c>
      <c r="C1126" s="47">
        <v>211815218</v>
      </c>
      <c r="D1126" s="61" t="str">
        <f>VLOOKUP(C1126,'[2]Entidades'!$B$10:$C$3689,2,0)</f>
        <v>COVARACHÍA</v>
      </c>
      <c r="E1126" s="46">
        <v>0</v>
      </c>
      <c r="F1126" s="46">
        <v>961</v>
      </c>
    </row>
    <row r="1127" spans="1:6" ht="12.75">
      <c r="A1127" s="50" t="s">
        <v>389</v>
      </c>
      <c r="B1127" s="49" t="s">
        <v>2263</v>
      </c>
      <c r="C1127" s="47">
        <v>211815518</v>
      </c>
      <c r="D1127" s="61" t="str">
        <f>VLOOKUP(C1127,'[2]Entidades'!$B$10:$C$3689,2,0)</f>
        <v>PAJARITO</v>
      </c>
      <c r="E1127" s="46">
        <v>0</v>
      </c>
      <c r="F1127" s="46">
        <v>646</v>
      </c>
    </row>
    <row r="1128" spans="1:6" ht="12.75">
      <c r="A1128" s="50" t="s">
        <v>389</v>
      </c>
      <c r="B1128" s="49" t="s">
        <v>2263</v>
      </c>
      <c r="C1128" s="47">
        <v>211819318</v>
      </c>
      <c r="D1128" s="61" t="str">
        <f>VLOOKUP(C1128,'[2]Entidades'!$B$10:$C$3689,2,0)</f>
        <v>GUAPI</v>
      </c>
      <c r="E1128" s="46">
        <v>0</v>
      </c>
      <c r="F1128" s="46">
        <v>2224</v>
      </c>
    </row>
    <row r="1129" spans="1:6" ht="12.75">
      <c r="A1129" s="50" t="s">
        <v>389</v>
      </c>
      <c r="B1129" s="49" t="s">
        <v>2263</v>
      </c>
      <c r="C1129" s="47">
        <v>211819418</v>
      </c>
      <c r="D1129" s="61" t="str">
        <f>VLOOKUP(C1129,'[2]Entidades'!$B$10:$C$3689,2,0)</f>
        <v>LÓPEZ DE MICAY</v>
      </c>
      <c r="E1129" s="46">
        <v>0</v>
      </c>
      <c r="F1129" s="46">
        <v>1299</v>
      </c>
    </row>
    <row r="1130" spans="1:6" ht="12.75">
      <c r="A1130" s="50" t="s">
        <v>389</v>
      </c>
      <c r="B1130" s="49" t="s">
        <v>2263</v>
      </c>
      <c r="C1130" s="47">
        <v>211825518</v>
      </c>
      <c r="D1130" s="61" t="str">
        <f>VLOOKUP(C1130,'[2]Entidades'!$B$10:$C$3689,2,0)</f>
        <v>PAIME</v>
      </c>
      <c r="E1130" s="46">
        <v>0</v>
      </c>
      <c r="F1130" s="46">
        <v>610</v>
      </c>
    </row>
    <row r="1131" spans="1:6" ht="12.75">
      <c r="A1131" s="50" t="s">
        <v>389</v>
      </c>
      <c r="B1131" s="49" t="s">
        <v>2263</v>
      </c>
      <c r="C1131" s="47">
        <v>211825718</v>
      </c>
      <c r="D1131" s="61" t="str">
        <f>VLOOKUP(C1131,'[2]Entidades'!$B$10:$C$3689,2,0)</f>
        <v>SASAIMA</v>
      </c>
      <c r="E1131" s="46">
        <v>0</v>
      </c>
      <c r="F1131" s="46">
        <v>1672</v>
      </c>
    </row>
    <row r="1132" spans="1:6" ht="12.75">
      <c r="A1132" s="50" t="s">
        <v>389</v>
      </c>
      <c r="B1132" s="49" t="s">
        <v>2263</v>
      </c>
      <c r="C1132" s="47">
        <v>211841518</v>
      </c>
      <c r="D1132" s="61" t="str">
        <f>VLOOKUP(C1132,'[2]Entidades'!$B$10:$C$3689,2,0)</f>
        <v>PAICOL</v>
      </c>
      <c r="E1132" s="46">
        <v>0</v>
      </c>
      <c r="F1132" s="46">
        <v>643</v>
      </c>
    </row>
    <row r="1133" spans="1:6" ht="12.75">
      <c r="A1133" s="50" t="s">
        <v>389</v>
      </c>
      <c r="B1133" s="49" t="s">
        <v>2263</v>
      </c>
      <c r="C1133" s="47">
        <v>211847318</v>
      </c>
      <c r="D1133" s="61" t="str">
        <f>VLOOKUP(C1133,'[2]Entidades'!$B$10:$C$3689,2,0)</f>
        <v>GUAMAL - MAGDALENA</v>
      </c>
      <c r="E1133" s="46">
        <v>0</v>
      </c>
      <c r="F1133" s="46">
        <v>1227</v>
      </c>
    </row>
    <row r="1134" spans="1:6" ht="12.75">
      <c r="A1134" s="50" t="s">
        <v>389</v>
      </c>
      <c r="B1134" s="49" t="s">
        <v>2263</v>
      </c>
      <c r="C1134" s="47">
        <v>211850318</v>
      </c>
      <c r="D1134" s="61" t="str">
        <f>VLOOKUP(C1134,'[2]Entidades'!$B$10:$C$3689,2,0)</f>
        <v>GUAMAL - META</v>
      </c>
      <c r="E1134" s="46">
        <v>0</v>
      </c>
      <c r="F1134" s="46">
        <v>1691</v>
      </c>
    </row>
    <row r="1135" spans="1:6" ht="12.75">
      <c r="A1135" s="50" t="s">
        <v>389</v>
      </c>
      <c r="B1135" s="49" t="s">
        <v>2263</v>
      </c>
      <c r="C1135" s="47">
        <v>211852418</v>
      </c>
      <c r="D1135" s="61" t="str">
        <f>VLOOKUP(C1135,'[2]Entidades'!$B$10:$C$3689,2,0)</f>
        <v>LOS ANDES (SOTOMAYOR)</v>
      </c>
      <c r="E1135" s="46">
        <v>0</v>
      </c>
      <c r="F1135" s="46">
        <v>1022</v>
      </c>
    </row>
    <row r="1136" spans="1:6" ht="12.75">
      <c r="A1136" s="50" t="s">
        <v>389</v>
      </c>
      <c r="B1136" s="49" t="s">
        <v>2263</v>
      </c>
      <c r="C1136" s="47">
        <v>211854418</v>
      </c>
      <c r="D1136" s="61" t="str">
        <f>VLOOKUP(C1136,'[2]Entidades'!$B$10:$C$3689,2,0)</f>
        <v>LOURDES</v>
      </c>
      <c r="E1136" s="46">
        <v>0</v>
      </c>
      <c r="F1136" s="46">
        <v>835</v>
      </c>
    </row>
    <row r="1137" spans="1:6" ht="12.75">
      <c r="A1137" s="50" t="s">
        <v>389</v>
      </c>
      <c r="B1137" s="49" t="s">
        <v>2263</v>
      </c>
      <c r="C1137" s="47">
        <v>211854518</v>
      </c>
      <c r="D1137" s="61" t="str">
        <f>VLOOKUP(C1137,'[2]Entidades'!$B$10:$C$3689,2,0)</f>
        <v>PAMPLONA</v>
      </c>
      <c r="E1137" s="46">
        <v>0</v>
      </c>
      <c r="F1137" s="46">
        <v>2127</v>
      </c>
    </row>
    <row r="1138" spans="1:6" ht="12.75">
      <c r="A1138" s="50" t="s">
        <v>389</v>
      </c>
      <c r="B1138" s="49" t="s">
        <v>2263</v>
      </c>
      <c r="C1138" s="47">
        <v>211866318</v>
      </c>
      <c r="D1138" s="61" t="str">
        <f>VLOOKUP(C1138,'[2]Entidades'!$B$10:$C$3689,2,0)</f>
        <v>GUÁTICA</v>
      </c>
      <c r="E1138" s="46">
        <v>0</v>
      </c>
      <c r="F1138" s="46">
        <v>916</v>
      </c>
    </row>
    <row r="1139" spans="1:6" ht="12.75">
      <c r="A1139" s="50" t="s">
        <v>389</v>
      </c>
      <c r="B1139" s="49" t="s">
        <v>2263</v>
      </c>
      <c r="C1139" s="47">
        <v>211868318</v>
      </c>
      <c r="D1139" s="61" t="str">
        <f>VLOOKUP(C1139,'[2]Entidades'!$B$10:$C$3689,2,0)</f>
        <v>GUACA</v>
      </c>
      <c r="E1139" s="46">
        <v>0</v>
      </c>
      <c r="F1139" s="46">
        <v>1082</v>
      </c>
    </row>
    <row r="1140" spans="1:6" ht="12.75">
      <c r="A1140" s="50" t="s">
        <v>389</v>
      </c>
      <c r="B1140" s="49" t="s">
        <v>2263</v>
      </c>
      <c r="C1140" s="47">
        <v>211868418</v>
      </c>
      <c r="D1140" s="61" t="str">
        <f>VLOOKUP(C1140,'[2]Entidades'!$B$10:$C$3689,2,0)</f>
        <v>LOS SANTOS</v>
      </c>
      <c r="E1140" s="46">
        <v>0</v>
      </c>
      <c r="F1140" s="46">
        <v>1328</v>
      </c>
    </row>
    <row r="1141" spans="1:6" ht="12.75">
      <c r="A1141" s="50" t="s">
        <v>389</v>
      </c>
      <c r="B1141" s="49" t="s">
        <v>2263</v>
      </c>
      <c r="C1141" s="47">
        <v>211870418</v>
      </c>
      <c r="D1141" s="61" t="str">
        <f>VLOOKUP(C1141,'[2]Entidades'!$B$10:$C$3689,2,0)</f>
        <v>LOS PALMITOS</v>
      </c>
      <c r="E1141" s="46">
        <v>0</v>
      </c>
      <c r="F1141" s="46">
        <v>8491</v>
      </c>
    </row>
    <row r="1142" spans="1:6" ht="12.75">
      <c r="A1142" s="50" t="s">
        <v>389</v>
      </c>
      <c r="B1142" s="49" t="s">
        <v>2263</v>
      </c>
      <c r="C1142" s="47">
        <v>211876318</v>
      </c>
      <c r="D1142" s="61" t="str">
        <f>VLOOKUP(C1142,'[2]Entidades'!$B$10:$C$3689,2,0)</f>
        <v>SAN JUAN BAUTISTA DE GUACARI</v>
      </c>
      <c r="E1142" s="46">
        <v>0</v>
      </c>
      <c r="F1142" s="46">
        <v>2851</v>
      </c>
    </row>
    <row r="1143" spans="1:6" ht="12.75">
      <c r="A1143" s="50" t="s">
        <v>389</v>
      </c>
      <c r="B1143" s="49" t="s">
        <v>2263</v>
      </c>
      <c r="C1143" s="47">
        <v>211905819</v>
      </c>
      <c r="D1143" s="61" t="str">
        <f>VLOOKUP(C1143,'[2]Entidades'!$B$10:$C$3689,2,0)</f>
        <v>TOLEDO - ANTIOQUIA</v>
      </c>
      <c r="E1143" s="46">
        <v>0</v>
      </c>
      <c r="F1143" s="46">
        <v>1469</v>
      </c>
    </row>
    <row r="1144" spans="1:6" ht="12.75">
      <c r="A1144" s="50" t="s">
        <v>389</v>
      </c>
      <c r="B1144" s="49" t="s">
        <v>2263</v>
      </c>
      <c r="C1144" s="47">
        <v>211923419</v>
      </c>
      <c r="D1144" s="61" t="str">
        <f>VLOOKUP(C1144,'[2]Entidades'!$B$10:$C$3689,2,0)</f>
        <v>LOS CÓRDOBAS</v>
      </c>
      <c r="E1144" s="46">
        <v>0</v>
      </c>
      <c r="F1144" s="46">
        <v>923</v>
      </c>
    </row>
    <row r="1145" spans="1:6" ht="12.75">
      <c r="A1145" s="50" t="s">
        <v>389</v>
      </c>
      <c r="B1145" s="49" t="s">
        <v>2263</v>
      </c>
      <c r="C1145" s="47">
        <v>211925019</v>
      </c>
      <c r="D1145" s="61" t="str">
        <f>VLOOKUP(C1145,'[2]Entidades'!$B$10:$C$3689,2,0)</f>
        <v>ALBÁN</v>
      </c>
      <c r="E1145" s="46">
        <v>0</v>
      </c>
      <c r="F1145" s="46">
        <v>1202</v>
      </c>
    </row>
    <row r="1146" spans="1:6" ht="12.75">
      <c r="A1146" s="50" t="s">
        <v>389</v>
      </c>
      <c r="B1146" s="49" t="s">
        <v>2263</v>
      </c>
      <c r="C1146" s="47">
        <v>211941319</v>
      </c>
      <c r="D1146" s="61" t="str">
        <f>VLOOKUP(C1146,'[2]Entidades'!$B$10:$C$3689,2,0)</f>
        <v>GUADALUPE - HUILA</v>
      </c>
      <c r="E1146" s="46">
        <v>0</v>
      </c>
      <c r="F1146" s="46">
        <v>1211</v>
      </c>
    </row>
    <row r="1147" spans="1:6" ht="12.75">
      <c r="A1147" s="50" t="s">
        <v>389</v>
      </c>
      <c r="B1147" s="49" t="s">
        <v>2263</v>
      </c>
      <c r="C1147" s="47">
        <v>211952019</v>
      </c>
      <c r="D1147" s="61" t="str">
        <f>VLOOKUP(C1147,'[2]Entidades'!$B$10:$C$3689,2,0)</f>
        <v>ALBÁN (SAN JOSÉ)</v>
      </c>
      <c r="E1147" s="46">
        <v>0</v>
      </c>
      <c r="F1147" s="46">
        <v>18232</v>
      </c>
    </row>
    <row r="1148" spans="1:6" ht="12.75">
      <c r="A1148" s="50" t="s">
        <v>389</v>
      </c>
      <c r="B1148" s="49" t="s">
        <v>2263</v>
      </c>
      <c r="C1148" s="47">
        <v>211973319</v>
      </c>
      <c r="D1148" s="61" t="str">
        <f>VLOOKUP(C1148,'[2]Entidades'!$B$10:$C$3689,2,0)</f>
        <v>EL GUAMO - TOLIMA</v>
      </c>
      <c r="E1148" s="46">
        <v>0</v>
      </c>
      <c r="F1148" s="46">
        <v>1962</v>
      </c>
    </row>
    <row r="1149" spans="1:6" ht="12.75">
      <c r="A1149" s="50" t="s">
        <v>389</v>
      </c>
      <c r="B1149" s="49" t="s">
        <v>2263</v>
      </c>
      <c r="C1149" s="47">
        <v>211986219</v>
      </c>
      <c r="D1149" s="61" t="str">
        <f>VLOOKUP(C1149,'[2]Entidades'!$B$10:$C$3689,2,0)</f>
        <v>COLÓN - PUTUMAYO</v>
      </c>
      <c r="E1149" s="46">
        <v>0</v>
      </c>
      <c r="F1149" s="46">
        <v>811</v>
      </c>
    </row>
    <row r="1150" spans="1:6" ht="12.75">
      <c r="A1150" s="50" t="s">
        <v>389</v>
      </c>
      <c r="B1150" s="49" t="s">
        <v>2263</v>
      </c>
      <c r="C1150" s="47">
        <v>212005120</v>
      </c>
      <c r="D1150" s="61" t="str">
        <f>VLOOKUP(C1150,'[2]Entidades'!$B$10:$C$3689,2,0)</f>
        <v>CÁCERES</v>
      </c>
      <c r="E1150" s="46">
        <v>0</v>
      </c>
      <c r="F1150" s="46">
        <v>2958</v>
      </c>
    </row>
    <row r="1151" spans="1:6" ht="12.75">
      <c r="A1151" s="50" t="s">
        <v>389</v>
      </c>
      <c r="B1151" s="49" t="s">
        <v>2263</v>
      </c>
      <c r="C1151" s="47">
        <v>212008520</v>
      </c>
      <c r="D1151" s="61" t="str">
        <f>VLOOKUP(C1151,'[2]Entidades'!$B$10:$C$3689,2,0)</f>
        <v>PALMAR DE VARELA</v>
      </c>
      <c r="E1151" s="46">
        <v>0</v>
      </c>
      <c r="F1151" s="46">
        <v>1261</v>
      </c>
    </row>
    <row r="1152" spans="1:6" ht="12.75">
      <c r="A1152" s="50" t="s">
        <v>389</v>
      </c>
      <c r="B1152" s="49" t="s">
        <v>2263</v>
      </c>
      <c r="C1152" s="47">
        <v>212013620</v>
      </c>
      <c r="D1152" s="61" t="str">
        <f>VLOOKUP(C1152,'[2]Entidades'!$B$10:$C$3689,2,0)</f>
        <v>SAN CRISTÓBAL</v>
      </c>
      <c r="E1152" s="46">
        <v>0</v>
      </c>
      <c r="F1152" s="46">
        <v>3470</v>
      </c>
    </row>
    <row r="1153" spans="1:6" ht="12.75">
      <c r="A1153" s="50" t="s">
        <v>389</v>
      </c>
      <c r="B1153" s="49" t="s">
        <v>2263</v>
      </c>
      <c r="C1153" s="47">
        <v>212015720</v>
      </c>
      <c r="D1153" s="61" t="str">
        <f>VLOOKUP(C1153,'[2]Entidades'!$B$10:$C$3689,2,0)</f>
        <v>SATIVANORTE</v>
      </c>
      <c r="E1153" s="46">
        <v>0</v>
      </c>
      <c r="F1153" s="46">
        <v>924</v>
      </c>
    </row>
    <row r="1154" spans="1:6" ht="12.75">
      <c r="A1154" s="50" t="s">
        <v>389</v>
      </c>
      <c r="B1154" s="49" t="s">
        <v>2263</v>
      </c>
      <c r="C1154" s="47">
        <v>212015820</v>
      </c>
      <c r="D1154" s="61" t="str">
        <f>VLOOKUP(C1154,'[2]Entidades'!$B$10:$C$3689,2,0)</f>
        <v>TÓPAGA</v>
      </c>
      <c r="E1154" s="46">
        <v>0</v>
      </c>
      <c r="F1154" s="46">
        <v>2506</v>
      </c>
    </row>
    <row r="1155" spans="1:6" ht="12.75">
      <c r="A1155" s="50" t="s">
        <v>389</v>
      </c>
      <c r="B1155" s="49" t="s">
        <v>2263</v>
      </c>
      <c r="C1155" s="47">
        <v>212025120</v>
      </c>
      <c r="D1155" s="61" t="str">
        <f>VLOOKUP(C1155,'[2]Entidades'!$B$10:$C$3689,2,0)</f>
        <v>CABRERA - CUNDINAMARCA</v>
      </c>
      <c r="E1155" s="46">
        <v>0</v>
      </c>
      <c r="F1155" s="46">
        <v>2321</v>
      </c>
    </row>
    <row r="1156" spans="1:6" ht="12.75">
      <c r="A1156" s="50" t="s">
        <v>389</v>
      </c>
      <c r="B1156" s="49" t="s">
        <v>2263</v>
      </c>
      <c r="C1156" s="47">
        <v>212025320</v>
      </c>
      <c r="D1156" s="61" t="str">
        <f>VLOOKUP(C1156,'[2]Entidades'!$B$10:$C$3689,2,0)</f>
        <v>GUADUAS</v>
      </c>
      <c r="E1156" s="46">
        <v>0</v>
      </c>
      <c r="F1156" s="46">
        <v>4752</v>
      </c>
    </row>
    <row r="1157" spans="1:6" ht="12.75">
      <c r="A1157" s="50" t="s">
        <v>389</v>
      </c>
      <c r="B1157" s="49" t="s">
        <v>2263</v>
      </c>
      <c r="C1157" s="47">
        <v>212041020</v>
      </c>
      <c r="D1157" s="61" t="str">
        <f>VLOOKUP(C1157,'[2]Entidades'!$B$10:$C$3689,2,0)</f>
        <v>ALGECIRAS</v>
      </c>
      <c r="E1157" s="46">
        <v>0</v>
      </c>
      <c r="F1157" s="46">
        <v>1316</v>
      </c>
    </row>
    <row r="1158" spans="1:6" ht="12.75">
      <c r="A1158" s="50" t="s">
        <v>389</v>
      </c>
      <c r="B1158" s="49" t="s">
        <v>2263</v>
      </c>
      <c r="C1158" s="47">
        <v>212044420</v>
      </c>
      <c r="D1158" s="61" t="str">
        <f>VLOOKUP(C1158,'[2]Entidades'!$B$10:$C$3689,2,0)</f>
        <v>LA JAGUA DEL PILAR</v>
      </c>
      <c r="E1158" s="46">
        <v>0</v>
      </c>
      <c r="F1158" s="46">
        <v>963</v>
      </c>
    </row>
    <row r="1159" spans="1:6" ht="12.75">
      <c r="A1159" s="50" t="s">
        <v>389</v>
      </c>
      <c r="B1159" s="49" t="s">
        <v>2263</v>
      </c>
      <c r="C1159" s="47">
        <v>212047720</v>
      </c>
      <c r="D1159" s="61" t="str">
        <f>VLOOKUP(C1159,'[2]Entidades'!$B$10:$C$3689,2,0)</f>
        <v>SANTA BÁRBARA DE PINTO</v>
      </c>
      <c r="E1159" s="46">
        <v>0</v>
      </c>
      <c r="F1159" s="46">
        <v>1224</v>
      </c>
    </row>
    <row r="1160" spans="1:6" ht="12.75">
      <c r="A1160" s="50" t="s">
        <v>389</v>
      </c>
      <c r="B1160" s="49" t="s">
        <v>2263</v>
      </c>
      <c r="C1160" s="47">
        <v>212052320</v>
      </c>
      <c r="D1160" s="61" t="str">
        <f>VLOOKUP(C1160,'[2]Entidades'!$B$10:$C$3689,2,0)</f>
        <v>GUAITARILLA</v>
      </c>
      <c r="E1160" s="46">
        <v>0</v>
      </c>
      <c r="F1160" s="46">
        <v>1190</v>
      </c>
    </row>
    <row r="1161" spans="1:6" ht="12.75">
      <c r="A1161" s="50" t="s">
        <v>389</v>
      </c>
      <c r="B1161" s="49" t="s">
        <v>2263</v>
      </c>
      <c r="C1161" s="47">
        <v>212052520</v>
      </c>
      <c r="D1161" s="61" t="str">
        <f>VLOOKUP(C1161,'[2]Entidades'!$B$10:$C$3689,2,0)</f>
        <v>FRANCISCO PIZARRO (SALAHONDA)</v>
      </c>
      <c r="E1161" s="46">
        <v>0</v>
      </c>
      <c r="F1161" s="46">
        <v>1185</v>
      </c>
    </row>
    <row r="1162" spans="1:6" ht="12.75">
      <c r="A1162" s="50" t="s">
        <v>389</v>
      </c>
      <c r="B1162" s="49" t="s">
        <v>2263</v>
      </c>
      <c r="C1162" s="47">
        <v>212052720</v>
      </c>
      <c r="D1162" s="61" t="str">
        <f>VLOOKUP(C1162,'[2]Entidades'!$B$10:$C$3689,2,0)</f>
        <v>SAPUYES</v>
      </c>
      <c r="E1162" s="46">
        <v>0</v>
      </c>
      <c r="F1162" s="46">
        <v>676</v>
      </c>
    </row>
    <row r="1163" spans="1:6" ht="12.75">
      <c r="A1163" s="50" t="s">
        <v>389</v>
      </c>
      <c r="B1163" s="49" t="s">
        <v>2263</v>
      </c>
      <c r="C1163" s="47">
        <v>212054520</v>
      </c>
      <c r="D1163" s="61" t="str">
        <f>VLOOKUP(C1163,'[2]Entidades'!$B$10:$C$3689,2,0)</f>
        <v>PAMPLONITA</v>
      </c>
      <c r="E1163" s="46">
        <v>0</v>
      </c>
      <c r="F1163" s="46">
        <v>694</v>
      </c>
    </row>
    <row r="1164" spans="1:6" ht="12.75">
      <c r="A1164" s="50" t="s">
        <v>389</v>
      </c>
      <c r="B1164" s="49" t="s">
        <v>2263</v>
      </c>
      <c r="C1164" s="47">
        <v>212054720</v>
      </c>
      <c r="D1164" s="61" t="str">
        <f>VLOOKUP(C1164,'[2]Entidades'!$B$10:$C$3689,2,0)</f>
        <v>SARDINATA</v>
      </c>
      <c r="E1164" s="46">
        <v>0</v>
      </c>
      <c r="F1164" s="46">
        <v>9255</v>
      </c>
    </row>
    <row r="1165" spans="1:6" ht="12.75">
      <c r="A1165" s="50" t="s">
        <v>389</v>
      </c>
      <c r="B1165" s="49" t="s">
        <v>2263</v>
      </c>
      <c r="C1165" s="47">
        <v>212054820</v>
      </c>
      <c r="D1165" s="61" t="str">
        <f>VLOOKUP(C1165,'[2]Entidades'!$B$10:$C$3689,2,0)</f>
        <v>TOLEDO - NORTE DE SANTANDER</v>
      </c>
      <c r="E1165" s="46">
        <v>0</v>
      </c>
      <c r="F1165" s="46">
        <v>7171</v>
      </c>
    </row>
    <row r="1166" spans="1:6" ht="12.75">
      <c r="A1166" s="50" t="s">
        <v>389</v>
      </c>
      <c r="B1166" s="49" t="s">
        <v>2263</v>
      </c>
      <c r="C1166" s="47">
        <v>212068020</v>
      </c>
      <c r="D1166" s="61" t="str">
        <f>VLOOKUP(C1166,'[2]Entidades'!$B$10:$C$3689,2,0)</f>
        <v>ALBANIA - SANTANDER</v>
      </c>
      <c r="E1166" s="46">
        <v>0</v>
      </c>
      <c r="F1166" s="46">
        <v>1835</v>
      </c>
    </row>
    <row r="1167" spans="1:6" ht="12.75">
      <c r="A1167" s="50" t="s">
        <v>389</v>
      </c>
      <c r="B1167" s="49" t="s">
        <v>2263</v>
      </c>
      <c r="C1167" s="47">
        <v>212068320</v>
      </c>
      <c r="D1167" s="61" t="str">
        <f>VLOOKUP(C1167,'[2]Entidades'!$B$10:$C$3689,2,0)</f>
        <v>GUADALUPE - SANTANDER</v>
      </c>
      <c r="E1167" s="46">
        <v>0</v>
      </c>
      <c r="F1167" s="46">
        <v>868</v>
      </c>
    </row>
    <row r="1168" spans="1:6" ht="12.75">
      <c r="A1168" s="50" t="s">
        <v>389</v>
      </c>
      <c r="B1168" s="49" t="s">
        <v>2263</v>
      </c>
      <c r="C1168" s="47">
        <v>212068720</v>
      </c>
      <c r="D1168" s="61" t="str">
        <f>VLOOKUP(C1168,'[2]Entidades'!$B$10:$C$3689,2,0)</f>
        <v>SANTA HELENA DE OPÓN</v>
      </c>
      <c r="E1168" s="46">
        <v>0</v>
      </c>
      <c r="F1168" s="46">
        <v>722</v>
      </c>
    </row>
    <row r="1169" spans="1:6" ht="12.75">
      <c r="A1169" s="50" t="s">
        <v>389</v>
      </c>
      <c r="B1169" s="49" t="s">
        <v>2263</v>
      </c>
      <c r="C1169" s="47">
        <v>212068820</v>
      </c>
      <c r="D1169" s="61" t="str">
        <f>VLOOKUP(C1169,'[2]Entidades'!$B$10:$C$3689,2,0)</f>
        <v>TONA</v>
      </c>
      <c r="E1169" s="46">
        <v>0</v>
      </c>
      <c r="F1169" s="46">
        <v>1391</v>
      </c>
    </row>
    <row r="1170" spans="1:6" ht="12.75">
      <c r="A1170" s="50" t="s">
        <v>389</v>
      </c>
      <c r="B1170" s="49" t="s">
        <v>2263</v>
      </c>
      <c r="C1170" s="47">
        <v>212070820</v>
      </c>
      <c r="D1170" s="61" t="str">
        <f>VLOOKUP(C1170,'[2]Entidades'!$B$10:$C$3689,2,0)</f>
        <v>SANTIAGO DE TOLÚ</v>
      </c>
      <c r="E1170" s="46">
        <v>0</v>
      </c>
      <c r="F1170" s="46">
        <v>3636</v>
      </c>
    </row>
    <row r="1171" spans="1:6" ht="12.75">
      <c r="A1171" s="50" t="s">
        <v>389</v>
      </c>
      <c r="B1171" s="49" t="s">
        <v>2263</v>
      </c>
      <c r="C1171" s="47">
        <v>212073520</v>
      </c>
      <c r="D1171" s="61" t="str">
        <f>VLOOKUP(C1171,'[2]Entidades'!$B$10:$C$3689,2,0)</f>
        <v>PALOCABILDO</v>
      </c>
      <c r="E1171" s="46">
        <v>0</v>
      </c>
      <c r="F1171" s="46">
        <v>928</v>
      </c>
    </row>
    <row r="1172" spans="1:6" ht="12.75">
      <c r="A1172" s="50" t="s">
        <v>389</v>
      </c>
      <c r="B1172" s="49" t="s">
        <v>2263</v>
      </c>
      <c r="C1172" s="47">
        <v>212076020</v>
      </c>
      <c r="D1172" s="61" t="str">
        <f>VLOOKUP(C1172,'[2]Entidades'!$B$10:$C$3689,2,0)</f>
        <v>ALCALÁ</v>
      </c>
      <c r="E1172" s="46">
        <v>0</v>
      </c>
      <c r="F1172" s="46">
        <v>5603</v>
      </c>
    </row>
    <row r="1173" spans="1:6" ht="12.75">
      <c r="A1173" s="50" t="s">
        <v>389</v>
      </c>
      <c r="B1173" s="49" t="s">
        <v>2263</v>
      </c>
      <c r="C1173" s="47">
        <v>212076520</v>
      </c>
      <c r="D1173" s="61" t="str">
        <f>VLOOKUP(C1173,'[2]Entidades'!$B$10:$C$3689,2,0)</f>
        <v>PALMIRA</v>
      </c>
      <c r="E1173" s="46">
        <v>0</v>
      </c>
      <c r="F1173" s="46">
        <v>202030</v>
      </c>
    </row>
    <row r="1174" spans="1:6" ht="12.75">
      <c r="A1174" s="50" t="s">
        <v>389</v>
      </c>
      <c r="B1174" s="49" t="s">
        <v>2263</v>
      </c>
      <c r="C1174" s="47">
        <v>212081220</v>
      </c>
      <c r="D1174" s="61" t="str">
        <f>VLOOKUP(C1174,'[2]Entidades'!$B$10:$C$3689,2,0)</f>
        <v>CRAVO NORTE</v>
      </c>
      <c r="E1174" s="46">
        <v>0</v>
      </c>
      <c r="F1174" s="46">
        <v>1840</v>
      </c>
    </row>
    <row r="1175" spans="1:6" ht="12.75">
      <c r="A1175" s="50" t="s">
        <v>389</v>
      </c>
      <c r="B1175" s="49" t="s">
        <v>2263</v>
      </c>
      <c r="C1175" s="47">
        <v>212086320</v>
      </c>
      <c r="D1175" s="61" t="str">
        <f>VLOOKUP(C1175,'[2]Entidades'!$B$10:$C$3689,2,0)</f>
        <v>ORITO</v>
      </c>
      <c r="E1175" s="46">
        <v>0</v>
      </c>
      <c r="F1175" s="46">
        <v>5232</v>
      </c>
    </row>
    <row r="1176" spans="1:6" ht="12.75">
      <c r="A1176" s="50" t="s">
        <v>389</v>
      </c>
      <c r="B1176" s="49" t="s">
        <v>2263</v>
      </c>
      <c r="C1176" s="47">
        <v>212105021</v>
      </c>
      <c r="D1176" s="61" t="str">
        <f>VLOOKUP(C1176,'[2]Entidades'!$B$10:$C$3689,2,0)</f>
        <v>ALEJANDRÍA</v>
      </c>
      <c r="E1176" s="46">
        <v>0</v>
      </c>
      <c r="F1176" s="46">
        <v>1424</v>
      </c>
    </row>
    <row r="1177" spans="1:6" ht="12.75">
      <c r="A1177" s="50" t="s">
        <v>389</v>
      </c>
      <c r="B1177" s="49" t="s">
        <v>2263</v>
      </c>
      <c r="C1177" s="47">
        <v>212105321</v>
      </c>
      <c r="D1177" s="61" t="str">
        <f>VLOOKUP(C1177,'[2]Entidades'!$B$10:$C$3689,2,0)</f>
        <v>GUATAPÉ</v>
      </c>
      <c r="E1177" s="46">
        <v>0</v>
      </c>
      <c r="F1177" s="46">
        <v>2421</v>
      </c>
    </row>
    <row r="1178" spans="1:6" ht="12.75">
      <c r="A1178" s="50" t="s">
        <v>389</v>
      </c>
      <c r="B1178" s="49" t="s">
        <v>2263</v>
      </c>
      <c r="C1178" s="47">
        <v>212108421</v>
      </c>
      <c r="D1178" s="61" t="str">
        <f>VLOOKUP(C1178,'[2]Entidades'!$B$10:$C$3689,2,0)</f>
        <v>LURUACO</v>
      </c>
      <c r="E1178" s="46">
        <v>0</v>
      </c>
      <c r="F1178" s="46">
        <v>170</v>
      </c>
    </row>
    <row r="1179" spans="1:6" ht="12.75">
      <c r="A1179" s="50" t="s">
        <v>389</v>
      </c>
      <c r="B1179" s="49" t="s">
        <v>2263</v>
      </c>
      <c r="C1179" s="47">
        <v>212115621</v>
      </c>
      <c r="D1179" s="61" t="str">
        <f>VLOOKUP(C1179,'[2]Entidades'!$B$10:$C$3689,2,0)</f>
        <v>RONDÓN</v>
      </c>
      <c r="E1179" s="46">
        <v>0</v>
      </c>
      <c r="F1179" s="46">
        <v>618</v>
      </c>
    </row>
    <row r="1180" spans="1:6" ht="12.75">
      <c r="A1180" s="50" t="s">
        <v>389</v>
      </c>
      <c r="B1180" s="49" t="s">
        <v>2263</v>
      </c>
      <c r="C1180" s="47">
        <v>212119821</v>
      </c>
      <c r="D1180" s="61" t="str">
        <f>VLOOKUP(C1180,'[2]Entidades'!$B$10:$C$3689,2,0)</f>
        <v>TORIBÍO</v>
      </c>
      <c r="E1180" s="46">
        <v>0</v>
      </c>
      <c r="F1180" s="46">
        <v>2446</v>
      </c>
    </row>
    <row r="1181" spans="1:6" ht="12.75">
      <c r="A1181" s="50" t="s">
        <v>389</v>
      </c>
      <c r="B1181" s="49" t="s">
        <v>2263</v>
      </c>
      <c r="C1181" s="47">
        <v>212120621</v>
      </c>
      <c r="D1181" s="61" t="str">
        <f>VLOOKUP(C1181,'[2]Entidades'!$B$10:$C$3689,2,0)</f>
        <v>LA PAZ (ROBLES) - CESAR</v>
      </c>
      <c r="E1181" s="46">
        <v>0</v>
      </c>
      <c r="F1181" s="46">
        <v>2086</v>
      </c>
    </row>
    <row r="1182" spans="1:6" ht="12.75">
      <c r="A1182" s="50" t="s">
        <v>389</v>
      </c>
      <c r="B1182" s="49" t="s">
        <v>2263</v>
      </c>
      <c r="C1182" s="47">
        <v>212152621</v>
      </c>
      <c r="D1182" s="61" t="str">
        <f>VLOOKUP(C1182,'[2]Entidades'!$B$10:$C$3689,2,0)</f>
        <v>ROBERTO PAYÁN (SAN JOSÉ)</v>
      </c>
      <c r="E1182" s="46">
        <v>0</v>
      </c>
      <c r="F1182" s="46">
        <v>1006</v>
      </c>
    </row>
    <row r="1183" spans="1:6" ht="12.75">
      <c r="A1183" s="50" t="s">
        <v>389</v>
      </c>
      <c r="B1183" s="49" t="s">
        <v>2263</v>
      </c>
      <c r="C1183" s="47">
        <v>212168121</v>
      </c>
      <c r="D1183" s="61" t="str">
        <f>VLOOKUP(C1183,'[2]Entidades'!$B$10:$C$3689,2,0)</f>
        <v>CABRERA - SANTANDER</v>
      </c>
      <c r="E1183" s="46">
        <v>0</v>
      </c>
      <c r="F1183" s="46">
        <v>743</v>
      </c>
    </row>
    <row r="1184" spans="1:6" ht="12.75">
      <c r="A1184" s="50" t="s">
        <v>389</v>
      </c>
      <c r="B1184" s="49" t="s">
        <v>2263</v>
      </c>
      <c r="C1184" s="47">
        <v>212213222</v>
      </c>
      <c r="D1184" s="61" t="str">
        <f>VLOOKUP(C1184,'[2]Entidades'!$B$10:$C$3689,2,0)</f>
        <v>CLEMENCIA</v>
      </c>
      <c r="E1184" s="46">
        <v>0</v>
      </c>
      <c r="F1184" s="46">
        <v>1379</v>
      </c>
    </row>
    <row r="1185" spans="1:6" ht="12.75">
      <c r="A1185" s="50" t="s">
        <v>389</v>
      </c>
      <c r="B1185" s="49" t="s">
        <v>2263</v>
      </c>
      <c r="C1185" s="47">
        <v>212215022</v>
      </c>
      <c r="D1185" s="61" t="str">
        <f>VLOOKUP(C1185,'[2]Entidades'!$B$10:$C$3689,2,0)</f>
        <v>ALMEIDA</v>
      </c>
      <c r="E1185" s="46">
        <v>0</v>
      </c>
      <c r="F1185" s="46">
        <v>795</v>
      </c>
    </row>
    <row r="1186" spans="1:6" ht="12.75">
      <c r="A1186" s="50" t="s">
        <v>389</v>
      </c>
      <c r="B1186" s="49" t="s">
        <v>2263</v>
      </c>
      <c r="C1186" s="47">
        <v>212215322</v>
      </c>
      <c r="D1186" s="61" t="str">
        <f>VLOOKUP(C1186,'[2]Entidades'!$B$10:$C$3689,2,0)</f>
        <v>GUATEQUE</v>
      </c>
      <c r="E1186" s="46">
        <v>0</v>
      </c>
      <c r="F1186" s="46">
        <v>1784</v>
      </c>
    </row>
    <row r="1187" spans="1:6" ht="12.75">
      <c r="A1187" s="50" t="s">
        <v>389</v>
      </c>
      <c r="B1187" s="49" t="s">
        <v>2263</v>
      </c>
      <c r="C1187" s="47">
        <v>212215522</v>
      </c>
      <c r="D1187" s="61" t="str">
        <f>VLOOKUP(C1187,'[2]Entidades'!$B$10:$C$3689,2,0)</f>
        <v>PANQUEBA</v>
      </c>
      <c r="E1187" s="46">
        <v>0</v>
      </c>
      <c r="F1187" s="46">
        <v>558</v>
      </c>
    </row>
    <row r="1188" spans="1:6" ht="12.75">
      <c r="A1188" s="50" t="s">
        <v>389</v>
      </c>
      <c r="B1188" s="49" t="s">
        <v>2263</v>
      </c>
      <c r="C1188" s="47">
        <v>212215822</v>
      </c>
      <c r="D1188" s="61" t="str">
        <f>VLOOKUP(C1188,'[2]Entidades'!$B$10:$C$3689,2,0)</f>
        <v>TOTA</v>
      </c>
      <c r="E1188" s="46">
        <v>0</v>
      </c>
      <c r="F1188" s="46">
        <v>567</v>
      </c>
    </row>
    <row r="1189" spans="1:6" ht="12.75">
      <c r="A1189" s="50" t="s">
        <v>389</v>
      </c>
      <c r="B1189" s="49" t="s">
        <v>2263</v>
      </c>
      <c r="C1189" s="47">
        <v>212219022</v>
      </c>
      <c r="D1189" s="61" t="str">
        <f>VLOOKUP(C1189,'[2]Entidades'!$B$10:$C$3689,2,0)</f>
        <v>ALMAGUER</v>
      </c>
      <c r="E1189" s="46">
        <v>0</v>
      </c>
      <c r="F1189" s="46">
        <v>1524</v>
      </c>
    </row>
    <row r="1190" spans="1:6" ht="12.75">
      <c r="A1190" s="50" t="s">
        <v>389</v>
      </c>
      <c r="B1190" s="49" t="s">
        <v>2263</v>
      </c>
      <c r="C1190" s="47">
        <v>212219622</v>
      </c>
      <c r="D1190" s="61" t="str">
        <f>VLOOKUP(C1190,'[2]Entidades'!$B$10:$C$3689,2,0)</f>
        <v>ROSAS</v>
      </c>
      <c r="E1190" s="46">
        <v>0</v>
      </c>
      <c r="F1190" s="46">
        <v>5473</v>
      </c>
    </row>
    <row r="1191" spans="1:6" ht="12.75">
      <c r="A1191" s="50" t="s">
        <v>389</v>
      </c>
      <c r="B1191" s="49" t="s">
        <v>2263</v>
      </c>
      <c r="C1191" s="47">
        <v>212225322</v>
      </c>
      <c r="D1191" s="61" t="str">
        <f>VLOOKUP(C1191,'[2]Entidades'!$B$10:$C$3689,2,0)</f>
        <v>GUASCA</v>
      </c>
      <c r="E1191" s="46">
        <v>0</v>
      </c>
      <c r="F1191" s="46">
        <v>9486</v>
      </c>
    </row>
    <row r="1192" spans="1:6" ht="12.75">
      <c r="A1192" s="50" t="s">
        <v>389</v>
      </c>
      <c r="B1192" s="49" t="s">
        <v>2263</v>
      </c>
      <c r="C1192" s="47">
        <v>212252022</v>
      </c>
      <c r="D1192" s="61" t="str">
        <f>VLOOKUP(C1192,'[2]Entidades'!$B$10:$C$3689,2,0)</f>
        <v>ALDANA</v>
      </c>
      <c r="E1192" s="46">
        <v>0</v>
      </c>
      <c r="F1192" s="46">
        <v>9904</v>
      </c>
    </row>
    <row r="1193" spans="1:6" ht="12.75">
      <c r="A1193" s="50" t="s">
        <v>389</v>
      </c>
      <c r="B1193" s="49" t="s">
        <v>2263</v>
      </c>
      <c r="C1193" s="47">
        <v>212268322</v>
      </c>
      <c r="D1193" s="61" t="str">
        <f>VLOOKUP(C1193,'[2]Entidades'!$B$10:$C$3689,2,0)</f>
        <v>GUAPOTÁ</v>
      </c>
      <c r="E1193" s="46">
        <v>0</v>
      </c>
      <c r="F1193" s="46">
        <v>795</v>
      </c>
    </row>
    <row r="1194" spans="1:6" ht="12.75">
      <c r="A1194" s="50" t="s">
        <v>389</v>
      </c>
      <c r="B1194" s="49" t="s">
        <v>2263</v>
      </c>
      <c r="C1194" s="47">
        <v>212268522</v>
      </c>
      <c r="D1194" s="61" t="str">
        <f>VLOOKUP(C1194,'[2]Entidades'!$B$10:$C$3689,2,0)</f>
        <v>PALMAR</v>
      </c>
      <c r="E1194" s="46">
        <v>0</v>
      </c>
      <c r="F1194" s="46">
        <v>678</v>
      </c>
    </row>
    <row r="1195" spans="1:6" ht="12.75">
      <c r="A1195" s="50" t="s">
        <v>389</v>
      </c>
      <c r="B1195" s="49" t="s">
        <v>2263</v>
      </c>
      <c r="C1195" s="47">
        <v>212273622</v>
      </c>
      <c r="D1195" s="61" t="str">
        <f>VLOOKUP(C1195,'[2]Entidades'!$B$10:$C$3689,2,0)</f>
        <v>RONCESVALLES</v>
      </c>
      <c r="E1195" s="46">
        <v>0</v>
      </c>
      <c r="F1195" s="46">
        <v>883</v>
      </c>
    </row>
    <row r="1196" spans="1:6" ht="12.75">
      <c r="A1196" s="50" t="s">
        <v>389</v>
      </c>
      <c r="B1196" s="49" t="s">
        <v>2263</v>
      </c>
      <c r="C1196" s="47">
        <v>212276122</v>
      </c>
      <c r="D1196" s="61" t="str">
        <f>VLOOKUP(C1196,'[2]Entidades'!$B$10:$C$3689,2,0)</f>
        <v>CAICEDONIA</v>
      </c>
      <c r="E1196" s="46">
        <v>0</v>
      </c>
      <c r="F1196" s="46">
        <v>4209</v>
      </c>
    </row>
    <row r="1197" spans="1:6" ht="12.75">
      <c r="A1197" s="50" t="s">
        <v>389</v>
      </c>
      <c r="B1197" s="49" t="s">
        <v>2263</v>
      </c>
      <c r="C1197" s="47">
        <v>212276622</v>
      </c>
      <c r="D1197" s="61" t="str">
        <f>VLOOKUP(C1197,'[2]Entidades'!$B$10:$C$3689,2,0)</f>
        <v>ROLDANILLO</v>
      </c>
      <c r="E1197" s="46">
        <v>0</v>
      </c>
      <c r="F1197" s="46">
        <v>4509</v>
      </c>
    </row>
    <row r="1198" spans="1:6" ht="12.75">
      <c r="A1198" s="50" t="s">
        <v>389</v>
      </c>
      <c r="B1198" s="49" t="s">
        <v>2263</v>
      </c>
      <c r="C1198" s="47">
        <v>212315223</v>
      </c>
      <c r="D1198" s="61" t="str">
        <f>VLOOKUP(C1198,'[2]Entidades'!$B$10:$C$3689,2,0)</f>
        <v>CUBARÁ</v>
      </c>
      <c r="E1198" s="46">
        <v>0</v>
      </c>
      <c r="F1198" s="46">
        <v>3008</v>
      </c>
    </row>
    <row r="1199" spans="1:6" ht="12.75">
      <c r="A1199" s="50" t="s">
        <v>389</v>
      </c>
      <c r="B1199" s="49" t="s">
        <v>2263</v>
      </c>
      <c r="C1199" s="47">
        <v>212315723</v>
      </c>
      <c r="D1199" s="61" t="str">
        <f>VLOOKUP(C1199,'[2]Entidades'!$B$10:$C$3689,2,0)</f>
        <v>SATIVASUR</v>
      </c>
      <c r="E1199" s="46">
        <v>0</v>
      </c>
      <c r="F1199" s="46">
        <v>910</v>
      </c>
    </row>
    <row r="1200" spans="1:6" ht="12.75">
      <c r="A1200" s="50" t="s">
        <v>389</v>
      </c>
      <c r="B1200" s="49" t="s">
        <v>2263</v>
      </c>
      <c r="C1200" s="47">
        <v>212325123</v>
      </c>
      <c r="D1200" s="61" t="str">
        <f>VLOOKUP(C1200,'[2]Entidades'!$B$10:$C$3689,2,0)</f>
        <v>CACHIPAY</v>
      </c>
      <c r="E1200" s="46">
        <v>0</v>
      </c>
      <c r="F1200" s="46">
        <v>1816</v>
      </c>
    </row>
    <row r="1201" spans="1:6" ht="12.75">
      <c r="A1201" s="50" t="s">
        <v>389</v>
      </c>
      <c r="B1201" s="49" t="s">
        <v>2263</v>
      </c>
      <c r="C1201" s="47">
        <v>212325823</v>
      </c>
      <c r="D1201" s="61" t="str">
        <f>VLOOKUP(C1201,'[2]Entidades'!$B$10:$C$3689,2,0)</f>
        <v>TOPAIPÍ</v>
      </c>
      <c r="E1201" s="46">
        <v>0</v>
      </c>
      <c r="F1201" s="46">
        <v>748</v>
      </c>
    </row>
    <row r="1202" spans="1:6" ht="12.75">
      <c r="A1202" s="50" t="s">
        <v>389</v>
      </c>
      <c r="B1202" s="49" t="s">
        <v>2263</v>
      </c>
      <c r="C1202" s="47">
        <v>212350223</v>
      </c>
      <c r="D1202" s="61" t="str">
        <f>VLOOKUP(C1202,'[2]Entidades'!$B$10:$C$3689,2,0)</f>
        <v>CUBARRAL</v>
      </c>
      <c r="E1202" s="46">
        <v>0</v>
      </c>
      <c r="F1202" s="46">
        <v>1445</v>
      </c>
    </row>
    <row r="1203" spans="1:6" ht="12.75">
      <c r="A1203" s="50" t="s">
        <v>389</v>
      </c>
      <c r="B1203" s="49" t="s">
        <v>2263</v>
      </c>
      <c r="C1203" s="47">
        <v>212352323</v>
      </c>
      <c r="D1203" s="61" t="str">
        <f>VLOOKUP(C1203,'[2]Entidades'!$B$10:$C$3689,2,0)</f>
        <v>GUALMATÁN</v>
      </c>
      <c r="E1203" s="46">
        <v>0</v>
      </c>
      <c r="F1203" s="46">
        <v>894</v>
      </c>
    </row>
    <row r="1204" spans="1:6" ht="12.75">
      <c r="A1204" s="50" t="s">
        <v>389</v>
      </c>
      <c r="B1204" s="49" t="s">
        <v>2263</v>
      </c>
      <c r="C1204" s="47">
        <v>212354223</v>
      </c>
      <c r="D1204" s="61" t="str">
        <f>VLOOKUP(C1204,'[2]Entidades'!$B$10:$C$3689,2,0)</f>
        <v>CUCUTILLA</v>
      </c>
      <c r="E1204" s="46">
        <v>0</v>
      </c>
      <c r="F1204" s="46">
        <v>1011</v>
      </c>
    </row>
    <row r="1205" spans="1:6" ht="12.75">
      <c r="A1205" s="50" t="s">
        <v>389</v>
      </c>
      <c r="B1205" s="49" t="s">
        <v>2263</v>
      </c>
      <c r="C1205" s="47">
        <v>212370523</v>
      </c>
      <c r="D1205" s="61" t="str">
        <f>VLOOKUP(C1205,'[2]Entidades'!$B$10:$C$3689,2,0)</f>
        <v>SAN ANTONIO DE PALMITO</v>
      </c>
      <c r="E1205" s="46">
        <v>0</v>
      </c>
      <c r="F1205" s="46">
        <v>11213</v>
      </c>
    </row>
    <row r="1206" spans="1:6" ht="12.75">
      <c r="A1206" s="50" t="s">
        <v>389</v>
      </c>
      <c r="B1206" s="49" t="s">
        <v>2263</v>
      </c>
      <c r="C1206" s="47">
        <v>212370823</v>
      </c>
      <c r="D1206" s="61" t="str">
        <f>VLOOKUP(C1206,'[2]Entidades'!$B$10:$C$3689,2,0)</f>
        <v>TOLUVIEJO</v>
      </c>
      <c r="E1206" s="46">
        <v>0</v>
      </c>
      <c r="F1206" s="46">
        <v>1923</v>
      </c>
    </row>
    <row r="1207" spans="1:6" ht="12.75">
      <c r="A1207" s="50" t="s">
        <v>389</v>
      </c>
      <c r="B1207" s="49" t="s">
        <v>2263</v>
      </c>
      <c r="C1207" s="47">
        <v>212376823</v>
      </c>
      <c r="D1207" s="61" t="str">
        <f>VLOOKUP(C1207,'[2]Entidades'!$B$10:$C$3689,2,0)</f>
        <v>TORO</v>
      </c>
      <c r="E1207" s="46">
        <v>0</v>
      </c>
      <c r="F1207" s="46">
        <v>1827</v>
      </c>
    </row>
    <row r="1208" spans="1:6" ht="12.75">
      <c r="A1208" s="50" t="s">
        <v>389</v>
      </c>
      <c r="B1208" s="49" t="s">
        <v>2263</v>
      </c>
      <c r="C1208" s="47">
        <v>212415224</v>
      </c>
      <c r="D1208" s="61" t="str">
        <f>VLOOKUP(C1208,'[2]Entidades'!$B$10:$C$3689,2,0)</f>
        <v>CUCAITA</v>
      </c>
      <c r="E1208" s="46">
        <v>0</v>
      </c>
      <c r="F1208" s="46">
        <v>607</v>
      </c>
    </row>
    <row r="1209" spans="1:6" ht="12.75">
      <c r="A1209" s="50" t="s">
        <v>389</v>
      </c>
      <c r="B1209" s="49" t="s">
        <v>2263</v>
      </c>
      <c r="C1209" s="47">
        <v>212417524</v>
      </c>
      <c r="D1209" s="61" t="str">
        <f>VLOOKUP(C1209,'[2]Entidades'!$B$10:$C$3689,2,0)</f>
        <v>PALESTINA - CALDAS</v>
      </c>
      <c r="E1209" s="46">
        <v>0</v>
      </c>
      <c r="F1209" s="46">
        <v>1936</v>
      </c>
    </row>
    <row r="1210" spans="1:6" ht="12.75">
      <c r="A1210" s="50" t="s">
        <v>389</v>
      </c>
      <c r="B1210" s="49" t="s">
        <v>2263</v>
      </c>
      <c r="C1210" s="47">
        <v>212419824</v>
      </c>
      <c r="D1210" s="61" t="str">
        <f>VLOOKUP(C1210,'[2]Entidades'!$B$10:$C$3689,2,0)</f>
        <v>TOTORÓ</v>
      </c>
      <c r="E1210" s="46">
        <v>0</v>
      </c>
      <c r="F1210" s="46">
        <v>1661</v>
      </c>
    </row>
    <row r="1211" spans="1:6" ht="12.75">
      <c r="A1211" s="50" t="s">
        <v>389</v>
      </c>
      <c r="B1211" s="49" t="s">
        <v>2263</v>
      </c>
      <c r="C1211" s="47">
        <v>212425224</v>
      </c>
      <c r="D1211" s="61" t="str">
        <f>VLOOKUP(C1211,'[2]Entidades'!$B$10:$C$3689,2,0)</f>
        <v>CUCUNUBÁ</v>
      </c>
      <c r="E1211" s="46">
        <v>0</v>
      </c>
      <c r="F1211" s="46">
        <v>1555</v>
      </c>
    </row>
    <row r="1212" spans="1:6" ht="12.75">
      <c r="A1212" s="50" t="s">
        <v>389</v>
      </c>
      <c r="B1212" s="49" t="s">
        <v>2263</v>
      </c>
      <c r="C1212" s="47">
        <v>212425324</v>
      </c>
      <c r="D1212" s="61" t="str">
        <f>VLOOKUP(C1212,'[2]Entidades'!$B$10:$C$3689,2,0)</f>
        <v>GUATAQUÍ</v>
      </c>
      <c r="E1212" s="46">
        <v>0</v>
      </c>
      <c r="F1212" s="46">
        <v>971</v>
      </c>
    </row>
    <row r="1213" spans="1:6" ht="12.75">
      <c r="A1213" s="50" t="s">
        <v>389</v>
      </c>
      <c r="B1213" s="49" t="s">
        <v>2263</v>
      </c>
      <c r="C1213" s="47">
        <v>212425524</v>
      </c>
      <c r="D1213" s="61" t="str">
        <f>VLOOKUP(C1213,'[2]Entidades'!$B$10:$C$3689,2,0)</f>
        <v>PANDI</v>
      </c>
      <c r="E1213" s="46">
        <v>0</v>
      </c>
      <c r="F1213" s="46">
        <v>1369</v>
      </c>
    </row>
    <row r="1214" spans="1:6" ht="12.75">
      <c r="A1214" s="50" t="s">
        <v>389</v>
      </c>
      <c r="B1214" s="49" t="s">
        <v>2263</v>
      </c>
      <c r="C1214" s="47">
        <v>212441524</v>
      </c>
      <c r="D1214" s="61" t="str">
        <f>VLOOKUP(C1214,'[2]Entidades'!$B$10:$C$3689,2,0)</f>
        <v>PALERMO</v>
      </c>
      <c r="E1214" s="46">
        <v>0</v>
      </c>
      <c r="F1214" s="46">
        <v>2354</v>
      </c>
    </row>
    <row r="1215" spans="1:6" ht="12.75">
      <c r="A1215" s="50" t="s">
        <v>389</v>
      </c>
      <c r="B1215" s="49" t="s">
        <v>2263</v>
      </c>
      <c r="C1215" s="47">
        <v>212450124</v>
      </c>
      <c r="D1215" s="61" t="str">
        <f>VLOOKUP(C1215,'[2]Entidades'!$B$10:$C$3689,2,0)</f>
        <v>CABUYARO</v>
      </c>
      <c r="E1215" s="46">
        <v>0</v>
      </c>
      <c r="F1215" s="46">
        <v>1118</v>
      </c>
    </row>
    <row r="1216" spans="1:6" ht="12.75">
      <c r="A1216" s="50" t="s">
        <v>389</v>
      </c>
      <c r="B1216" s="49" t="s">
        <v>2263</v>
      </c>
      <c r="C1216" s="47">
        <v>212452224</v>
      </c>
      <c r="D1216" s="61" t="str">
        <f>VLOOKUP(C1216,'[2]Entidades'!$B$10:$C$3689,2,0)</f>
        <v>CUASPUD (CARLOSAMA)</v>
      </c>
      <c r="E1216" s="46">
        <v>0</v>
      </c>
      <c r="F1216" s="46">
        <v>733</v>
      </c>
    </row>
    <row r="1217" spans="1:6" ht="12.75">
      <c r="A1217" s="50" t="s">
        <v>389</v>
      </c>
      <c r="B1217" s="49" t="s">
        <v>2263</v>
      </c>
      <c r="C1217" s="47">
        <v>212468324</v>
      </c>
      <c r="D1217" s="61" t="str">
        <f>VLOOKUP(C1217,'[2]Entidades'!$B$10:$C$3689,2,0)</f>
        <v>GUAVATÁ</v>
      </c>
      <c r="E1217" s="46">
        <v>0</v>
      </c>
      <c r="F1217" s="46">
        <v>921</v>
      </c>
    </row>
    <row r="1218" spans="1:6" ht="12.75">
      <c r="A1218" s="50" t="s">
        <v>389</v>
      </c>
      <c r="B1218" s="49" t="s">
        <v>2263</v>
      </c>
      <c r="C1218" s="47">
        <v>212468524</v>
      </c>
      <c r="D1218" s="61" t="str">
        <f>VLOOKUP(C1218,'[2]Entidades'!$B$10:$C$3689,2,0)</f>
        <v>PALMAS DEL SOCORRO</v>
      </c>
      <c r="E1218" s="46">
        <v>0</v>
      </c>
      <c r="F1218" s="46">
        <v>873</v>
      </c>
    </row>
    <row r="1219" spans="1:6" ht="12.75">
      <c r="A1219" s="50" t="s">
        <v>389</v>
      </c>
      <c r="B1219" s="49" t="s">
        <v>2263</v>
      </c>
      <c r="C1219" s="47">
        <v>212470124</v>
      </c>
      <c r="D1219" s="61" t="str">
        <f>VLOOKUP(C1219,'[2]Entidades'!$B$10:$C$3689,2,0)</f>
        <v>CAIMITO</v>
      </c>
      <c r="E1219" s="46">
        <v>0</v>
      </c>
      <c r="F1219" s="46">
        <v>8598</v>
      </c>
    </row>
    <row r="1220" spans="1:6" ht="12.75">
      <c r="A1220" s="50" t="s">
        <v>389</v>
      </c>
      <c r="B1220" s="49" t="s">
        <v>2263</v>
      </c>
      <c r="C1220" s="47">
        <v>212473024</v>
      </c>
      <c r="D1220" s="61" t="str">
        <f>VLOOKUP(C1220,'[2]Entidades'!$B$10:$C$3689,2,0)</f>
        <v>ALPUJARRA</v>
      </c>
      <c r="E1220" s="46">
        <v>0</v>
      </c>
      <c r="F1220" s="46">
        <v>1087</v>
      </c>
    </row>
    <row r="1221" spans="1:6" ht="12.75">
      <c r="A1221" s="50" t="s">
        <v>389</v>
      </c>
      <c r="B1221" s="49" t="s">
        <v>2263</v>
      </c>
      <c r="C1221" s="47">
        <v>212473124</v>
      </c>
      <c r="D1221" s="61" t="str">
        <f>VLOOKUP(C1221,'[2]Entidades'!$B$10:$C$3689,2,0)</f>
        <v>CAJAMARCA</v>
      </c>
      <c r="E1221" s="46">
        <v>0</v>
      </c>
      <c r="F1221" s="46">
        <v>1566</v>
      </c>
    </row>
    <row r="1222" spans="1:6" ht="12.75">
      <c r="A1222" s="50" t="s">
        <v>389</v>
      </c>
      <c r="B1222" s="49" t="s">
        <v>2263</v>
      </c>
      <c r="C1222" s="47">
        <v>212473624</v>
      </c>
      <c r="D1222" s="61" t="str">
        <f>VLOOKUP(C1222,'[2]Entidades'!$B$10:$C$3689,2,0)</f>
        <v>ROVIRA</v>
      </c>
      <c r="E1222" s="46">
        <v>0</v>
      </c>
      <c r="F1222" s="46">
        <v>1907</v>
      </c>
    </row>
    <row r="1223" spans="1:6" ht="12.75">
      <c r="A1223" s="50" t="s">
        <v>389</v>
      </c>
      <c r="B1223" s="49" t="s">
        <v>2263</v>
      </c>
      <c r="C1223" s="47">
        <v>212499524</v>
      </c>
      <c r="D1223" s="61" t="str">
        <f>VLOOKUP(C1223,'[2]Entidades'!$B$10:$C$3689,2,0)</f>
        <v>LA PRIMAVERA</v>
      </c>
      <c r="E1223" s="46">
        <v>0</v>
      </c>
      <c r="F1223" s="46">
        <v>2491</v>
      </c>
    </row>
    <row r="1224" spans="1:6" ht="12.75">
      <c r="A1224" s="50" t="s">
        <v>389</v>
      </c>
      <c r="B1224" s="49" t="s">
        <v>2263</v>
      </c>
      <c r="C1224" s="47">
        <v>212499624</v>
      </c>
      <c r="D1224" s="61" t="str">
        <f>VLOOKUP(C1224,'[2]Entidades'!$B$10:$C$3689,2,0)</f>
        <v>SANTA ROSALÍA</v>
      </c>
      <c r="E1224" s="46">
        <v>0</v>
      </c>
      <c r="F1224" s="46">
        <v>1217</v>
      </c>
    </row>
    <row r="1225" spans="1:6" ht="12.75">
      <c r="A1225" s="50" t="s">
        <v>389</v>
      </c>
      <c r="B1225" s="49" t="s">
        <v>2263</v>
      </c>
      <c r="C1225" s="47">
        <v>212505125</v>
      </c>
      <c r="D1225" s="61" t="str">
        <f>VLOOKUP(C1225,'[2]Entidades'!$B$10:$C$3689,2,0)</f>
        <v>CAICEDO</v>
      </c>
      <c r="E1225" s="46">
        <v>0</v>
      </c>
      <c r="F1225" s="46">
        <v>1569</v>
      </c>
    </row>
    <row r="1226" spans="1:6" ht="12.75">
      <c r="A1226" s="50" t="s">
        <v>389</v>
      </c>
      <c r="B1226" s="49" t="s">
        <v>2263</v>
      </c>
      <c r="C1226" s="47">
        <v>212505425</v>
      </c>
      <c r="D1226" s="61" t="str">
        <f>VLOOKUP(C1226,'[2]Entidades'!$B$10:$C$3689,2,0)</f>
        <v>MACEO</v>
      </c>
      <c r="E1226" s="46">
        <v>0</v>
      </c>
      <c r="F1226" s="46">
        <v>2077</v>
      </c>
    </row>
    <row r="1227" spans="1:6" ht="12.75">
      <c r="A1227" s="50" t="s">
        <v>389</v>
      </c>
      <c r="B1227" s="49" t="s">
        <v>2263</v>
      </c>
      <c r="C1227" s="47">
        <v>212515325</v>
      </c>
      <c r="D1227" s="61" t="str">
        <f>VLOOKUP(C1227,'[2]Entidades'!$B$10:$C$3689,2,0)</f>
        <v>GUAYATÁ</v>
      </c>
      <c r="E1227" s="46">
        <v>0</v>
      </c>
      <c r="F1227" s="46">
        <v>1154</v>
      </c>
    </row>
    <row r="1228" spans="1:6" ht="12.75">
      <c r="A1228" s="50" t="s">
        <v>389</v>
      </c>
      <c r="B1228" s="49" t="s">
        <v>2263</v>
      </c>
      <c r="C1228" s="47">
        <v>212515425</v>
      </c>
      <c r="D1228" s="61" t="str">
        <f>VLOOKUP(C1228,'[2]Entidades'!$B$10:$C$3689,2,0)</f>
        <v>MACANAL</v>
      </c>
      <c r="E1228" s="46">
        <v>0</v>
      </c>
      <c r="F1228" s="46">
        <v>2493</v>
      </c>
    </row>
    <row r="1229" spans="1:6" ht="12.75">
      <c r="A1229" s="50" t="s">
        <v>389</v>
      </c>
      <c r="B1229" s="49" t="s">
        <v>2263</v>
      </c>
      <c r="C1229" s="47">
        <v>212527025</v>
      </c>
      <c r="D1229" s="61" t="str">
        <f>VLOOKUP(C1229,'[2]Entidades'!$B$10:$C$3689,2,0)</f>
        <v>ALTO BAUDÓ  (PIE DE PATO)</v>
      </c>
      <c r="E1229" s="46">
        <v>0</v>
      </c>
      <c r="F1229" s="46">
        <v>2056</v>
      </c>
    </row>
    <row r="1230" spans="1:6" ht="12.75">
      <c r="A1230" s="50" t="s">
        <v>389</v>
      </c>
      <c r="B1230" s="49" t="s">
        <v>2263</v>
      </c>
      <c r="C1230" s="47">
        <v>212527425</v>
      </c>
      <c r="D1230" s="61" t="str">
        <f>VLOOKUP(C1230,'[2]Entidades'!$B$10:$C$3689,2,0)</f>
        <v>MEDIO ATRATO</v>
      </c>
      <c r="E1230" s="46">
        <v>0</v>
      </c>
      <c r="F1230" s="46">
        <v>694</v>
      </c>
    </row>
    <row r="1231" spans="1:6" ht="12.75">
      <c r="A1231" s="50" t="s">
        <v>389</v>
      </c>
      <c r="B1231" s="49" t="s">
        <v>2263</v>
      </c>
      <c r="C1231" s="47">
        <v>212550325</v>
      </c>
      <c r="D1231" s="61" t="str">
        <f>VLOOKUP(C1231,'[2]Entidades'!$B$10:$C$3689,2,0)</f>
        <v>MAPIRIPÁN</v>
      </c>
      <c r="E1231" s="46">
        <v>0</v>
      </c>
      <c r="F1231" s="46">
        <v>1384</v>
      </c>
    </row>
    <row r="1232" spans="1:6" ht="12.75">
      <c r="A1232" s="50" t="s">
        <v>389</v>
      </c>
      <c r="B1232" s="49" t="s">
        <v>2263</v>
      </c>
      <c r="C1232" s="47">
        <v>212554125</v>
      </c>
      <c r="D1232" s="61" t="str">
        <f>VLOOKUP(C1232,'[2]Entidades'!$B$10:$C$3689,2,0)</f>
        <v>CÁCOTA</v>
      </c>
      <c r="E1232" s="46">
        <v>0</v>
      </c>
      <c r="F1232" s="46">
        <v>906</v>
      </c>
    </row>
    <row r="1233" spans="1:6" ht="12.75">
      <c r="A1233" s="50" t="s">
        <v>389</v>
      </c>
      <c r="B1233" s="49" t="s">
        <v>2263</v>
      </c>
      <c r="C1233" s="47">
        <v>212568425</v>
      </c>
      <c r="D1233" s="61" t="str">
        <f>VLOOKUP(C1233,'[2]Entidades'!$B$10:$C$3689,2,0)</f>
        <v>MACARAVITA</v>
      </c>
      <c r="E1233" s="46">
        <v>0</v>
      </c>
      <c r="F1233" s="46">
        <v>855</v>
      </c>
    </row>
    <row r="1234" spans="1:6" ht="12.75">
      <c r="A1234" s="50" t="s">
        <v>389</v>
      </c>
      <c r="B1234" s="49" t="s">
        <v>2263</v>
      </c>
      <c r="C1234" s="47">
        <v>212585125</v>
      </c>
      <c r="D1234" s="61" t="str">
        <f>VLOOKUP(C1234,'[2]Entidades'!$B$10:$C$3689,2,0)</f>
        <v>HATO COROZAL</v>
      </c>
      <c r="E1234" s="46">
        <v>0</v>
      </c>
      <c r="F1234" s="46">
        <v>1740</v>
      </c>
    </row>
    <row r="1235" spans="1:6" ht="12.75">
      <c r="A1235" s="50" t="s">
        <v>389</v>
      </c>
      <c r="B1235" s="49" t="s">
        <v>2263</v>
      </c>
      <c r="C1235" s="47">
        <v>212585225</v>
      </c>
      <c r="D1235" s="61" t="str">
        <f>VLOOKUP(C1235,'[2]Entidades'!$B$10:$C$3689,2,0)</f>
        <v>NUNCHÍA</v>
      </c>
      <c r="E1235" s="46">
        <v>0</v>
      </c>
      <c r="F1235" s="46">
        <v>2692</v>
      </c>
    </row>
    <row r="1236" spans="1:6" ht="12.75">
      <c r="A1236" s="50" t="s">
        <v>389</v>
      </c>
      <c r="B1236" s="49" t="s">
        <v>2263</v>
      </c>
      <c r="C1236" s="47">
        <v>212585325</v>
      </c>
      <c r="D1236" s="61" t="str">
        <f>VLOOKUP(C1236,'[2]Entidades'!$B$10:$C$3689,2,0)</f>
        <v>SAN LUIS DE PALENQUE</v>
      </c>
      <c r="E1236" s="46">
        <v>0</v>
      </c>
      <c r="F1236" s="46">
        <v>2096</v>
      </c>
    </row>
    <row r="1237" spans="1:6" ht="12.75">
      <c r="A1237" s="50" t="s">
        <v>389</v>
      </c>
      <c r="B1237" s="49" t="s">
        <v>2263</v>
      </c>
      <c r="C1237" s="47">
        <v>212595025</v>
      </c>
      <c r="D1237" s="61" t="str">
        <f>VLOOKUP(C1237,'[2]Entidades'!$B$10:$C$3689,2,0)</f>
        <v>EL RETORNO</v>
      </c>
      <c r="E1237" s="46">
        <v>0</v>
      </c>
      <c r="F1237" s="46">
        <v>3085</v>
      </c>
    </row>
    <row r="1238" spans="1:6" ht="12.75">
      <c r="A1238" s="50" t="s">
        <v>389</v>
      </c>
      <c r="B1238" s="49" t="s">
        <v>2263</v>
      </c>
      <c r="C1238" s="47">
        <v>212615226</v>
      </c>
      <c r="D1238" s="61" t="str">
        <f>VLOOKUP(C1238,'[2]Entidades'!$B$10:$C$3689,2,0)</f>
        <v>CUÍTIVA</v>
      </c>
      <c r="E1238" s="46">
        <v>0</v>
      </c>
      <c r="F1238" s="46">
        <v>1603</v>
      </c>
    </row>
    <row r="1239" spans="1:6" ht="12.75">
      <c r="A1239" s="50" t="s">
        <v>389</v>
      </c>
      <c r="B1239" s="49" t="s">
        <v>2263</v>
      </c>
      <c r="C1239" s="47">
        <v>212625126</v>
      </c>
      <c r="D1239" s="61" t="str">
        <f>VLOOKUP(C1239,'[2]Entidades'!$B$10:$C$3689,2,0)</f>
        <v>CAJICA</v>
      </c>
      <c r="E1239" s="46">
        <v>0</v>
      </c>
      <c r="F1239" s="46">
        <v>5254</v>
      </c>
    </row>
    <row r="1240" spans="1:6" ht="12.75">
      <c r="A1240" s="50" t="s">
        <v>389</v>
      </c>
      <c r="B1240" s="49" t="s">
        <v>2263</v>
      </c>
      <c r="C1240" s="47">
        <v>212625326</v>
      </c>
      <c r="D1240" s="61" t="str">
        <f>VLOOKUP(C1240,'[2]Entidades'!$B$10:$C$3689,2,0)</f>
        <v>GUATAVITA</v>
      </c>
      <c r="E1240" s="46">
        <v>0</v>
      </c>
      <c r="F1240" s="46">
        <v>2411</v>
      </c>
    </row>
    <row r="1241" spans="1:6" ht="12.75">
      <c r="A1241" s="50" t="s">
        <v>389</v>
      </c>
      <c r="B1241" s="49" t="s">
        <v>2263</v>
      </c>
      <c r="C1241" s="47">
        <v>212625426</v>
      </c>
      <c r="D1241" s="61" t="str">
        <f>VLOOKUP(C1241,'[2]Entidades'!$B$10:$C$3689,2,0)</f>
        <v>MACHETÁ</v>
      </c>
      <c r="E1241" s="46">
        <v>0</v>
      </c>
      <c r="F1241" s="46">
        <v>1810</v>
      </c>
    </row>
    <row r="1242" spans="1:6" ht="12.75">
      <c r="A1242" s="50" t="s">
        <v>389</v>
      </c>
      <c r="B1242" s="49" t="s">
        <v>2263</v>
      </c>
      <c r="C1242" s="47">
        <v>212641026</v>
      </c>
      <c r="D1242" s="61" t="str">
        <f>VLOOKUP(C1242,'[2]Entidades'!$B$10:$C$3689,2,0)</f>
        <v>ALTAMIRA</v>
      </c>
      <c r="E1242" s="46">
        <v>0</v>
      </c>
      <c r="F1242" s="46">
        <v>597</v>
      </c>
    </row>
    <row r="1243" spans="1:6" ht="12.75">
      <c r="A1243" s="50" t="s">
        <v>389</v>
      </c>
      <c r="B1243" s="49" t="s">
        <v>2263</v>
      </c>
      <c r="C1243" s="47">
        <v>212650226</v>
      </c>
      <c r="D1243" s="61" t="str">
        <f>VLOOKUP(C1243,'[2]Entidades'!$B$10:$C$3689,2,0)</f>
        <v>CUMARAL</v>
      </c>
      <c r="E1243" s="46">
        <v>0</v>
      </c>
      <c r="F1243" s="46">
        <v>1828</v>
      </c>
    </row>
    <row r="1244" spans="1:6" ht="12.75">
      <c r="A1244" s="50" t="s">
        <v>389</v>
      </c>
      <c r="B1244" s="49" t="s">
        <v>2263</v>
      </c>
      <c r="C1244" s="47">
        <v>212673026</v>
      </c>
      <c r="D1244" s="61" t="str">
        <f>VLOOKUP(C1244,'[2]Entidades'!$B$10:$C$3689,2,0)</f>
        <v>ALVARADO</v>
      </c>
      <c r="E1244" s="46">
        <v>0</v>
      </c>
      <c r="F1244" s="46">
        <v>1066</v>
      </c>
    </row>
    <row r="1245" spans="1:6" ht="12.75">
      <c r="A1245" s="50" t="s">
        <v>389</v>
      </c>
      <c r="B1245" s="49" t="s">
        <v>2263</v>
      </c>
      <c r="C1245" s="47">
        <v>212673226</v>
      </c>
      <c r="D1245" s="61" t="str">
        <f>VLOOKUP(C1245,'[2]Entidades'!$B$10:$C$3689,2,0)</f>
        <v>CUNDAY</v>
      </c>
      <c r="E1245" s="46">
        <v>0</v>
      </c>
      <c r="F1245" s="46">
        <v>794</v>
      </c>
    </row>
    <row r="1246" spans="1:6" ht="12.75">
      <c r="A1246" s="50" t="s">
        <v>389</v>
      </c>
      <c r="B1246" s="49" t="s">
        <v>2263</v>
      </c>
      <c r="C1246" s="47">
        <v>212676126</v>
      </c>
      <c r="D1246" s="61" t="str">
        <f>VLOOKUP(C1246,'[2]Entidades'!$B$10:$C$3689,2,0)</f>
        <v>CALIMA DEL DARIEN</v>
      </c>
      <c r="E1246" s="46">
        <v>0</v>
      </c>
      <c r="F1246" s="46">
        <v>2363</v>
      </c>
    </row>
    <row r="1247" spans="1:6" ht="12.75">
      <c r="A1247" s="50" t="s">
        <v>389</v>
      </c>
      <c r="B1247" s="49" t="s">
        <v>2263</v>
      </c>
      <c r="C1247" s="47">
        <v>212752227</v>
      </c>
      <c r="D1247" s="61" t="str">
        <f>VLOOKUP(C1247,'[2]Entidades'!$B$10:$C$3689,2,0)</f>
        <v>CUMBAL</v>
      </c>
      <c r="E1247" s="46">
        <v>0</v>
      </c>
      <c r="F1247" s="46">
        <v>1164</v>
      </c>
    </row>
    <row r="1248" spans="1:6" ht="12.75">
      <c r="A1248" s="50" t="s">
        <v>389</v>
      </c>
      <c r="B1248" s="49" t="s">
        <v>2263</v>
      </c>
      <c r="C1248" s="47">
        <v>212752427</v>
      </c>
      <c r="D1248" s="61" t="str">
        <f>VLOOKUP(C1248,'[2]Entidades'!$B$10:$C$3689,2,0)</f>
        <v>MAGÜÍ (PAYÁN)</v>
      </c>
      <c r="E1248" s="46">
        <v>0</v>
      </c>
      <c r="F1248" s="46">
        <v>65</v>
      </c>
    </row>
    <row r="1249" spans="1:6" ht="12.75">
      <c r="A1249" s="50" t="s">
        <v>389</v>
      </c>
      <c r="B1249" s="49" t="s">
        <v>2263</v>
      </c>
      <c r="C1249" s="47">
        <v>212768327</v>
      </c>
      <c r="D1249" s="61" t="str">
        <f>VLOOKUP(C1249,'[2]Entidades'!$B$10:$C$3689,2,0)</f>
        <v>GÜEPSA</v>
      </c>
      <c r="E1249" s="46">
        <v>0</v>
      </c>
      <c r="F1249" s="46">
        <v>759</v>
      </c>
    </row>
    <row r="1250" spans="1:6" ht="12.75">
      <c r="A1250" s="50" t="s">
        <v>389</v>
      </c>
      <c r="B1250" s="49" t="s">
        <v>2263</v>
      </c>
      <c r="C1250" s="47">
        <v>212805628</v>
      </c>
      <c r="D1250" s="61" t="str">
        <f>VLOOKUP(C1250,'[2]Entidades'!$B$10:$C$3689,2,0)</f>
        <v>SABANALARGA - ANTIOQUIA</v>
      </c>
      <c r="E1250" s="46">
        <v>0</v>
      </c>
      <c r="F1250" s="46">
        <v>1227</v>
      </c>
    </row>
    <row r="1251" spans="1:6" ht="12.75">
      <c r="A1251" s="50" t="s">
        <v>389</v>
      </c>
      <c r="B1251" s="49" t="s">
        <v>2263</v>
      </c>
      <c r="C1251" s="47">
        <v>212820228</v>
      </c>
      <c r="D1251" s="61" t="str">
        <f>VLOOKUP(C1251,'[2]Entidades'!$B$10:$C$3689,2,0)</f>
        <v>CURUMANÍ</v>
      </c>
      <c r="E1251" s="46">
        <v>0</v>
      </c>
      <c r="F1251" s="46">
        <v>1861</v>
      </c>
    </row>
    <row r="1252" spans="1:6" ht="12.75">
      <c r="A1252" s="50" t="s">
        <v>389</v>
      </c>
      <c r="B1252" s="49" t="s">
        <v>2263</v>
      </c>
      <c r="C1252" s="47">
        <v>212825328</v>
      </c>
      <c r="D1252" s="61" t="str">
        <f>VLOOKUP(C1252,'[2]Entidades'!$B$10:$C$3689,2,0)</f>
        <v>GUAYABAL DE SÍQUIMA</v>
      </c>
      <c r="E1252" s="46">
        <v>0</v>
      </c>
      <c r="F1252" s="46">
        <v>1121</v>
      </c>
    </row>
    <row r="1253" spans="1:6" ht="12.75">
      <c r="A1253" s="50" t="s">
        <v>389</v>
      </c>
      <c r="B1253" s="49" t="s">
        <v>2263</v>
      </c>
      <c r="C1253" s="47">
        <v>212854128</v>
      </c>
      <c r="D1253" s="61" t="str">
        <f>VLOOKUP(C1253,'[2]Entidades'!$B$10:$C$3689,2,0)</f>
        <v>CÁCHIRA</v>
      </c>
      <c r="E1253" s="46">
        <v>0</v>
      </c>
      <c r="F1253" s="46">
        <v>797</v>
      </c>
    </row>
    <row r="1254" spans="1:6" ht="12.75">
      <c r="A1254" s="50" t="s">
        <v>389</v>
      </c>
      <c r="B1254" s="49" t="s">
        <v>2263</v>
      </c>
      <c r="C1254" s="47">
        <v>212876828</v>
      </c>
      <c r="D1254" s="61" t="str">
        <f>VLOOKUP(C1254,'[2]Entidades'!$B$10:$C$3689,2,0)</f>
        <v>TRUJILLO</v>
      </c>
      <c r="E1254" s="46">
        <v>0</v>
      </c>
      <c r="F1254" s="46">
        <v>1661</v>
      </c>
    </row>
    <row r="1255" spans="1:6" ht="12.75">
      <c r="A1255" s="50" t="s">
        <v>389</v>
      </c>
      <c r="B1255" s="49" t="s">
        <v>2263</v>
      </c>
      <c r="C1255" s="47">
        <v>212905129</v>
      </c>
      <c r="D1255" s="61" t="str">
        <f>VLOOKUP(C1255,'[2]Entidades'!$B$10:$C$3689,2,0)</f>
        <v>CALDAS - ANTIOQUIA</v>
      </c>
      <c r="E1255" s="46">
        <v>0</v>
      </c>
      <c r="F1255" s="46">
        <v>8002</v>
      </c>
    </row>
    <row r="1256" spans="1:6" ht="12.75">
      <c r="A1256" s="50" t="s">
        <v>389</v>
      </c>
      <c r="B1256" s="49" t="s">
        <v>2263</v>
      </c>
      <c r="C1256" s="47">
        <v>212918029</v>
      </c>
      <c r="D1256" s="61" t="str">
        <f>VLOOKUP(C1256,'[2]Entidades'!$B$10:$C$3689,2,0)</f>
        <v>ALBANIA - CAQUETA</v>
      </c>
      <c r="E1256" s="46">
        <v>0</v>
      </c>
      <c r="F1256" s="46">
        <v>901</v>
      </c>
    </row>
    <row r="1257" spans="1:6" ht="12.75">
      <c r="A1257" s="50" t="s">
        <v>389</v>
      </c>
      <c r="B1257" s="49" t="s">
        <v>2263</v>
      </c>
      <c r="C1257" s="47">
        <v>212968229</v>
      </c>
      <c r="D1257" s="61" t="str">
        <f>VLOOKUP(C1257,'[2]Entidades'!$B$10:$C$3689,2,0)</f>
        <v>CURITÍ</v>
      </c>
      <c r="E1257" s="46">
        <v>0</v>
      </c>
      <c r="F1257" s="46">
        <v>1083</v>
      </c>
    </row>
    <row r="1258" spans="1:6" ht="12.75">
      <c r="A1258" s="50" t="s">
        <v>389</v>
      </c>
      <c r="B1258" s="49" t="s">
        <v>2263</v>
      </c>
      <c r="C1258" s="47">
        <v>212970429</v>
      </c>
      <c r="D1258" s="61" t="str">
        <f>VLOOKUP(C1258,'[2]Entidades'!$B$10:$C$3689,2,0)</f>
        <v>MAJAGUAL</v>
      </c>
      <c r="E1258" s="46">
        <v>0</v>
      </c>
      <c r="F1258" s="46">
        <v>1092</v>
      </c>
    </row>
    <row r="1259" spans="1:6" ht="12.75">
      <c r="A1259" s="50" t="s">
        <v>389</v>
      </c>
      <c r="B1259" s="49" t="s">
        <v>2263</v>
      </c>
      <c r="C1259" s="47">
        <v>213005030</v>
      </c>
      <c r="D1259" s="61" t="str">
        <f>VLOOKUP(C1259,'[2]Entidades'!$B$10:$C$3689,2,0)</f>
        <v>AMAGÁ</v>
      </c>
      <c r="E1259" s="46">
        <v>0</v>
      </c>
      <c r="F1259" s="46">
        <v>5327</v>
      </c>
    </row>
    <row r="1260" spans="1:6" ht="12.75">
      <c r="A1260" s="50" t="s">
        <v>389</v>
      </c>
      <c r="B1260" s="49" t="s">
        <v>2263</v>
      </c>
      <c r="C1260" s="47">
        <v>213013430</v>
      </c>
      <c r="D1260" s="61" t="str">
        <f>VLOOKUP(C1260,'[2]Entidades'!$B$10:$C$3689,2,0)</f>
        <v>MAGANGUÉ</v>
      </c>
      <c r="E1260" s="46">
        <v>0</v>
      </c>
      <c r="F1260" s="46">
        <v>101616</v>
      </c>
    </row>
    <row r="1261" spans="1:6" ht="12.75">
      <c r="A1261" s="50" t="s">
        <v>389</v>
      </c>
      <c r="B1261" s="49" t="s">
        <v>2263</v>
      </c>
      <c r="C1261" s="47">
        <v>213019130</v>
      </c>
      <c r="D1261" s="61" t="str">
        <f>VLOOKUP(C1261,'[2]Entidades'!$B$10:$C$3689,2,0)</f>
        <v>CAJIBÍO</v>
      </c>
      <c r="E1261" s="46">
        <v>0</v>
      </c>
      <c r="F1261" s="46">
        <v>2061</v>
      </c>
    </row>
    <row r="1262" spans="1:6" ht="12.75">
      <c r="A1262" s="50" t="s">
        <v>389</v>
      </c>
      <c r="B1262" s="49" t="s">
        <v>2263</v>
      </c>
      <c r="C1262" s="47">
        <v>213025430</v>
      </c>
      <c r="D1262" s="61" t="str">
        <f>VLOOKUP(C1262,'[2]Entidades'!$B$10:$C$3689,2,0)</f>
        <v>MADRID - CUNDINAMARCA</v>
      </c>
      <c r="E1262" s="46">
        <v>0</v>
      </c>
      <c r="F1262" s="46">
        <v>7290</v>
      </c>
    </row>
    <row r="1263" spans="1:6" ht="12.75">
      <c r="A1263" s="50" t="s">
        <v>389</v>
      </c>
      <c r="B1263" s="49" t="s">
        <v>2263</v>
      </c>
      <c r="C1263" s="47">
        <v>213025530</v>
      </c>
      <c r="D1263" s="61" t="str">
        <f>VLOOKUP(C1263,'[2]Entidades'!$B$10:$C$3689,2,0)</f>
        <v>PARATEBUENO</v>
      </c>
      <c r="E1263" s="46">
        <v>0</v>
      </c>
      <c r="F1263" s="46">
        <v>2012</v>
      </c>
    </row>
    <row r="1264" spans="1:6" ht="12.75">
      <c r="A1264" s="50" t="s">
        <v>389</v>
      </c>
      <c r="B1264" s="49" t="s">
        <v>2263</v>
      </c>
      <c r="C1264" s="47">
        <v>213027430</v>
      </c>
      <c r="D1264" s="61" t="str">
        <f>VLOOKUP(C1264,'[2]Entidades'!$B$10:$C$3689,2,0)</f>
        <v>MEDIO BAUDÓ</v>
      </c>
      <c r="E1264" s="46">
        <v>0</v>
      </c>
      <c r="F1264" s="46">
        <v>115</v>
      </c>
    </row>
    <row r="1265" spans="1:6" ht="12.75">
      <c r="A1265" s="50" t="s">
        <v>389</v>
      </c>
      <c r="B1265" s="49" t="s">
        <v>2263</v>
      </c>
      <c r="C1265" s="47">
        <v>213041530</v>
      </c>
      <c r="D1265" s="61" t="str">
        <f>VLOOKUP(C1265,'[2]Entidades'!$B$10:$C$3689,2,0)</f>
        <v>PALESTINA - HUILA</v>
      </c>
      <c r="E1265" s="46">
        <v>0</v>
      </c>
      <c r="F1265" s="46">
        <v>762</v>
      </c>
    </row>
    <row r="1266" spans="1:6" ht="12.75">
      <c r="A1266" s="50" t="s">
        <v>389</v>
      </c>
      <c r="B1266" s="49" t="s">
        <v>2263</v>
      </c>
      <c r="C1266" s="47">
        <v>213044430</v>
      </c>
      <c r="D1266" s="61" t="str">
        <f>VLOOKUP(C1266,'[2]Entidades'!$B$10:$C$3689,2,0)</f>
        <v>MAICAO</v>
      </c>
      <c r="E1266" s="46">
        <v>0</v>
      </c>
      <c r="F1266" s="46">
        <v>102696</v>
      </c>
    </row>
    <row r="1267" spans="1:6" ht="12.75">
      <c r="A1267" s="50" t="s">
        <v>389</v>
      </c>
      <c r="B1267" s="49" t="s">
        <v>2263</v>
      </c>
      <c r="C1267" s="47">
        <v>213047030</v>
      </c>
      <c r="D1267" s="61" t="str">
        <f>VLOOKUP(C1267,'[2]Entidades'!$B$10:$C$3689,2,0)</f>
        <v>ALGARROBO</v>
      </c>
      <c r="E1267" s="46">
        <v>0</v>
      </c>
      <c r="F1267" s="46">
        <v>2596</v>
      </c>
    </row>
    <row r="1268" spans="1:6" ht="12.75">
      <c r="A1268" s="50" t="s">
        <v>389</v>
      </c>
      <c r="B1268" s="49" t="s">
        <v>2263</v>
      </c>
      <c r="C1268" s="47">
        <v>213050330</v>
      </c>
      <c r="D1268" s="61" t="str">
        <f>VLOOKUP(C1268,'[2]Entidades'!$B$10:$C$3689,2,0)</f>
        <v>MESETAS</v>
      </c>
      <c r="E1268" s="46">
        <v>0</v>
      </c>
      <c r="F1268" s="46">
        <v>1891</v>
      </c>
    </row>
    <row r="1269" spans="1:6" ht="12.75">
      <c r="A1269" s="50" t="s">
        <v>389</v>
      </c>
      <c r="B1269" s="49" t="s">
        <v>2263</v>
      </c>
      <c r="C1269" s="47">
        <v>213063130</v>
      </c>
      <c r="D1269" s="61" t="str">
        <f>VLOOKUP(C1269,'[2]Entidades'!$B$10:$C$3689,2,0)</f>
        <v>CALARCÁ</v>
      </c>
      <c r="E1269" s="46">
        <v>0</v>
      </c>
      <c r="F1269" s="46">
        <v>5148</v>
      </c>
    </row>
    <row r="1270" spans="1:6" ht="12.75">
      <c r="A1270" s="50" t="s">
        <v>389</v>
      </c>
      <c r="B1270" s="49" t="s">
        <v>2263</v>
      </c>
      <c r="C1270" s="47">
        <v>213070230</v>
      </c>
      <c r="D1270" s="61" t="str">
        <f>VLOOKUP(C1270,'[2]Entidades'!$B$10:$C$3689,2,0)</f>
        <v>CHALÁN</v>
      </c>
      <c r="E1270" s="46">
        <v>0</v>
      </c>
      <c r="F1270" s="46">
        <v>965</v>
      </c>
    </row>
    <row r="1271" spans="1:6" ht="12.75">
      <c r="A1271" s="50" t="s">
        <v>389</v>
      </c>
      <c r="B1271" s="49" t="s">
        <v>2263</v>
      </c>
      <c r="C1271" s="47">
        <v>213073030</v>
      </c>
      <c r="D1271" s="61" t="str">
        <f>VLOOKUP(C1271,'[2]Entidades'!$B$10:$C$3689,2,0)</f>
        <v>AMBALEMA</v>
      </c>
      <c r="E1271" s="46">
        <v>0</v>
      </c>
      <c r="F1271" s="46">
        <v>1447</v>
      </c>
    </row>
    <row r="1272" spans="1:6" ht="12.75">
      <c r="A1272" s="50" t="s">
        <v>389</v>
      </c>
      <c r="B1272" s="49" t="s">
        <v>2263</v>
      </c>
      <c r="C1272" s="47">
        <v>213076130</v>
      </c>
      <c r="D1272" s="61" t="str">
        <f>VLOOKUP(C1272,'[2]Entidades'!$B$10:$C$3689,2,0)</f>
        <v>CANDELARIA - VALLE DEL CAUCA</v>
      </c>
      <c r="E1272" s="46">
        <v>0</v>
      </c>
      <c r="F1272" s="46">
        <v>44769</v>
      </c>
    </row>
    <row r="1273" spans="1:6" ht="12.75">
      <c r="A1273" s="50" t="s">
        <v>389</v>
      </c>
      <c r="B1273" s="49" t="s">
        <v>2263</v>
      </c>
      <c r="C1273" s="47">
        <v>213085230</v>
      </c>
      <c r="D1273" s="61" t="str">
        <f>VLOOKUP(C1273,'[2]Entidades'!$B$10:$C$3689,2,0)</f>
        <v>OROCUÉ</v>
      </c>
      <c r="E1273" s="46">
        <v>0</v>
      </c>
      <c r="F1273" s="46">
        <v>3783</v>
      </c>
    </row>
    <row r="1274" spans="1:6" ht="12.75">
      <c r="A1274" s="50" t="s">
        <v>389</v>
      </c>
      <c r="B1274" s="49" t="s">
        <v>2263</v>
      </c>
      <c r="C1274" s="47">
        <v>213085430</v>
      </c>
      <c r="D1274" s="61" t="str">
        <f>VLOOKUP(C1274,'[2]Entidades'!$B$10:$C$3689,2,0)</f>
        <v>TRINIDAD</v>
      </c>
      <c r="E1274" s="46">
        <v>0</v>
      </c>
      <c r="F1274" s="46">
        <v>2319</v>
      </c>
    </row>
    <row r="1275" spans="1:6" ht="12.75">
      <c r="A1275" s="50" t="s">
        <v>389</v>
      </c>
      <c r="B1275" s="49" t="s">
        <v>2263</v>
      </c>
      <c r="C1275" s="47">
        <v>213105031</v>
      </c>
      <c r="D1275" s="61" t="str">
        <f>VLOOKUP(C1275,'[2]Entidades'!$B$10:$C$3689,2,0)</f>
        <v>AMALFI</v>
      </c>
      <c r="E1275" s="46">
        <v>0</v>
      </c>
      <c r="F1275" s="46">
        <v>3895</v>
      </c>
    </row>
    <row r="1276" spans="1:6" ht="12.75">
      <c r="A1276" s="50" t="s">
        <v>389</v>
      </c>
      <c r="B1276" s="49" t="s">
        <v>2263</v>
      </c>
      <c r="C1276" s="47">
        <v>213105631</v>
      </c>
      <c r="D1276" s="61" t="str">
        <f>VLOOKUP(C1276,'[2]Entidades'!$B$10:$C$3689,2,0)</f>
        <v>SABANETA</v>
      </c>
      <c r="E1276" s="46">
        <v>0</v>
      </c>
      <c r="F1276" s="46">
        <v>35871</v>
      </c>
    </row>
    <row r="1277" spans="1:6" ht="12.75">
      <c r="A1277" s="50" t="s">
        <v>389</v>
      </c>
      <c r="B1277" s="49" t="s">
        <v>2263</v>
      </c>
      <c r="C1277" s="47">
        <v>213115131</v>
      </c>
      <c r="D1277" s="61" t="str">
        <f>VLOOKUP(C1277,'[2]Entidades'!$B$10:$C$3689,2,0)</f>
        <v>CALDAS - BOYACA</v>
      </c>
      <c r="E1277" s="46">
        <v>0</v>
      </c>
      <c r="F1277" s="46">
        <v>850</v>
      </c>
    </row>
    <row r="1278" spans="1:6" ht="12.75">
      <c r="A1278" s="50" t="s">
        <v>389</v>
      </c>
      <c r="B1278" s="49" t="s">
        <v>2263</v>
      </c>
      <c r="C1278" s="47">
        <v>213115531</v>
      </c>
      <c r="D1278" s="61" t="str">
        <f>VLOOKUP(C1278,'[2]Entidades'!$B$10:$C$3689,2,0)</f>
        <v>PAUNA</v>
      </c>
      <c r="E1278" s="46">
        <v>0</v>
      </c>
      <c r="F1278" s="46">
        <v>2547</v>
      </c>
    </row>
    <row r="1279" spans="1:6" ht="12.75">
      <c r="A1279" s="50" t="s">
        <v>389</v>
      </c>
      <c r="B1279" s="49" t="s">
        <v>2263</v>
      </c>
      <c r="C1279" s="47">
        <v>213208832</v>
      </c>
      <c r="D1279" s="61" t="str">
        <f>VLOOKUP(C1279,'[2]Entidades'!$B$10:$C$3689,2,0)</f>
        <v>TUBARÁ</v>
      </c>
      <c r="E1279" s="46">
        <v>0</v>
      </c>
      <c r="F1279" s="46">
        <v>1762</v>
      </c>
    </row>
    <row r="1280" spans="1:6" ht="12.75">
      <c r="A1280" s="50" t="s">
        <v>389</v>
      </c>
      <c r="B1280" s="49" t="s">
        <v>2263</v>
      </c>
      <c r="C1280" s="47">
        <v>213215232</v>
      </c>
      <c r="D1280" s="61" t="str">
        <f>VLOOKUP(C1280,'[2]Entidades'!$B$10:$C$3689,2,0)</f>
        <v>CHÍQUIZA (SAN PEDRO DE IGUAQUE)</v>
      </c>
      <c r="E1280" s="46">
        <v>0</v>
      </c>
      <c r="F1280" s="46">
        <v>1026</v>
      </c>
    </row>
    <row r="1281" spans="1:6" ht="12.75">
      <c r="A1281" s="50" t="s">
        <v>389</v>
      </c>
      <c r="B1281" s="49" t="s">
        <v>2263</v>
      </c>
      <c r="C1281" s="47">
        <v>213215332</v>
      </c>
      <c r="D1281" s="61" t="str">
        <f>VLOOKUP(C1281,'[2]Entidades'!$B$10:$C$3689,2,0)</f>
        <v>GÜICÁN</v>
      </c>
      <c r="E1281" s="46">
        <v>0</v>
      </c>
      <c r="F1281" s="46">
        <v>703</v>
      </c>
    </row>
    <row r="1282" spans="1:6" ht="12.75">
      <c r="A1282" s="50" t="s">
        <v>389</v>
      </c>
      <c r="B1282" s="49" t="s">
        <v>2263</v>
      </c>
      <c r="C1282" s="47">
        <v>213215632</v>
      </c>
      <c r="D1282" s="61" t="str">
        <f>VLOOKUP(C1282,'[2]Entidades'!$B$10:$C$3689,2,0)</f>
        <v>SABOYÁ</v>
      </c>
      <c r="E1282" s="46">
        <v>0</v>
      </c>
      <c r="F1282" s="46">
        <v>1600</v>
      </c>
    </row>
    <row r="1283" spans="1:6" ht="12.75">
      <c r="A1283" s="50" t="s">
        <v>389</v>
      </c>
      <c r="B1283" s="49" t="s">
        <v>2263</v>
      </c>
      <c r="C1283" s="47">
        <v>213215832</v>
      </c>
      <c r="D1283" s="61" t="str">
        <f>VLOOKUP(C1283,'[2]Entidades'!$B$10:$C$3689,2,0)</f>
        <v>TUNUNGUÁ</v>
      </c>
      <c r="E1283" s="46">
        <v>0</v>
      </c>
      <c r="F1283" s="46">
        <v>675</v>
      </c>
    </row>
    <row r="1284" spans="1:6" ht="12.75">
      <c r="A1284" s="50" t="s">
        <v>389</v>
      </c>
      <c r="B1284" s="49" t="s">
        <v>2263</v>
      </c>
      <c r="C1284" s="47">
        <v>213219532</v>
      </c>
      <c r="D1284" s="61" t="str">
        <f>VLOOKUP(C1284,'[2]Entidades'!$B$10:$C$3689,2,0)</f>
        <v>PATÍA (EL BORDO)</v>
      </c>
      <c r="E1284" s="46">
        <v>0</v>
      </c>
      <c r="F1284" s="46">
        <v>2734</v>
      </c>
    </row>
    <row r="1285" spans="1:6" ht="12.75">
      <c r="A1285" s="50" t="s">
        <v>389</v>
      </c>
      <c r="B1285" s="49" t="s">
        <v>2263</v>
      </c>
      <c r="C1285" s="47">
        <v>213220032</v>
      </c>
      <c r="D1285" s="61" t="str">
        <f>VLOOKUP(C1285,'[2]Entidades'!$B$10:$C$3689,2,0)</f>
        <v>ASTREA</v>
      </c>
      <c r="E1285" s="46">
        <v>0</v>
      </c>
      <c r="F1285" s="46">
        <v>6946</v>
      </c>
    </row>
    <row r="1286" spans="1:6" ht="12.75">
      <c r="A1286" s="50" t="s">
        <v>389</v>
      </c>
      <c r="B1286" s="49" t="s">
        <v>2263</v>
      </c>
      <c r="C1286" s="47">
        <v>213241132</v>
      </c>
      <c r="D1286" s="61" t="str">
        <f>VLOOKUP(C1286,'[2]Entidades'!$B$10:$C$3689,2,0)</f>
        <v>CAMPOALEGRE</v>
      </c>
      <c r="E1286" s="46">
        <v>0</v>
      </c>
      <c r="F1286" s="46">
        <v>3624</v>
      </c>
    </row>
    <row r="1287" spans="1:6" ht="12.75">
      <c r="A1287" s="50" t="s">
        <v>389</v>
      </c>
      <c r="B1287" s="49" t="s">
        <v>2263</v>
      </c>
      <c r="C1287" s="47">
        <v>213268132</v>
      </c>
      <c r="D1287" s="61" t="str">
        <f>VLOOKUP(C1287,'[2]Entidades'!$B$10:$C$3689,2,0)</f>
        <v>CALIFORNIA</v>
      </c>
      <c r="E1287" s="46">
        <v>0</v>
      </c>
      <c r="F1287" s="46">
        <v>736</v>
      </c>
    </row>
    <row r="1288" spans="1:6" ht="12.75">
      <c r="A1288" s="50" t="s">
        <v>389</v>
      </c>
      <c r="B1288" s="49" t="s">
        <v>2263</v>
      </c>
      <c r="C1288" s="47">
        <v>213268432</v>
      </c>
      <c r="D1288" s="61" t="str">
        <f>VLOOKUP(C1288,'[2]Entidades'!$B$10:$C$3689,2,0)</f>
        <v>MÁLAGA</v>
      </c>
      <c r="E1288" s="46">
        <v>0</v>
      </c>
      <c r="F1288" s="46">
        <v>1724</v>
      </c>
    </row>
    <row r="1289" spans="1:6" ht="12.75">
      <c r="A1289" s="50" t="s">
        <v>389</v>
      </c>
      <c r="B1289" s="49" t="s">
        <v>2263</v>
      </c>
      <c r="C1289" s="47">
        <v>213308433</v>
      </c>
      <c r="D1289" s="61" t="str">
        <f>VLOOKUP(C1289,'[2]Entidades'!$B$10:$C$3689,2,0)</f>
        <v>MALAMBO</v>
      </c>
      <c r="E1289" s="46">
        <v>0</v>
      </c>
      <c r="F1289" s="46">
        <v>49860</v>
      </c>
    </row>
    <row r="1290" spans="1:6" ht="12.75">
      <c r="A1290" s="50" t="s">
        <v>389</v>
      </c>
      <c r="B1290" s="49" t="s">
        <v>2263</v>
      </c>
      <c r="C1290" s="47">
        <v>213313433</v>
      </c>
      <c r="D1290" s="61" t="str">
        <f>VLOOKUP(C1290,'[2]Entidades'!$B$10:$C$3689,2,0)</f>
        <v>MAHATES</v>
      </c>
      <c r="E1290" s="46">
        <v>0</v>
      </c>
      <c r="F1290" s="46">
        <v>2891</v>
      </c>
    </row>
    <row r="1291" spans="1:6" ht="12.75">
      <c r="A1291" s="50" t="s">
        <v>389</v>
      </c>
      <c r="B1291" s="49" t="s">
        <v>2263</v>
      </c>
      <c r="C1291" s="47">
        <v>213315533</v>
      </c>
      <c r="D1291" s="61" t="str">
        <f>VLOOKUP(C1291,'[2]Entidades'!$B$10:$C$3689,2,0)</f>
        <v>PAYA</v>
      </c>
      <c r="E1291" s="46">
        <v>0</v>
      </c>
      <c r="F1291" s="46">
        <v>1805</v>
      </c>
    </row>
    <row r="1292" spans="1:6" ht="12.75">
      <c r="A1292" s="50" t="s">
        <v>389</v>
      </c>
      <c r="B1292" s="49" t="s">
        <v>2263</v>
      </c>
      <c r="C1292" s="47">
        <v>213317433</v>
      </c>
      <c r="D1292" s="61" t="str">
        <f>VLOOKUP(C1292,'[2]Entidades'!$B$10:$C$3689,2,0)</f>
        <v>MANZANARES</v>
      </c>
      <c r="E1292" s="46">
        <v>0</v>
      </c>
      <c r="F1292" s="46">
        <v>2791</v>
      </c>
    </row>
    <row r="1293" spans="1:6" ht="12.75">
      <c r="A1293" s="50" t="s">
        <v>389</v>
      </c>
      <c r="B1293" s="49" t="s">
        <v>2263</v>
      </c>
      <c r="C1293" s="47">
        <v>213319533</v>
      </c>
      <c r="D1293" s="61" t="str">
        <f>VLOOKUP(C1293,'[2]Entidades'!$B$10:$C$3689,2,0)</f>
        <v>PIAMONTE</v>
      </c>
      <c r="E1293" s="46">
        <v>0</v>
      </c>
      <c r="F1293" s="46">
        <v>1246</v>
      </c>
    </row>
    <row r="1294" spans="1:6" ht="12.75">
      <c r="A1294" s="50" t="s">
        <v>389</v>
      </c>
      <c r="B1294" s="49" t="s">
        <v>2263</v>
      </c>
      <c r="C1294" s="47">
        <v>213352233</v>
      </c>
      <c r="D1294" s="61" t="str">
        <f>VLOOKUP(C1294,'[2]Entidades'!$B$10:$C$3689,2,0)</f>
        <v>CUMBITARA</v>
      </c>
      <c r="E1294" s="46">
        <v>0</v>
      </c>
      <c r="F1294" s="46">
        <v>1240</v>
      </c>
    </row>
    <row r="1295" spans="1:6" ht="12.75">
      <c r="A1295" s="50" t="s">
        <v>389</v>
      </c>
      <c r="B1295" s="49" t="s">
        <v>2263</v>
      </c>
      <c r="C1295" s="47">
        <v>213368533</v>
      </c>
      <c r="D1295" s="61" t="str">
        <f>VLOOKUP(C1295,'[2]Entidades'!$B$10:$C$3689,2,0)</f>
        <v>PÁRAMO</v>
      </c>
      <c r="E1295" s="46">
        <v>0</v>
      </c>
      <c r="F1295" s="46">
        <v>863</v>
      </c>
    </row>
    <row r="1296" spans="1:6" ht="12.75">
      <c r="A1296" s="50" t="s">
        <v>389</v>
      </c>
      <c r="B1296" s="49" t="s">
        <v>2263</v>
      </c>
      <c r="C1296" s="47">
        <v>213370233</v>
      </c>
      <c r="D1296" s="61" t="str">
        <f>VLOOKUP(C1296,'[2]Entidades'!$B$10:$C$3689,2,0)</f>
        <v>EL ROBLE</v>
      </c>
      <c r="E1296" s="46">
        <v>0</v>
      </c>
      <c r="F1296" s="46">
        <v>1302</v>
      </c>
    </row>
    <row r="1297" spans="1:6" ht="12.75">
      <c r="A1297" s="50" t="s">
        <v>389</v>
      </c>
      <c r="B1297" s="49" t="s">
        <v>2263</v>
      </c>
      <c r="C1297" s="47">
        <v>213376233</v>
      </c>
      <c r="D1297" s="61" t="str">
        <f>VLOOKUP(C1297,'[2]Entidades'!$B$10:$C$3689,2,0)</f>
        <v>DAGUA</v>
      </c>
      <c r="E1297" s="46">
        <v>0</v>
      </c>
      <c r="F1297" s="46">
        <v>3070</v>
      </c>
    </row>
    <row r="1298" spans="1:6" ht="12.75">
      <c r="A1298" s="50" t="s">
        <v>389</v>
      </c>
      <c r="B1298" s="49" t="s">
        <v>2263</v>
      </c>
      <c r="C1298" s="47">
        <v>213405034</v>
      </c>
      <c r="D1298" s="61" t="str">
        <f>VLOOKUP(C1298,'[2]Entidades'!$B$10:$C$3689,2,0)</f>
        <v>ANDES</v>
      </c>
      <c r="E1298" s="46">
        <v>0</v>
      </c>
      <c r="F1298" s="46">
        <v>3757</v>
      </c>
    </row>
    <row r="1299" spans="1:6" ht="12.75">
      <c r="A1299" s="50" t="s">
        <v>389</v>
      </c>
      <c r="B1299" s="49" t="s">
        <v>2263</v>
      </c>
      <c r="C1299" s="47">
        <v>213405134</v>
      </c>
      <c r="D1299" s="61" t="str">
        <f>VLOOKUP(C1299,'[2]Entidades'!$B$10:$C$3689,2,0)</f>
        <v>CAMPAMENTO</v>
      </c>
      <c r="E1299" s="46">
        <v>0</v>
      </c>
      <c r="F1299" s="46">
        <v>2484</v>
      </c>
    </row>
    <row r="1300" spans="1:6" ht="12.75">
      <c r="A1300" s="50" t="s">
        <v>389</v>
      </c>
      <c r="B1300" s="49" t="s">
        <v>2263</v>
      </c>
      <c r="C1300" s="47">
        <v>213405234</v>
      </c>
      <c r="D1300" s="61" t="str">
        <f>VLOOKUP(C1300,'[2]Entidades'!$B$10:$C$3689,2,0)</f>
        <v>DABEIBA</v>
      </c>
      <c r="E1300" s="46">
        <v>0</v>
      </c>
      <c r="F1300" s="46">
        <v>1643</v>
      </c>
    </row>
    <row r="1301" spans="1:6" ht="12.75">
      <c r="A1301" s="50" t="s">
        <v>389</v>
      </c>
      <c r="B1301" s="49" t="s">
        <v>2263</v>
      </c>
      <c r="C1301" s="47">
        <v>213408634</v>
      </c>
      <c r="D1301" s="61" t="str">
        <f>VLOOKUP(C1301,'[2]Entidades'!$B$10:$C$3689,2,0)</f>
        <v>SABANAGRANDE</v>
      </c>
      <c r="E1301" s="46">
        <v>0</v>
      </c>
      <c r="F1301" s="46">
        <v>14690</v>
      </c>
    </row>
    <row r="1302" spans="1:6" ht="12.75">
      <c r="A1302" s="50" t="s">
        <v>389</v>
      </c>
      <c r="B1302" s="49" t="s">
        <v>2263</v>
      </c>
      <c r="C1302" s="47">
        <v>213476834</v>
      </c>
      <c r="D1302" s="61" t="str">
        <f>VLOOKUP(C1302,'[2]Entidades'!$B$10:$C$3689,2,0)</f>
        <v>TULUÁ</v>
      </c>
      <c r="E1302" s="46">
        <v>0</v>
      </c>
      <c r="F1302" s="46">
        <v>139119</v>
      </c>
    </row>
    <row r="1303" spans="1:6" ht="12.75">
      <c r="A1303" s="50" t="s">
        <v>389</v>
      </c>
      <c r="B1303" s="49" t="s">
        <v>2263</v>
      </c>
      <c r="C1303" s="47">
        <v>213515135</v>
      </c>
      <c r="D1303" s="61" t="str">
        <f>VLOOKUP(C1303,'[2]Entidades'!$B$10:$C$3689,2,0)</f>
        <v>CAMPOHERMOSO</v>
      </c>
      <c r="E1303" s="46">
        <v>0</v>
      </c>
      <c r="F1303" s="46">
        <v>1614</v>
      </c>
    </row>
    <row r="1304" spans="1:6" ht="12.75">
      <c r="A1304" s="50" t="s">
        <v>389</v>
      </c>
      <c r="B1304" s="49" t="s">
        <v>2263</v>
      </c>
      <c r="C1304" s="47">
        <v>213515835</v>
      </c>
      <c r="D1304" s="61" t="str">
        <f>VLOOKUP(C1304,'[2]Entidades'!$B$10:$C$3689,2,0)</f>
        <v>TURMEQUÉ</v>
      </c>
      <c r="E1304" s="46">
        <v>0</v>
      </c>
      <c r="F1304" s="46">
        <v>1778</v>
      </c>
    </row>
    <row r="1305" spans="1:6" ht="12.75">
      <c r="A1305" s="50" t="s">
        <v>389</v>
      </c>
      <c r="B1305" s="49" t="s">
        <v>2263</v>
      </c>
      <c r="C1305" s="47">
        <v>213525035</v>
      </c>
      <c r="D1305" s="61" t="str">
        <f>VLOOKUP(C1305,'[2]Entidades'!$B$10:$C$3689,2,0)</f>
        <v>ANAPOIMA</v>
      </c>
      <c r="E1305" s="46">
        <v>0</v>
      </c>
      <c r="F1305" s="46">
        <v>6324</v>
      </c>
    </row>
    <row r="1306" spans="1:6" ht="12.75">
      <c r="A1306" s="50" t="s">
        <v>389</v>
      </c>
      <c r="B1306" s="49" t="s">
        <v>2263</v>
      </c>
      <c r="C1306" s="47">
        <v>213525335</v>
      </c>
      <c r="D1306" s="61" t="str">
        <f>VLOOKUP(C1306,'[2]Entidades'!$B$10:$C$3689,2,0)</f>
        <v>GUAYABETAL</v>
      </c>
      <c r="E1306" s="46">
        <v>0</v>
      </c>
      <c r="F1306" s="46">
        <v>1956</v>
      </c>
    </row>
    <row r="1307" spans="1:6" ht="12.75">
      <c r="A1307" s="50" t="s">
        <v>389</v>
      </c>
      <c r="B1307" s="49" t="s">
        <v>2263</v>
      </c>
      <c r="C1307" s="47">
        <v>213525535</v>
      </c>
      <c r="D1307" s="61" t="str">
        <f>VLOOKUP(C1307,'[2]Entidades'!$B$10:$C$3689,2,0)</f>
        <v>PASCA</v>
      </c>
      <c r="E1307" s="46">
        <v>0</v>
      </c>
      <c r="F1307" s="46">
        <v>1502</v>
      </c>
    </row>
    <row r="1308" spans="1:6" ht="12.75">
      <c r="A1308" s="50" t="s">
        <v>389</v>
      </c>
      <c r="B1308" s="49" t="s">
        <v>2263</v>
      </c>
      <c r="C1308" s="47">
        <v>213527135</v>
      </c>
      <c r="D1308" s="61" t="str">
        <f>VLOOKUP(C1308,'[2]Entidades'!$B$10:$C$3689,2,0)</f>
        <v>EL CANTÓN DE SAN PABLO (MANAGRÚ)</v>
      </c>
      <c r="E1308" s="46">
        <v>0</v>
      </c>
      <c r="F1308" s="46">
        <v>1612</v>
      </c>
    </row>
    <row r="1309" spans="1:6" ht="12.75">
      <c r="A1309" s="50" t="s">
        <v>389</v>
      </c>
      <c r="B1309" s="49" t="s">
        <v>2263</v>
      </c>
      <c r="C1309" s="47">
        <v>213544035</v>
      </c>
      <c r="D1309" s="61" t="str">
        <f>VLOOKUP(C1309,'[2]Entidades'!$B$10:$C$3689,2,0)</f>
        <v>ALBANIA - GUAJIRA</v>
      </c>
      <c r="E1309" s="46">
        <v>0</v>
      </c>
      <c r="F1309" s="46">
        <v>5731</v>
      </c>
    </row>
    <row r="1310" spans="1:6" ht="12.75">
      <c r="A1310" s="50" t="s">
        <v>389</v>
      </c>
      <c r="B1310" s="49" t="s">
        <v>2263</v>
      </c>
      <c r="C1310" s="47">
        <v>213552435</v>
      </c>
      <c r="D1310" s="61" t="str">
        <f>VLOOKUP(C1310,'[2]Entidades'!$B$10:$C$3689,2,0)</f>
        <v>MALLAMA (PIEDRANCHA)</v>
      </c>
      <c r="E1310" s="46">
        <v>0</v>
      </c>
      <c r="F1310" s="46">
        <v>1647</v>
      </c>
    </row>
    <row r="1311" spans="1:6" ht="12.75">
      <c r="A1311" s="50" t="s">
        <v>389</v>
      </c>
      <c r="B1311" s="49" t="s">
        <v>2263</v>
      </c>
      <c r="C1311" s="47">
        <v>213552835</v>
      </c>
      <c r="D1311" s="61" t="str">
        <f>VLOOKUP(C1311,'[2]Entidades'!$B$10:$C$3689,2,0)</f>
        <v>TUMACO</v>
      </c>
      <c r="E1311" s="46">
        <v>0</v>
      </c>
      <c r="F1311" s="46">
        <v>8310</v>
      </c>
    </row>
    <row r="1312" spans="1:6" ht="12.75">
      <c r="A1312" s="50" t="s">
        <v>389</v>
      </c>
      <c r="B1312" s="49" t="s">
        <v>2263</v>
      </c>
      <c r="C1312" s="47">
        <v>213568235</v>
      </c>
      <c r="D1312" s="61" t="str">
        <f>VLOOKUP(C1312,'[2]Entidades'!$B$10:$C$3689,2,0)</f>
        <v>EL CARMEN DE CHUCURI</v>
      </c>
      <c r="E1312" s="46">
        <v>0</v>
      </c>
      <c r="F1312" s="46">
        <v>1386</v>
      </c>
    </row>
    <row r="1313" spans="1:6" ht="12.75">
      <c r="A1313" s="50" t="s">
        <v>389</v>
      </c>
      <c r="B1313" s="49" t="s">
        <v>2263</v>
      </c>
      <c r="C1313" s="47">
        <v>213570235</v>
      </c>
      <c r="D1313" s="61" t="str">
        <f>VLOOKUP(C1313,'[2]Entidades'!$B$10:$C$3689,2,0)</f>
        <v>GALERAS</v>
      </c>
      <c r="E1313" s="46">
        <v>0</v>
      </c>
      <c r="F1313" s="46">
        <v>15752</v>
      </c>
    </row>
    <row r="1314" spans="1:6" ht="12.75">
      <c r="A1314" s="50" t="s">
        <v>389</v>
      </c>
      <c r="B1314" s="49" t="s">
        <v>2263</v>
      </c>
      <c r="C1314" s="47">
        <v>213605036</v>
      </c>
      <c r="D1314" s="61" t="str">
        <f>VLOOKUP(C1314,'[2]Entidades'!$B$10:$C$3689,2,0)</f>
        <v>ANGELÓPOLIS</v>
      </c>
      <c r="E1314" s="46">
        <v>0</v>
      </c>
      <c r="F1314" s="46">
        <v>1558</v>
      </c>
    </row>
    <row r="1315" spans="1:6" ht="12.75">
      <c r="A1315" s="50" t="s">
        <v>389</v>
      </c>
      <c r="B1315" s="49" t="s">
        <v>2263</v>
      </c>
      <c r="C1315" s="47">
        <v>213605736</v>
      </c>
      <c r="D1315" s="61" t="str">
        <f>VLOOKUP(C1315,'[2]Entidades'!$B$10:$C$3689,2,0)</f>
        <v>SEGOVIA</v>
      </c>
      <c r="E1315" s="46">
        <v>0</v>
      </c>
      <c r="F1315" s="46">
        <v>4308</v>
      </c>
    </row>
    <row r="1316" spans="1:6" ht="12.75">
      <c r="A1316" s="50" t="s">
        <v>389</v>
      </c>
      <c r="B1316" s="49" t="s">
        <v>2263</v>
      </c>
      <c r="C1316" s="47">
        <v>213613836</v>
      </c>
      <c r="D1316" s="61" t="str">
        <f>VLOOKUP(C1316,'[2]Entidades'!$B$10:$C$3689,2,0)</f>
        <v>TURBACO</v>
      </c>
      <c r="E1316" s="46">
        <v>0</v>
      </c>
      <c r="F1316" s="46">
        <v>6592</v>
      </c>
    </row>
    <row r="1317" spans="1:6" ht="12.75">
      <c r="A1317" s="50" t="s">
        <v>389</v>
      </c>
      <c r="B1317" s="49" t="s">
        <v>2263</v>
      </c>
      <c r="C1317" s="47">
        <v>213615236</v>
      </c>
      <c r="D1317" s="61" t="str">
        <f>VLOOKUP(C1317,'[2]Entidades'!$B$10:$C$3689,2,0)</f>
        <v>CHIVOR</v>
      </c>
      <c r="E1317" s="46">
        <v>0</v>
      </c>
      <c r="F1317" s="46">
        <v>751</v>
      </c>
    </row>
    <row r="1318" spans="1:6" ht="12.75">
      <c r="A1318" s="50" t="s">
        <v>389</v>
      </c>
      <c r="B1318" s="49" t="s">
        <v>2263</v>
      </c>
      <c r="C1318" s="47">
        <v>213625436</v>
      </c>
      <c r="D1318" s="61" t="str">
        <f>VLOOKUP(C1318,'[2]Entidades'!$B$10:$C$3689,2,0)</f>
        <v>MANTA</v>
      </c>
      <c r="E1318" s="46">
        <v>0</v>
      </c>
      <c r="F1318" s="46">
        <v>1585</v>
      </c>
    </row>
    <row r="1319" spans="1:6" ht="12.75">
      <c r="A1319" s="50" t="s">
        <v>389</v>
      </c>
      <c r="B1319" s="49" t="s">
        <v>2263</v>
      </c>
      <c r="C1319" s="47">
        <v>213625736</v>
      </c>
      <c r="D1319" s="61" t="str">
        <f>VLOOKUP(C1319,'[2]Entidades'!$B$10:$C$3689,2,0)</f>
        <v>SESQUILÉ</v>
      </c>
      <c r="E1319" s="46">
        <v>0</v>
      </c>
      <c r="F1319" s="46">
        <v>7863</v>
      </c>
    </row>
    <row r="1320" spans="1:6" ht="12.75">
      <c r="A1320" s="50" t="s">
        <v>389</v>
      </c>
      <c r="B1320" s="49" t="s">
        <v>2263</v>
      </c>
      <c r="C1320" s="47">
        <v>213652036</v>
      </c>
      <c r="D1320" s="61" t="str">
        <f>VLOOKUP(C1320,'[2]Entidades'!$B$10:$C$3689,2,0)</f>
        <v>ANCUYA</v>
      </c>
      <c r="E1320" s="46">
        <v>0</v>
      </c>
      <c r="F1320" s="46">
        <v>1164</v>
      </c>
    </row>
    <row r="1321" spans="1:6" ht="12.75">
      <c r="A1321" s="50" t="s">
        <v>389</v>
      </c>
      <c r="B1321" s="49" t="s">
        <v>2263</v>
      </c>
      <c r="C1321" s="47">
        <v>213673236</v>
      </c>
      <c r="D1321" s="61" t="str">
        <f>VLOOKUP(C1321,'[2]Entidades'!$B$10:$C$3689,2,0)</f>
        <v>DOLORES</v>
      </c>
      <c r="E1321" s="46">
        <v>0</v>
      </c>
      <c r="F1321" s="46">
        <v>1441</v>
      </c>
    </row>
    <row r="1322" spans="1:6" ht="12.75">
      <c r="A1322" s="50" t="s">
        <v>389</v>
      </c>
      <c r="B1322" s="49" t="s">
        <v>2263</v>
      </c>
      <c r="C1322" s="47">
        <v>213676036</v>
      </c>
      <c r="D1322" s="61" t="str">
        <f>VLOOKUP(C1322,'[2]Entidades'!$B$10:$C$3689,2,0)</f>
        <v>ANDALUCÍA</v>
      </c>
      <c r="E1322" s="46">
        <v>0</v>
      </c>
      <c r="F1322" s="46">
        <v>3047</v>
      </c>
    </row>
    <row r="1323" spans="1:6" ht="12.75">
      <c r="A1323" s="50" t="s">
        <v>389</v>
      </c>
      <c r="B1323" s="49" t="s">
        <v>2263</v>
      </c>
      <c r="C1323" s="47">
        <v>213676736</v>
      </c>
      <c r="D1323" s="61" t="str">
        <f>VLOOKUP(C1323,'[2]Entidades'!$B$10:$C$3689,2,0)</f>
        <v>SEVILLA</v>
      </c>
      <c r="E1323" s="46">
        <v>0</v>
      </c>
      <c r="F1323" s="46">
        <v>2815</v>
      </c>
    </row>
    <row r="1324" spans="1:6" ht="12.75">
      <c r="A1324" s="50" t="s">
        <v>389</v>
      </c>
      <c r="B1324" s="49" t="s">
        <v>2263</v>
      </c>
      <c r="C1324" s="47">
        <v>213681736</v>
      </c>
      <c r="D1324" s="61" t="str">
        <f>VLOOKUP(C1324,'[2]Entidades'!$B$10:$C$3689,2,0)</f>
        <v>SARAVENA</v>
      </c>
      <c r="E1324" s="46">
        <v>0</v>
      </c>
      <c r="F1324" s="46">
        <v>5333</v>
      </c>
    </row>
    <row r="1325" spans="1:6" ht="12.75">
      <c r="A1325" s="50" t="s">
        <v>389</v>
      </c>
      <c r="B1325" s="49" t="s">
        <v>2263</v>
      </c>
      <c r="C1325" s="47">
        <v>213685136</v>
      </c>
      <c r="D1325" s="61" t="str">
        <f>VLOOKUP(C1325,'[2]Entidades'!$B$10:$C$3689,2,0)</f>
        <v>LA SALINA</v>
      </c>
      <c r="E1325" s="46">
        <v>0</v>
      </c>
      <c r="F1325" s="46">
        <v>5003</v>
      </c>
    </row>
    <row r="1326" spans="1:6" ht="12.75">
      <c r="A1326" s="50" t="s">
        <v>389</v>
      </c>
      <c r="B1326" s="49" t="s">
        <v>2263</v>
      </c>
      <c r="C1326" s="47">
        <v>213705237</v>
      </c>
      <c r="D1326" s="61" t="str">
        <f>VLOOKUP(C1326,'[2]Entidades'!$B$10:$C$3689,2,0)</f>
        <v>DON MATÍAS</v>
      </c>
      <c r="E1326" s="46">
        <v>0</v>
      </c>
      <c r="F1326" s="46">
        <v>4473</v>
      </c>
    </row>
    <row r="1327" spans="1:6" ht="12.75">
      <c r="A1327" s="50" t="s">
        <v>389</v>
      </c>
      <c r="B1327" s="49" t="s">
        <v>2263</v>
      </c>
      <c r="C1327" s="47">
        <v>213705837</v>
      </c>
      <c r="D1327" s="61" t="str">
        <f>VLOOKUP(C1327,'[2]Entidades'!$B$10:$C$3689,2,0)</f>
        <v>TURBO</v>
      </c>
      <c r="E1327" s="46">
        <v>0</v>
      </c>
      <c r="F1327" s="46">
        <v>130096</v>
      </c>
    </row>
    <row r="1328" spans="1:6" ht="12.75">
      <c r="A1328" s="50" t="s">
        <v>389</v>
      </c>
      <c r="B1328" s="49" t="s">
        <v>2263</v>
      </c>
      <c r="C1328" s="47">
        <v>213708137</v>
      </c>
      <c r="D1328" s="61" t="str">
        <f>VLOOKUP(C1328,'[2]Entidades'!$B$10:$C$3689,2,0)</f>
        <v>CAMPO DE LA CRUZ</v>
      </c>
      <c r="E1328" s="46">
        <v>0</v>
      </c>
      <c r="F1328" s="46">
        <v>1841</v>
      </c>
    </row>
    <row r="1329" spans="1:6" ht="12.75">
      <c r="A1329" s="50" t="s">
        <v>389</v>
      </c>
      <c r="B1329" s="49" t="s">
        <v>2263</v>
      </c>
      <c r="C1329" s="47">
        <v>213715537</v>
      </c>
      <c r="D1329" s="61" t="str">
        <f>VLOOKUP(C1329,'[2]Entidades'!$B$10:$C$3689,2,0)</f>
        <v>PAZ DEL RIO</v>
      </c>
      <c r="E1329" s="46">
        <v>0</v>
      </c>
      <c r="F1329" s="46">
        <v>2067</v>
      </c>
    </row>
    <row r="1330" spans="1:6" ht="12.75">
      <c r="A1330" s="50" t="s">
        <v>389</v>
      </c>
      <c r="B1330" s="49" t="s">
        <v>2263</v>
      </c>
      <c r="C1330" s="47">
        <v>213715837</v>
      </c>
      <c r="D1330" s="61" t="str">
        <f>VLOOKUP(C1330,'[2]Entidades'!$B$10:$C$3689,2,0)</f>
        <v>TUTA</v>
      </c>
      <c r="E1330" s="46">
        <v>0</v>
      </c>
      <c r="F1330" s="46">
        <v>2463</v>
      </c>
    </row>
    <row r="1331" spans="1:6" ht="12.75">
      <c r="A1331" s="50" t="s">
        <v>389</v>
      </c>
      <c r="B1331" s="49" t="s">
        <v>2263</v>
      </c>
      <c r="C1331" s="47">
        <v>213719137</v>
      </c>
      <c r="D1331" s="61" t="str">
        <f>VLOOKUP(C1331,'[2]Entidades'!$B$10:$C$3689,2,0)</f>
        <v>CALDONO</v>
      </c>
      <c r="E1331" s="46">
        <v>0</v>
      </c>
      <c r="F1331" s="46">
        <v>1936</v>
      </c>
    </row>
    <row r="1332" spans="1:6" ht="12.75">
      <c r="A1332" s="50" t="s">
        <v>389</v>
      </c>
      <c r="B1332" s="49" t="s">
        <v>2263</v>
      </c>
      <c r="C1332" s="47">
        <v>213805038</v>
      </c>
      <c r="D1332" s="61" t="str">
        <f>VLOOKUP(C1332,'[2]Entidades'!$B$10:$C$3689,2,0)</f>
        <v>ANGOSTURA</v>
      </c>
      <c r="E1332" s="46">
        <v>0</v>
      </c>
      <c r="F1332" s="46">
        <v>1473</v>
      </c>
    </row>
    <row r="1333" spans="1:6" ht="12.75">
      <c r="A1333" s="50" t="s">
        <v>389</v>
      </c>
      <c r="B1333" s="49" t="s">
        <v>2263</v>
      </c>
      <c r="C1333" s="47">
        <v>213805138</v>
      </c>
      <c r="D1333" s="61" t="str">
        <f>VLOOKUP(C1333,'[2]Entidades'!$B$10:$C$3689,2,0)</f>
        <v>CAÑASGORDAS</v>
      </c>
      <c r="E1333" s="46">
        <v>0</v>
      </c>
      <c r="F1333" s="46">
        <v>1611</v>
      </c>
    </row>
    <row r="1334" spans="1:6" ht="12.75">
      <c r="A1334" s="50" t="s">
        <v>389</v>
      </c>
      <c r="B1334" s="49" t="s">
        <v>2263</v>
      </c>
      <c r="C1334" s="47">
        <v>213808638</v>
      </c>
      <c r="D1334" s="61" t="str">
        <f>VLOOKUP(C1334,'[2]Entidades'!$B$10:$C$3689,2,0)</f>
        <v>SABANALARGA - ATLANTICO</v>
      </c>
      <c r="E1334" s="46">
        <v>0</v>
      </c>
      <c r="F1334" s="46">
        <v>20</v>
      </c>
    </row>
    <row r="1335" spans="1:6" ht="12.75">
      <c r="A1335" s="50" t="s">
        <v>389</v>
      </c>
      <c r="B1335" s="49" t="s">
        <v>2263</v>
      </c>
      <c r="C1335" s="47">
        <v>213813838</v>
      </c>
      <c r="D1335" s="61" t="str">
        <f>VLOOKUP(C1335,'[2]Entidades'!$B$10:$C$3689,2,0)</f>
        <v>TURBANA</v>
      </c>
      <c r="E1335" s="46">
        <v>0</v>
      </c>
      <c r="F1335" s="46">
        <v>10857</v>
      </c>
    </row>
    <row r="1336" spans="1:6" ht="12.75">
      <c r="A1336" s="50" t="s">
        <v>389</v>
      </c>
      <c r="B1336" s="49" t="s">
        <v>2263</v>
      </c>
      <c r="C1336" s="47">
        <v>213815238</v>
      </c>
      <c r="D1336" s="61" t="str">
        <f>VLOOKUP(C1336,'[2]Entidades'!$B$10:$C$3689,2,0)</f>
        <v>DUITAMA</v>
      </c>
      <c r="E1336" s="46">
        <v>0</v>
      </c>
      <c r="F1336" s="46">
        <v>94099</v>
      </c>
    </row>
    <row r="1337" spans="1:6" ht="12.75">
      <c r="A1337" s="50" t="s">
        <v>389</v>
      </c>
      <c r="B1337" s="49" t="s">
        <v>2263</v>
      </c>
      <c r="C1337" s="47">
        <v>213815638</v>
      </c>
      <c r="D1337" s="61" t="str">
        <f>VLOOKUP(C1337,'[2]Entidades'!$B$10:$C$3689,2,0)</f>
        <v>SÁCHICA</v>
      </c>
      <c r="E1337" s="46">
        <v>0</v>
      </c>
      <c r="F1337" s="46">
        <v>5228</v>
      </c>
    </row>
    <row r="1338" spans="1:6" ht="12.75">
      <c r="A1338" s="50" t="s">
        <v>389</v>
      </c>
      <c r="B1338" s="49" t="s">
        <v>2263</v>
      </c>
      <c r="C1338" s="47">
        <v>213820238</v>
      </c>
      <c r="D1338" s="61" t="str">
        <f>VLOOKUP(C1338,'[2]Entidades'!$B$10:$C$3689,2,0)</f>
        <v>EL COPEY</v>
      </c>
      <c r="E1338" s="46">
        <v>0</v>
      </c>
      <c r="F1338" s="46">
        <v>1332</v>
      </c>
    </row>
    <row r="1339" spans="1:6" ht="12.75">
      <c r="A1339" s="50" t="s">
        <v>389</v>
      </c>
      <c r="B1339" s="49" t="s">
        <v>2263</v>
      </c>
      <c r="C1339" s="47">
        <v>213825438</v>
      </c>
      <c r="D1339" s="61" t="str">
        <f>VLOOKUP(C1339,'[2]Entidades'!$B$10:$C$3689,2,0)</f>
        <v>MEDINA</v>
      </c>
      <c r="E1339" s="46">
        <v>0</v>
      </c>
      <c r="F1339" s="46">
        <v>1638</v>
      </c>
    </row>
    <row r="1340" spans="1:6" ht="12.75">
      <c r="A1340" s="50" t="s">
        <v>389</v>
      </c>
      <c r="B1340" s="49" t="s">
        <v>2263</v>
      </c>
      <c r="C1340" s="47">
        <v>213852838</v>
      </c>
      <c r="D1340" s="61" t="str">
        <f>VLOOKUP(C1340,'[2]Entidades'!$B$10:$C$3689,2,0)</f>
        <v>TUQUERRES</v>
      </c>
      <c r="E1340" s="46">
        <v>0</v>
      </c>
      <c r="F1340" s="46">
        <v>1710</v>
      </c>
    </row>
    <row r="1341" spans="1:6" ht="12.75">
      <c r="A1341" s="50" t="s">
        <v>389</v>
      </c>
      <c r="B1341" s="49" t="s">
        <v>2263</v>
      </c>
      <c r="C1341" s="47">
        <v>213915839</v>
      </c>
      <c r="D1341" s="61" t="str">
        <f>VLOOKUP(C1341,'[2]Entidades'!$B$10:$C$3689,2,0)</f>
        <v>TUTASÁ</v>
      </c>
      <c r="E1341" s="46">
        <v>0</v>
      </c>
      <c r="F1341" s="46">
        <v>671</v>
      </c>
    </row>
    <row r="1342" spans="1:6" ht="12.75">
      <c r="A1342" s="50" t="s">
        <v>389</v>
      </c>
      <c r="B1342" s="49" t="s">
        <v>2263</v>
      </c>
      <c r="C1342" s="47">
        <v>213925339</v>
      </c>
      <c r="D1342" s="61" t="str">
        <f>VLOOKUP(C1342,'[2]Entidades'!$B$10:$C$3689,2,0)</f>
        <v>GUTIÉRREZ</v>
      </c>
      <c r="E1342" s="46">
        <v>0</v>
      </c>
      <c r="F1342" s="46">
        <v>8333</v>
      </c>
    </row>
    <row r="1343" spans="1:6" ht="12.75">
      <c r="A1343" s="50" t="s">
        <v>389</v>
      </c>
      <c r="B1343" s="49" t="s">
        <v>2263</v>
      </c>
      <c r="C1343" s="47">
        <v>213925839</v>
      </c>
      <c r="D1343" s="61" t="str">
        <f>VLOOKUP(C1343,'[2]Entidades'!$B$10:$C$3689,2,0)</f>
        <v>UBALÁ</v>
      </c>
      <c r="E1343" s="46">
        <v>0</v>
      </c>
      <c r="F1343" s="46">
        <v>2126</v>
      </c>
    </row>
    <row r="1344" spans="1:6" ht="12.75">
      <c r="A1344" s="50" t="s">
        <v>389</v>
      </c>
      <c r="B1344" s="49" t="s">
        <v>2263</v>
      </c>
      <c r="C1344" s="47">
        <v>213954239</v>
      </c>
      <c r="D1344" s="61" t="str">
        <f>VLOOKUP(C1344,'[2]Entidades'!$B$10:$C$3689,2,0)</f>
        <v>DURANIA</v>
      </c>
      <c r="E1344" s="46">
        <v>0</v>
      </c>
      <c r="F1344" s="46">
        <v>820</v>
      </c>
    </row>
    <row r="1345" spans="1:6" ht="12.75">
      <c r="A1345" s="50" t="s">
        <v>389</v>
      </c>
      <c r="B1345" s="49" t="s">
        <v>2263</v>
      </c>
      <c r="C1345" s="47">
        <v>213985139</v>
      </c>
      <c r="D1345" s="61" t="str">
        <f>VLOOKUP(C1345,'[2]Entidades'!$B$10:$C$3689,2,0)</f>
        <v>MANÍ</v>
      </c>
      <c r="E1345" s="46">
        <v>0</v>
      </c>
      <c r="F1345" s="46">
        <v>7755</v>
      </c>
    </row>
    <row r="1346" spans="1:6" ht="12.75">
      <c r="A1346" s="50" t="s">
        <v>389</v>
      </c>
      <c r="B1346" s="49" t="s">
        <v>2263</v>
      </c>
      <c r="C1346" s="47">
        <v>214005040</v>
      </c>
      <c r="D1346" s="61" t="str">
        <f>VLOOKUP(C1346,'[2]Entidades'!$B$10:$C$3689,2,0)</f>
        <v>ANORÍ</v>
      </c>
      <c r="E1346" s="46">
        <v>0</v>
      </c>
      <c r="F1346" s="46">
        <v>2299</v>
      </c>
    </row>
    <row r="1347" spans="1:6" ht="12.75">
      <c r="A1347" s="50" t="s">
        <v>389</v>
      </c>
      <c r="B1347" s="49" t="s">
        <v>2263</v>
      </c>
      <c r="C1347" s="47">
        <v>214005240</v>
      </c>
      <c r="D1347" s="61" t="str">
        <f>VLOOKUP(C1347,'[2]Entidades'!$B$10:$C$3689,2,0)</f>
        <v>EBÉJICO</v>
      </c>
      <c r="E1347" s="46">
        <v>0</v>
      </c>
      <c r="F1347" s="46">
        <v>1493</v>
      </c>
    </row>
    <row r="1348" spans="1:6" ht="12.75">
      <c r="A1348" s="50" t="s">
        <v>389</v>
      </c>
      <c r="B1348" s="49" t="s">
        <v>2263</v>
      </c>
      <c r="C1348" s="47">
        <v>214005440</v>
      </c>
      <c r="D1348" s="61" t="str">
        <f>VLOOKUP(C1348,'[2]Entidades'!$B$10:$C$3689,2,0)</f>
        <v>MARINILLA</v>
      </c>
      <c r="E1348" s="46">
        <v>0</v>
      </c>
      <c r="F1348" s="46">
        <v>7161</v>
      </c>
    </row>
    <row r="1349" spans="1:6" ht="12.75">
      <c r="A1349" s="50" t="s">
        <v>389</v>
      </c>
      <c r="B1349" s="49" t="s">
        <v>2263</v>
      </c>
      <c r="C1349" s="47">
        <v>214013140</v>
      </c>
      <c r="D1349" s="61" t="str">
        <f>VLOOKUP(C1349,'[2]Entidades'!$B$10:$C$3689,2,0)</f>
        <v>CALAMAR - BOLIVAR</v>
      </c>
      <c r="E1349" s="46">
        <v>0</v>
      </c>
      <c r="F1349" s="46">
        <v>1927</v>
      </c>
    </row>
    <row r="1350" spans="1:6" ht="12.75">
      <c r="A1350" s="50" t="s">
        <v>389</v>
      </c>
      <c r="B1350" s="49" t="s">
        <v>2263</v>
      </c>
      <c r="C1350" s="47">
        <v>214015740</v>
      </c>
      <c r="D1350" s="61" t="str">
        <f>VLOOKUP(C1350,'[2]Entidades'!$B$10:$C$3689,2,0)</f>
        <v>SIACHOQUE</v>
      </c>
      <c r="E1350" s="46">
        <v>0</v>
      </c>
      <c r="F1350" s="46">
        <v>1466</v>
      </c>
    </row>
    <row r="1351" spans="1:6" ht="12.75">
      <c r="A1351" s="50" t="s">
        <v>389</v>
      </c>
      <c r="B1351" s="49" t="s">
        <v>2263</v>
      </c>
      <c r="C1351" s="47">
        <v>214025040</v>
      </c>
      <c r="D1351" s="61" t="str">
        <f>VLOOKUP(C1351,'[2]Entidades'!$B$10:$C$3689,2,0)</f>
        <v>ANOLAIMA</v>
      </c>
      <c r="E1351" s="46">
        <v>0</v>
      </c>
      <c r="F1351" s="46">
        <v>2465</v>
      </c>
    </row>
    <row r="1352" spans="1:6" ht="12.75">
      <c r="A1352" s="50" t="s">
        <v>389</v>
      </c>
      <c r="B1352" s="49" t="s">
        <v>2263</v>
      </c>
      <c r="C1352" s="47">
        <v>214025740</v>
      </c>
      <c r="D1352" s="61" t="str">
        <f>VLOOKUP(C1352,'[2]Entidades'!$B$10:$C$3689,2,0)</f>
        <v>SIBATÉ</v>
      </c>
      <c r="E1352" s="46">
        <v>0</v>
      </c>
      <c r="F1352" s="46">
        <v>10279</v>
      </c>
    </row>
    <row r="1353" spans="1:6" ht="12.75">
      <c r="A1353" s="50" t="s">
        <v>389</v>
      </c>
      <c r="B1353" s="49" t="s">
        <v>2263</v>
      </c>
      <c r="C1353" s="47">
        <v>214052240</v>
      </c>
      <c r="D1353" s="61" t="str">
        <f>VLOOKUP(C1353,'[2]Entidades'!$B$10:$C$3689,2,0)</f>
        <v>CHACHAGüÍ</v>
      </c>
      <c r="E1353" s="46">
        <v>0</v>
      </c>
      <c r="F1353" s="46">
        <v>1591</v>
      </c>
    </row>
    <row r="1354" spans="1:6" ht="12.75">
      <c r="A1354" s="50" t="s">
        <v>389</v>
      </c>
      <c r="B1354" s="49" t="s">
        <v>2263</v>
      </c>
      <c r="C1354" s="47">
        <v>214052540</v>
      </c>
      <c r="D1354" s="61" t="str">
        <f>VLOOKUP(C1354,'[2]Entidades'!$B$10:$C$3689,2,0)</f>
        <v>POLICARPA</v>
      </c>
      <c r="E1354" s="46">
        <v>0</v>
      </c>
      <c r="F1354" s="46">
        <v>10133</v>
      </c>
    </row>
    <row r="1355" spans="1:6" ht="12.75">
      <c r="A1355" s="50" t="s">
        <v>389</v>
      </c>
      <c r="B1355" s="49" t="s">
        <v>2263</v>
      </c>
      <c r="C1355" s="47">
        <v>214066440</v>
      </c>
      <c r="D1355" s="61" t="str">
        <f>VLOOKUP(C1355,'[2]Entidades'!$B$10:$C$3689,2,0)</f>
        <v>MARSELLA</v>
      </c>
      <c r="E1355" s="46">
        <v>0</v>
      </c>
      <c r="F1355" s="46">
        <v>2030</v>
      </c>
    </row>
    <row r="1356" spans="1:6" ht="12.75">
      <c r="A1356" s="50" t="s">
        <v>389</v>
      </c>
      <c r="B1356" s="49" t="s">
        <v>2263</v>
      </c>
      <c r="C1356" s="47">
        <v>214085440</v>
      </c>
      <c r="D1356" s="61" t="str">
        <f>VLOOKUP(C1356,'[2]Entidades'!$B$10:$C$3689,2,0)</f>
        <v>VILLANUEVA - CASANARE</v>
      </c>
      <c r="E1356" s="46">
        <v>0</v>
      </c>
      <c r="F1356" s="46">
        <v>3338</v>
      </c>
    </row>
    <row r="1357" spans="1:6" ht="12.75">
      <c r="A1357" s="50" t="s">
        <v>389</v>
      </c>
      <c r="B1357" s="49" t="s">
        <v>2263</v>
      </c>
      <c r="C1357" s="47">
        <v>214091540</v>
      </c>
      <c r="D1357" s="61" t="str">
        <f>VLOOKUP(C1357,'[2]Entidades'!$B$10:$C$3689,2,0)</f>
        <v>PUERTO NARIÑO</v>
      </c>
      <c r="E1357" s="46">
        <v>0</v>
      </c>
      <c r="F1357" s="46">
        <v>1263</v>
      </c>
    </row>
    <row r="1358" spans="1:6" ht="12.75">
      <c r="A1358" s="50" t="s">
        <v>389</v>
      </c>
      <c r="B1358" s="49" t="s">
        <v>2263</v>
      </c>
      <c r="C1358" s="47">
        <v>214105541</v>
      </c>
      <c r="D1358" s="61" t="str">
        <f>VLOOKUP(C1358,'[2]Entidades'!$B$10:$C$3689,2,0)</f>
        <v>EL PEÑOL - ANTIOQUIA</v>
      </c>
      <c r="E1358" s="46">
        <v>0</v>
      </c>
      <c r="F1358" s="46">
        <v>2538</v>
      </c>
    </row>
    <row r="1359" spans="1:6" ht="12.75">
      <c r="A1359" s="50" t="s">
        <v>389</v>
      </c>
      <c r="B1359" s="49" t="s">
        <v>2263</v>
      </c>
      <c r="C1359" s="47">
        <v>214108141</v>
      </c>
      <c r="D1359" s="61" t="str">
        <f>VLOOKUP(C1359,'[2]Entidades'!$B$10:$C$3689,2,0)</f>
        <v>CANDELARIA - ATLÁNTICO</v>
      </c>
      <c r="E1359" s="46">
        <v>0</v>
      </c>
      <c r="F1359" s="46">
        <v>1994</v>
      </c>
    </row>
    <row r="1360" spans="1:6" ht="12.75">
      <c r="A1360" s="50" t="s">
        <v>389</v>
      </c>
      <c r="B1360" s="49" t="s">
        <v>2263</v>
      </c>
      <c r="C1360" s="47">
        <v>214117541</v>
      </c>
      <c r="D1360" s="61" t="str">
        <f>VLOOKUP(C1360,'[2]Entidades'!$B$10:$C$3689,2,0)</f>
        <v>PENSILVANIA</v>
      </c>
      <c r="E1360" s="46">
        <v>0</v>
      </c>
      <c r="F1360" s="46">
        <v>1371</v>
      </c>
    </row>
    <row r="1361" spans="1:6" ht="12.75">
      <c r="A1361" s="50" t="s">
        <v>389</v>
      </c>
      <c r="B1361" s="49" t="s">
        <v>2263</v>
      </c>
      <c r="C1361" s="47">
        <v>214125841</v>
      </c>
      <c r="D1361" s="61" t="str">
        <f>VLOOKUP(C1361,'[2]Entidades'!$B$10:$C$3689,2,0)</f>
        <v>UBAQUE</v>
      </c>
      <c r="E1361" s="46">
        <v>0</v>
      </c>
      <c r="F1361" s="46">
        <v>1629</v>
      </c>
    </row>
    <row r="1362" spans="1:6" ht="12.75">
      <c r="A1362" s="50" t="s">
        <v>389</v>
      </c>
      <c r="B1362" s="49" t="s">
        <v>2263</v>
      </c>
      <c r="C1362" s="47">
        <v>214147541</v>
      </c>
      <c r="D1362" s="61" t="str">
        <f>VLOOKUP(C1362,'[2]Entidades'!$B$10:$C$3689,2,0)</f>
        <v>PEDRAZA</v>
      </c>
      <c r="E1362" s="46">
        <v>0</v>
      </c>
      <c r="F1362" s="46">
        <v>1237</v>
      </c>
    </row>
    <row r="1363" spans="1:6" ht="12.75">
      <c r="A1363" s="50" t="s">
        <v>389</v>
      </c>
      <c r="B1363" s="49" t="s">
        <v>2263</v>
      </c>
      <c r="C1363" s="47">
        <v>214176041</v>
      </c>
      <c r="D1363" s="61" t="str">
        <f>VLOOKUP(C1363,'[2]Entidades'!$B$10:$C$3689,2,0)</f>
        <v>ANSERMANUEVO</v>
      </c>
      <c r="E1363" s="46">
        <v>0</v>
      </c>
      <c r="F1363" s="46">
        <v>2520</v>
      </c>
    </row>
    <row r="1364" spans="1:6" ht="12.75">
      <c r="A1364" s="50" t="s">
        <v>389</v>
      </c>
      <c r="B1364" s="49" t="s">
        <v>2263</v>
      </c>
      <c r="C1364" s="47">
        <v>214205042</v>
      </c>
      <c r="D1364" s="61" t="str">
        <f>VLOOKUP(C1364,'[2]Entidades'!$B$10:$C$3689,2,0)</f>
        <v>SANTAFE DE ANTIOQUIA</v>
      </c>
      <c r="E1364" s="46">
        <v>0</v>
      </c>
      <c r="F1364" s="46">
        <v>3130</v>
      </c>
    </row>
    <row r="1365" spans="1:6" ht="12.75">
      <c r="A1365" s="50" t="s">
        <v>389</v>
      </c>
      <c r="B1365" s="49" t="s">
        <v>2263</v>
      </c>
      <c r="C1365" s="47">
        <v>214205142</v>
      </c>
      <c r="D1365" s="61" t="str">
        <f>VLOOKUP(C1365,'[2]Entidades'!$B$10:$C$3689,2,0)</f>
        <v>CARACOLÍ</v>
      </c>
      <c r="E1365" s="46">
        <v>0</v>
      </c>
      <c r="F1365" s="46">
        <v>1484</v>
      </c>
    </row>
    <row r="1366" spans="1:6" ht="12.75">
      <c r="A1366" s="50" t="s">
        <v>389</v>
      </c>
      <c r="B1366" s="49" t="s">
        <v>2263</v>
      </c>
      <c r="C1366" s="47">
        <v>214205642</v>
      </c>
      <c r="D1366" s="61" t="str">
        <f>VLOOKUP(C1366,'[2]Entidades'!$B$10:$C$3689,2,0)</f>
        <v>SALGAR</v>
      </c>
      <c r="E1366" s="46">
        <v>0</v>
      </c>
      <c r="F1366" s="46">
        <v>1645</v>
      </c>
    </row>
    <row r="1367" spans="1:6" ht="12.75">
      <c r="A1367" s="50" t="s">
        <v>389</v>
      </c>
      <c r="B1367" s="49" t="s">
        <v>2263</v>
      </c>
      <c r="C1367" s="47">
        <v>214205842</v>
      </c>
      <c r="D1367" s="61" t="str">
        <f>VLOOKUP(C1367,'[2]Entidades'!$B$10:$C$3689,2,0)</f>
        <v>URAMITA</v>
      </c>
      <c r="E1367" s="46">
        <v>0</v>
      </c>
      <c r="F1367" s="46">
        <v>7053</v>
      </c>
    </row>
    <row r="1368" spans="1:6" ht="12.75">
      <c r="A1368" s="50" t="s">
        <v>389</v>
      </c>
      <c r="B1368" s="49" t="s">
        <v>2263</v>
      </c>
      <c r="C1368" s="47">
        <v>214213042</v>
      </c>
      <c r="D1368" s="61" t="str">
        <f>VLOOKUP(C1368,'[2]Entidades'!$B$10:$C$3689,2,0)</f>
        <v>ARENAL</v>
      </c>
      <c r="E1368" s="46">
        <v>0</v>
      </c>
      <c r="F1368" s="46">
        <v>9190</v>
      </c>
    </row>
    <row r="1369" spans="1:6" ht="12.75">
      <c r="A1369" s="50" t="s">
        <v>389</v>
      </c>
      <c r="B1369" s="49" t="s">
        <v>2263</v>
      </c>
      <c r="C1369" s="47">
        <v>214213442</v>
      </c>
      <c r="D1369" s="61" t="str">
        <f>VLOOKUP(C1369,'[2]Entidades'!$B$10:$C$3689,2,0)</f>
        <v>MARIA LA BAJA</v>
      </c>
      <c r="E1369" s="46">
        <v>0</v>
      </c>
      <c r="F1369" s="46">
        <v>31</v>
      </c>
    </row>
    <row r="1370" spans="1:6" ht="12.75">
      <c r="A1370" s="50" t="s">
        <v>389</v>
      </c>
      <c r="B1370" s="49" t="s">
        <v>2263</v>
      </c>
      <c r="C1370" s="47">
        <v>214215442</v>
      </c>
      <c r="D1370" s="61" t="str">
        <f>VLOOKUP(C1370,'[2]Entidades'!$B$10:$C$3689,2,0)</f>
        <v>MARIPÍ</v>
      </c>
      <c r="E1370" s="46">
        <v>0</v>
      </c>
      <c r="F1370" s="46">
        <v>5361</v>
      </c>
    </row>
    <row r="1371" spans="1:6" ht="12.75">
      <c r="A1371" s="50" t="s">
        <v>389</v>
      </c>
      <c r="B1371" s="49" t="s">
        <v>2263</v>
      </c>
      <c r="C1371" s="47">
        <v>214215542</v>
      </c>
      <c r="D1371" s="61" t="str">
        <f>VLOOKUP(C1371,'[2]Entidades'!$B$10:$C$3689,2,0)</f>
        <v>PESCA</v>
      </c>
      <c r="E1371" s="46">
        <v>0</v>
      </c>
      <c r="F1371" s="46">
        <v>1900</v>
      </c>
    </row>
    <row r="1372" spans="1:6" ht="12.75">
      <c r="A1372" s="50" t="s">
        <v>389</v>
      </c>
      <c r="B1372" s="49" t="s">
        <v>2263</v>
      </c>
      <c r="C1372" s="47">
        <v>214215842</v>
      </c>
      <c r="D1372" s="61" t="str">
        <f>VLOOKUP(C1372,'[2]Entidades'!$B$10:$C$3689,2,0)</f>
        <v>ÚMBITA</v>
      </c>
      <c r="E1372" s="46">
        <v>0</v>
      </c>
      <c r="F1372" s="46">
        <v>1275</v>
      </c>
    </row>
    <row r="1373" spans="1:6" ht="12.75">
      <c r="A1373" s="50" t="s">
        <v>389</v>
      </c>
      <c r="B1373" s="49" t="s">
        <v>2263</v>
      </c>
      <c r="C1373" s="47">
        <v>214217042</v>
      </c>
      <c r="D1373" s="61" t="str">
        <f>VLOOKUP(C1373,'[2]Entidades'!$B$10:$C$3689,2,0)</f>
        <v>ANSERMA DE LOS CABALLEROS</v>
      </c>
      <c r="E1373" s="46">
        <v>0</v>
      </c>
      <c r="F1373" s="46">
        <v>3629</v>
      </c>
    </row>
    <row r="1374" spans="1:6" ht="12.75">
      <c r="A1374" s="50" t="s">
        <v>389</v>
      </c>
      <c r="B1374" s="49" t="s">
        <v>2263</v>
      </c>
      <c r="C1374" s="47">
        <v>214217442</v>
      </c>
      <c r="D1374" s="61" t="str">
        <f>VLOOKUP(C1374,'[2]Entidades'!$B$10:$C$3689,2,0)</f>
        <v>MARMATO</v>
      </c>
      <c r="E1374" s="46">
        <v>0</v>
      </c>
      <c r="F1374" s="46">
        <v>1048</v>
      </c>
    </row>
    <row r="1375" spans="1:6" ht="12.75">
      <c r="A1375" s="50" t="s">
        <v>389</v>
      </c>
      <c r="B1375" s="49" t="s">
        <v>2263</v>
      </c>
      <c r="C1375" s="47">
        <v>214219142</v>
      </c>
      <c r="D1375" s="61" t="str">
        <f>VLOOKUP(C1375,'[2]Entidades'!$B$10:$C$3689,2,0)</f>
        <v>CALOTO</v>
      </c>
      <c r="E1375" s="46">
        <v>0</v>
      </c>
      <c r="F1375" s="46">
        <v>5926</v>
      </c>
    </row>
    <row r="1376" spans="1:6" ht="12.75">
      <c r="A1376" s="50" t="s">
        <v>389</v>
      </c>
      <c r="B1376" s="49" t="s">
        <v>2263</v>
      </c>
      <c r="C1376" s="47">
        <v>214270742</v>
      </c>
      <c r="D1376" s="61" t="str">
        <f>VLOOKUP(C1376,'[2]Entidades'!$B$10:$C$3689,2,0)</f>
        <v>SINCÉ</v>
      </c>
      <c r="E1376" s="46">
        <v>0</v>
      </c>
      <c r="F1376" s="46">
        <v>2086</v>
      </c>
    </row>
    <row r="1377" spans="1:6" ht="12.75">
      <c r="A1377" s="50" t="s">
        <v>389</v>
      </c>
      <c r="B1377" s="49" t="s">
        <v>2263</v>
      </c>
      <c r="C1377" s="47">
        <v>214305543</v>
      </c>
      <c r="D1377" s="61" t="str">
        <f>VLOOKUP(C1377,'[2]Entidades'!$B$10:$C$3689,2,0)</f>
        <v>PEQUE</v>
      </c>
      <c r="E1377" s="46">
        <v>0</v>
      </c>
      <c r="F1377" s="46">
        <v>6186</v>
      </c>
    </row>
    <row r="1378" spans="1:6" ht="12.75">
      <c r="A1378" s="50" t="s">
        <v>389</v>
      </c>
      <c r="B1378" s="49" t="s">
        <v>2263</v>
      </c>
      <c r="C1378" s="47">
        <v>214319743</v>
      </c>
      <c r="D1378" s="61" t="str">
        <f>VLOOKUP(C1378,'[2]Entidades'!$B$10:$C$3689,2,0)</f>
        <v>SILVIA</v>
      </c>
      <c r="E1378" s="46">
        <v>0</v>
      </c>
      <c r="F1378" s="46">
        <v>2359</v>
      </c>
    </row>
    <row r="1379" spans="1:6" ht="12.75">
      <c r="A1379" s="50" t="s">
        <v>389</v>
      </c>
      <c r="B1379" s="49" t="s">
        <v>2263</v>
      </c>
      <c r="C1379" s="47">
        <v>214320443</v>
      </c>
      <c r="D1379" s="61" t="str">
        <f>VLOOKUP(C1379,'[2]Entidades'!$B$10:$C$3689,2,0)</f>
        <v>MANAURE (BALCÓN DEL CESAR)</v>
      </c>
      <c r="E1379" s="46">
        <v>0</v>
      </c>
      <c r="F1379" s="46">
        <v>6630</v>
      </c>
    </row>
    <row r="1380" spans="1:6" ht="12.75">
      <c r="A1380" s="50" t="s">
        <v>389</v>
      </c>
      <c r="B1380" s="49" t="s">
        <v>2263</v>
      </c>
      <c r="C1380" s="47">
        <v>214325743</v>
      </c>
      <c r="D1380" s="61" t="str">
        <f>VLOOKUP(C1380,'[2]Entidades'!$B$10:$C$3689,2,0)</f>
        <v>SILVANIA</v>
      </c>
      <c r="E1380" s="46">
        <v>0</v>
      </c>
      <c r="F1380" s="46">
        <v>3591</v>
      </c>
    </row>
    <row r="1381" spans="1:6" ht="12.75">
      <c r="A1381" s="50" t="s">
        <v>389</v>
      </c>
      <c r="B1381" s="49" t="s">
        <v>2263</v>
      </c>
      <c r="C1381" s="47">
        <v>214325843</v>
      </c>
      <c r="D1381" s="61" t="str">
        <f>VLOOKUP(C1381,'[2]Entidades'!$B$10:$C$3689,2,0)</f>
        <v>UBATÉ</v>
      </c>
      <c r="E1381" s="46">
        <v>0</v>
      </c>
      <c r="F1381" s="46">
        <v>4020</v>
      </c>
    </row>
    <row r="1382" spans="1:6" ht="12.75">
      <c r="A1382" s="50" t="s">
        <v>389</v>
      </c>
      <c r="B1382" s="49" t="s">
        <v>2263</v>
      </c>
      <c r="C1382" s="47">
        <v>214354743</v>
      </c>
      <c r="D1382" s="61" t="str">
        <f>VLOOKUP(C1382,'[2]Entidades'!$B$10:$C$3689,2,0)</f>
        <v>SANTO DOMINGO DE SILOS</v>
      </c>
      <c r="E1382" s="46">
        <v>0</v>
      </c>
      <c r="F1382" s="46">
        <v>766</v>
      </c>
    </row>
    <row r="1383" spans="1:6" ht="12.75">
      <c r="A1383" s="50" t="s">
        <v>389</v>
      </c>
      <c r="B1383" s="49" t="s">
        <v>2263</v>
      </c>
      <c r="C1383" s="47">
        <v>214373043</v>
      </c>
      <c r="D1383" s="61" t="str">
        <f>VLOOKUP(C1383,'[2]Entidades'!$B$10:$C$3689,2,0)</f>
        <v>ANZOÁTEGUI</v>
      </c>
      <c r="E1383" s="46">
        <v>0</v>
      </c>
      <c r="F1383" s="46">
        <v>1341</v>
      </c>
    </row>
    <row r="1384" spans="1:6" ht="12.75">
      <c r="A1384" s="50" t="s">
        <v>389</v>
      </c>
      <c r="B1384" s="49" t="s">
        <v>2263</v>
      </c>
      <c r="C1384" s="47">
        <v>214373443</v>
      </c>
      <c r="D1384" s="61" t="str">
        <f>VLOOKUP(C1384,'[2]Entidades'!$B$10:$C$3689,2,0)</f>
        <v>SAN SEBASTIAN DE MARIQUITA</v>
      </c>
      <c r="E1384" s="46">
        <v>0</v>
      </c>
      <c r="F1384" s="46">
        <v>3748</v>
      </c>
    </row>
    <row r="1385" spans="1:6" ht="12.75">
      <c r="A1385" s="50" t="s">
        <v>389</v>
      </c>
      <c r="B1385" s="49" t="s">
        <v>2263</v>
      </c>
      <c r="C1385" s="47">
        <v>214376243</v>
      </c>
      <c r="D1385" s="61" t="str">
        <f>VLOOKUP(C1385,'[2]Entidades'!$B$10:$C$3689,2,0)</f>
        <v>EL AGUILA</v>
      </c>
      <c r="E1385" s="46">
        <v>0</v>
      </c>
      <c r="F1385" s="46">
        <v>4276</v>
      </c>
    </row>
    <row r="1386" spans="1:6" ht="12.75">
      <c r="A1386" s="50" t="s">
        <v>389</v>
      </c>
      <c r="B1386" s="49" t="s">
        <v>2263</v>
      </c>
      <c r="C1386" s="47">
        <v>214405044</v>
      </c>
      <c r="D1386" s="61" t="str">
        <f>VLOOKUP(C1386,'[2]Entidades'!$B$10:$C$3689,2,0)</f>
        <v>ANZÁ</v>
      </c>
      <c r="E1386" s="46">
        <v>0</v>
      </c>
      <c r="F1386" s="46">
        <v>9139</v>
      </c>
    </row>
    <row r="1387" spans="1:6" ht="12.75">
      <c r="A1387" s="50" t="s">
        <v>389</v>
      </c>
      <c r="B1387" s="49" t="s">
        <v>2263</v>
      </c>
      <c r="C1387" s="47">
        <v>214413744</v>
      </c>
      <c r="D1387" s="61" t="str">
        <f>VLOOKUP(C1387,'[2]Entidades'!$B$10:$C$3689,2,0)</f>
        <v>SIMITÍ</v>
      </c>
      <c r="E1387" s="46">
        <v>0</v>
      </c>
      <c r="F1387" s="46">
        <v>26356</v>
      </c>
    </row>
    <row r="1388" spans="1:6" ht="12.75">
      <c r="A1388" s="50" t="s">
        <v>389</v>
      </c>
      <c r="B1388" s="49" t="s">
        <v>2263</v>
      </c>
      <c r="C1388" s="47">
        <v>214415244</v>
      </c>
      <c r="D1388" s="61" t="str">
        <f>VLOOKUP(C1388,'[2]Entidades'!$B$10:$C$3689,2,0)</f>
        <v>EL COCUY</v>
      </c>
      <c r="E1388" s="46">
        <v>0</v>
      </c>
      <c r="F1388" s="46">
        <v>1061</v>
      </c>
    </row>
    <row r="1389" spans="1:6" ht="12.75">
      <c r="A1389" s="50" t="s">
        <v>389</v>
      </c>
      <c r="B1389" s="49" t="s">
        <v>2263</v>
      </c>
      <c r="C1389" s="47">
        <v>214417444</v>
      </c>
      <c r="D1389" s="61" t="str">
        <f>VLOOKUP(C1389,'[2]Entidades'!$B$10:$C$3689,2,0)</f>
        <v>MARQUETALIA</v>
      </c>
      <c r="E1389" s="46">
        <v>0</v>
      </c>
      <c r="F1389" s="46">
        <v>1501</v>
      </c>
    </row>
    <row r="1390" spans="1:6" ht="12.75">
      <c r="A1390" s="50" t="s">
        <v>389</v>
      </c>
      <c r="B1390" s="49" t="s">
        <v>2263</v>
      </c>
      <c r="C1390" s="47">
        <v>214441244</v>
      </c>
      <c r="D1390" s="61" t="str">
        <f>VLOOKUP(C1390,'[2]Entidades'!$B$10:$C$3689,2,0)</f>
        <v>ELÍAS</v>
      </c>
      <c r="E1390" s="46">
        <v>0</v>
      </c>
      <c r="F1390" s="46">
        <v>1023</v>
      </c>
    </row>
    <row r="1391" spans="1:6" ht="12.75">
      <c r="A1391" s="50" t="s">
        <v>389</v>
      </c>
      <c r="B1391" s="49" t="s">
        <v>2263</v>
      </c>
      <c r="C1391" s="47">
        <v>214454344</v>
      </c>
      <c r="D1391" s="61" t="str">
        <f>VLOOKUP(C1391,'[2]Entidades'!$B$10:$C$3689,2,0)</f>
        <v>HACARÍ</v>
      </c>
      <c r="E1391" s="46">
        <v>0</v>
      </c>
      <c r="F1391" s="46">
        <v>3423</v>
      </c>
    </row>
    <row r="1392" spans="1:6" ht="12.75">
      <c r="A1392" s="50" t="s">
        <v>389</v>
      </c>
      <c r="B1392" s="49" t="s">
        <v>2263</v>
      </c>
      <c r="C1392" s="47">
        <v>214468344</v>
      </c>
      <c r="D1392" s="61" t="str">
        <f>VLOOKUP(C1392,'[2]Entidades'!$B$10:$C$3689,2,0)</f>
        <v>HATO</v>
      </c>
      <c r="E1392" s="46">
        <v>0</v>
      </c>
      <c r="F1392" s="46">
        <v>609</v>
      </c>
    </row>
    <row r="1393" spans="1:6" ht="12.75">
      <c r="A1393" s="50" t="s">
        <v>389</v>
      </c>
      <c r="B1393" s="49" t="s">
        <v>2263</v>
      </c>
      <c r="C1393" s="47">
        <v>214468444</v>
      </c>
      <c r="D1393" s="61" t="str">
        <f>VLOOKUP(C1393,'[2]Entidades'!$B$10:$C$3689,2,0)</f>
        <v>MATANZA</v>
      </c>
      <c r="E1393" s="46">
        <v>0</v>
      </c>
      <c r="F1393" s="46">
        <v>747</v>
      </c>
    </row>
    <row r="1394" spans="1:6" ht="12.75">
      <c r="A1394" s="50" t="s">
        <v>389</v>
      </c>
      <c r="B1394" s="49" t="s">
        <v>2263</v>
      </c>
      <c r="C1394" s="47">
        <v>214505045</v>
      </c>
      <c r="D1394" s="61" t="str">
        <f>VLOOKUP(C1394,'[2]Entidades'!$B$10:$C$3689,2,0)</f>
        <v>APARTADÓ</v>
      </c>
      <c r="E1394" s="46">
        <v>0</v>
      </c>
      <c r="F1394" s="46">
        <v>63697</v>
      </c>
    </row>
    <row r="1395" spans="1:6" ht="12.75">
      <c r="A1395" s="50" t="s">
        <v>389</v>
      </c>
      <c r="B1395" s="49" t="s">
        <v>2263</v>
      </c>
      <c r="C1395" s="47">
        <v>214505145</v>
      </c>
      <c r="D1395" s="61" t="str">
        <f>VLOOKUP(C1395,'[2]Entidades'!$B$10:$C$3689,2,0)</f>
        <v>CARAMANTA</v>
      </c>
      <c r="E1395" s="46">
        <v>0</v>
      </c>
      <c r="F1395" s="46">
        <v>1112</v>
      </c>
    </row>
    <row r="1396" spans="1:6" ht="12.75">
      <c r="A1396" s="50" t="s">
        <v>389</v>
      </c>
      <c r="B1396" s="49" t="s">
        <v>2263</v>
      </c>
      <c r="C1396" s="47">
        <v>214519845</v>
      </c>
      <c r="D1396" s="61" t="str">
        <f>VLOOKUP(C1396,'[2]Entidades'!$B$10:$C$3689,2,0)</f>
        <v>VILLARRICA - CAUCA</v>
      </c>
      <c r="E1396" s="46">
        <v>0</v>
      </c>
      <c r="F1396" s="46">
        <v>2308</v>
      </c>
    </row>
    <row r="1397" spans="1:6" ht="12.75">
      <c r="A1397" s="50" t="s">
        <v>389</v>
      </c>
      <c r="B1397" s="49" t="s">
        <v>2263</v>
      </c>
      <c r="C1397" s="47">
        <v>214520045</v>
      </c>
      <c r="D1397" s="61" t="str">
        <f>VLOOKUP(C1397,'[2]Entidades'!$B$10:$C$3689,2,0)</f>
        <v>BECERRIL</v>
      </c>
      <c r="E1397" s="46">
        <v>0</v>
      </c>
      <c r="F1397" s="46">
        <v>9702</v>
      </c>
    </row>
    <row r="1398" spans="1:6" ht="12.75">
      <c r="A1398" s="50" t="s">
        <v>389</v>
      </c>
      <c r="B1398" s="49" t="s">
        <v>2263</v>
      </c>
      <c r="C1398" s="47">
        <v>214525245</v>
      </c>
      <c r="D1398" s="61" t="str">
        <f>VLOOKUP(C1398,'[2]Entidades'!$B$10:$C$3689,2,0)</f>
        <v>MESITAS DEL COLEGIO</v>
      </c>
      <c r="E1398" s="46">
        <v>0</v>
      </c>
      <c r="F1398" s="46">
        <v>3096</v>
      </c>
    </row>
    <row r="1399" spans="1:6" ht="12.75">
      <c r="A1399" s="50" t="s">
        <v>389</v>
      </c>
      <c r="B1399" s="49" t="s">
        <v>2263</v>
      </c>
      <c r="C1399" s="47">
        <v>214525645</v>
      </c>
      <c r="D1399" s="61" t="str">
        <f>VLOOKUP(C1399,'[2]Entidades'!$B$10:$C$3689,2,0)</f>
        <v>SAN ANTONIO DEL TEQUENDAMA</v>
      </c>
      <c r="E1399" s="46">
        <v>0</v>
      </c>
      <c r="F1399" s="46">
        <v>4841</v>
      </c>
    </row>
    <row r="1400" spans="1:6" ht="12.75">
      <c r="A1400" s="50" t="s">
        <v>389</v>
      </c>
      <c r="B1400" s="49" t="s">
        <v>2263</v>
      </c>
      <c r="C1400" s="47">
        <v>214525745</v>
      </c>
      <c r="D1400" s="61" t="str">
        <f>VLOOKUP(C1400,'[2]Entidades'!$B$10:$C$3689,2,0)</f>
        <v>SIMIJACA</v>
      </c>
      <c r="E1400" s="46">
        <v>0</v>
      </c>
      <c r="F1400" s="46">
        <v>1785</v>
      </c>
    </row>
    <row r="1401" spans="1:6" ht="12.75">
      <c r="A1401" s="50" t="s">
        <v>389</v>
      </c>
      <c r="B1401" s="49" t="s">
        <v>2263</v>
      </c>
      <c r="C1401" s="47">
        <v>214525845</v>
      </c>
      <c r="D1401" s="61" t="str">
        <f>VLOOKUP(C1401,'[2]Entidades'!$B$10:$C$3689,2,0)</f>
        <v>UNE</v>
      </c>
      <c r="E1401" s="46">
        <v>0</v>
      </c>
      <c r="F1401" s="46">
        <v>1137</v>
      </c>
    </row>
    <row r="1402" spans="1:6" ht="12.75">
      <c r="A1402" s="50" t="s">
        <v>389</v>
      </c>
      <c r="B1402" s="49" t="s">
        <v>2263</v>
      </c>
      <c r="C1402" s="47">
        <v>214527245</v>
      </c>
      <c r="D1402" s="61" t="str">
        <f>VLOOKUP(C1402,'[2]Entidades'!$B$10:$C$3689,2,0)</f>
        <v>EL CARMEN DE ATRATO</v>
      </c>
      <c r="E1402" s="46">
        <v>0</v>
      </c>
      <c r="F1402" s="46">
        <v>1993</v>
      </c>
    </row>
    <row r="1403" spans="1:6" ht="12.75">
      <c r="A1403" s="50" t="s">
        <v>389</v>
      </c>
      <c r="B1403" s="49" t="s">
        <v>2263</v>
      </c>
      <c r="C1403" s="47">
        <v>214527745</v>
      </c>
      <c r="D1403" s="61" t="str">
        <f>VLOOKUP(C1403,'[2]Entidades'!$B$10:$C$3689,2,0)</f>
        <v>SIPÍ</v>
      </c>
      <c r="E1403" s="46">
        <v>0</v>
      </c>
      <c r="F1403" s="46">
        <v>1655</v>
      </c>
    </row>
    <row r="1404" spans="1:6" ht="12.75">
      <c r="A1404" s="50" t="s">
        <v>389</v>
      </c>
      <c r="B1404" s="49" t="s">
        <v>2263</v>
      </c>
      <c r="C1404" s="47">
        <v>214547245</v>
      </c>
      <c r="D1404" s="61" t="str">
        <f>VLOOKUP(C1404,'[2]Entidades'!$B$10:$C$3689,2,0)</f>
        <v>EL BANCO</v>
      </c>
      <c r="E1404" s="46">
        <v>0</v>
      </c>
      <c r="F1404" s="46">
        <v>1217</v>
      </c>
    </row>
    <row r="1405" spans="1:6" ht="12.75">
      <c r="A1405" s="50" t="s">
        <v>389</v>
      </c>
      <c r="B1405" s="49" t="s">
        <v>2263</v>
      </c>
      <c r="C1405" s="47">
        <v>214547545</v>
      </c>
      <c r="D1405" s="61" t="str">
        <f>VLOOKUP(C1405,'[2]Entidades'!$B$10:$C$3689,2,0)</f>
        <v>PIJIÑO DEL CARMEN</v>
      </c>
      <c r="E1405" s="46">
        <v>0</v>
      </c>
      <c r="F1405" s="46">
        <v>958</v>
      </c>
    </row>
    <row r="1406" spans="1:6" ht="12.75">
      <c r="A1406" s="50" t="s">
        <v>389</v>
      </c>
      <c r="B1406" s="49" t="s">
        <v>2263</v>
      </c>
      <c r="C1406" s="47">
        <v>214547745</v>
      </c>
      <c r="D1406" s="61" t="str">
        <f>VLOOKUP(C1406,'[2]Entidades'!$B$10:$C$3689,2,0)</f>
        <v>SITIONUEVO</v>
      </c>
      <c r="E1406" s="46">
        <v>0</v>
      </c>
      <c r="F1406" s="46">
        <v>5186</v>
      </c>
    </row>
    <row r="1407" spans="1:6" ht="12.75">
      <c r="A1407" s="50" t="s">
        <v>389</v>
      </c>
      <c r="B1407" s="49" t="s">
        <v>2263</v>
      </c>
      <c r="C1407" s="47">
        <v>214550245</v>
      </c>
      <c r="D1407" s="61" t="str">
        <f>VLOOKUP(C1407,'[2]Entidades'!$B$10:$C$3689,2,0)</f>
        <v>EL CALVARIO</v>
      </c>
      <c r="E1407" s="46">
        <v>0</v>
      </c>
      <c r="F1407" s="46">
        <v>665</v>
      </c>
    </row>
    <row r="1408" spans="1:6" ht="12.75">
      <c r="A1408" s="50" t="s">
        <v>389</v>
      </c>
      <c r="B1408" s="49" t="s">
        <v>2263</v>
      </c>
      <c r="C1408" s="47">
        <v>214554245</v>
      </c>
      <c r="D1408" s="61" t="str">
        <f>VLOOKUP(C1408,'[2]Entidades'!$B$10:$C$3689,2,0)</f>
        <v>EL CARMEN</v>
      </c>
      <c r="E1408" s="46">
        <v>0</v>
      </c>
      <c r="F1408" s="46">
        <v>1520</v>
      </c>
    </row>
    <row r="1409" spans="1:6" ht="12.75">
      <c r="A1409" s="50" t="s">
        <v>389</v>
      </c>
      <c r="B1409" s="49" t="s">
        <v>2263</v>
      </c>
      <c r="C1409" s="47">
        <v>214566045</v>
      </c>
      <c r="D1409" s="61" t="str">
        <f>VLOOKUP(C1409,'[2]Entidades'!$B$10:$C$3689,2,0)</f>
        <v>APÍA</v>
      </c>
      <c r="E1409" s="46">
        <v>0</v>
      </c>
      <c r="F1409" s="46">
        <v>1397</v>
      </c>
    </row>
    <row r="1410" spans="1:6" ht="12.75">
      <c r="A1410" s="50" t="s">
        <v>389</v>
      </c>
      <c r="B1410" s="49" t="s">
        <v>2263</v>
      </c>
      <c r="C1410" s="47">
        <v>214568245</v>
      </c>
      <c r="D1410" s="61" t="str">
        <f>VLOOKUP(C1410,'[2]Entidades'!$B$10:$C$3689,2,0)</f>
        <v>EL GUACAMAYO</v>
      </c>
      <c r="E1410" s="46">
        <v>0</v>
      </c>
      <c r="F1410" s="46">
        <v>4513</v>
      </c>
    </row>
    <row r="1411" spans="1:6" ht="12.75">
      <c r="A1411" s="50" t="s">
        <v>389</v>
      </c>
      <c r="B1411" s="49" t="s">
        <v>2263</v>
      </c>
      <c r="C1411" s="47">
        <v>214568745</v>
      </c>
      <c r="D1411" s="61" t="str">
        <f>VLOOKUP(C1411,'[2]Entidades'!$B$10:$C$3689,2,0)</f>
        <v>SIMACOTA</v>
      </c>
      <c r="E1411" s="46">
        <v>0</v>
      </c>
      <c r="F1411" s="46">
        <v>1453</v>
      </c>
    </row>
    <row r="1412" spans="1:6" ht="12.75">
      <c r="A1412" s="50" t="s">
        <v>389</v>
      </c>
      <c r="B1412" s="49" t="s">
        <v>2263</v>
      </c>
      <c r="C1412" s="47">
        <v>214576845</v>
      </c>
      <c r="D1412" s="61" t="str">
        <f>VLOOKUP(C1412,'[2]Entidades'!$B$10:$C$3689,2,0)</f>
        <v>ULLOA</v>
      </c>
      <c r="E1412" s="46">
        <v>0</v>
      </c>
      <c r="F1412" s="46">
        <v>1086</v>
      </c>
    </row>
    <row r="1413" spans="1:6" ht="12.75">
      <c r="A1413" s="50" t="s">
        <v>389</v>
      </c>
      <c r="B1413" s="49" t="s">
        <v>2263</v>
      </c>
      <c r="C1413" s="47">
        <v>214615646</v>
      </c>
      <c r="D1413" s="61" t="str">
        <f>VLOOKUP(C1413,'[2]Entidades'!$B$10:$C$3689,2,0)</f>
        <v>SAMACÁ</v>
      </c>
      <c r="E1413" s="46">
        <v>0</v>
      </c>
      <c r="F1413" s="46">
        <v>2088</v>
      </c>
    </row>
    <row r="1414" spans="1:6" ht="12.75">
      <c r="A1414" s="50" t="s">
        <v>389</v>
      </c>
      <c r="B1414" s="49" t="s">
        <v>2263</v>
      </c>
      <c r="C1414" s="47">
        <v>214617446</v>
      </c>
      <c r="D1414" s="61" t="str">
        <f>VLOOKUP(C1414,'[2]Entidades'!$B$10:$C$3689,2,0)</f>
        <v>MARULANDA</v>
      </c>
      <c r="E1414" s="46">
        <v>0</v>
      </c>
      <c r="F1414" s="46">
        <v>987</v>
      </c>
    </row>
    <row r="1415" spans="1:6" ht="12.75">
      <c r="A1415" s="50" t="s">
        <v>389</v>
      </c>
      <c r="B1415" s="49" t="s">
        <v>2263</v>
      </c>
      <c r="C1415" s="47">
        <v>214676246</v>
      </c>
      <c r="D1415" s="61" t="str">
        <f>VLOOKUP(C1415,'[2]Entidades'!$B$10:$C$3689,2,0)</f>
        <v>EL CAIRO</v>
      </c>
      <c r="E1415" s="46">
        <v>0</v>
      </c>
      <c r="F1415" s="46">
        <v>738</v>
      </c>
    </row>
    <row r="1416" spans="1:6" ht="12.75">
      <c r="A1416" s="50" t="s">
        <v>389</v>
      </c>
      <c r="B1416" s="49" t="s">
        <v>2263</v>
      </c>
      <c r="C1416" s="47">
        <v>214705147</v>
      </c>
      <c r="D1416" s="61" t="str">
        <f>VLOOKUP(C1416,'[2]Entidades'!$B$10:$C$3689,2,0)</f>
        <v>CAREPA</v>
      </c>
      <c r="E1416" s="46">
        <v>0</v>
      </c>
      <c r="F1416" s="46">
        <v>3890</v>
      </c>
    </row>
    <row r="1417" spans="1:6" ht="12.75">
      <c r="A1417" s="50" t="s">
        <v>389</v>
      </c>
      <c r="B1417" s="49" t="s">
        <v>2263</v>
      </c>
      <c r="C1417" s="47">
        <v>214705347</v>
      </c>
      <c r="D1417" s="61" t="str">
        <f>VLOOKUP(C1417,'[2]Entidades'!$B$10:$C$3689,2,0)</f>
        <v>HELICONIA</v>
      </c>
      <c r="E1417" s="46">
        <v>0</v>
      </c>
      <c r="F1417" s="46">
        <v>6633</v>
      </c>
    </row>
    <row r="1418" spans="1:6" ht="12.75">
      <c r="A1418" s="50" t="s">
        <v>389</v>
      </c>
      <c r="B1418" s="49" t="s">
        <v>2263</v>
      </c>
      <c r="C1418" s="47">
        <v>214705647</v>
      </c>
      <c r="D1418" s="61" t="str">
        <f>VLOOKUP(C1418,'[2]Entidades'!$B$10:$C$3689,2,0)</f>
        <v>SAN ANDRÉS DE CUERQUIA</v>
      </c>
      <c r="E1418" s="46">
        <v>0</v>
      </c>
      <c r="F1418" s="46">
        <v>1314</v>
      </c>
    </row>
    <row r="1419" spans="1:6" ht="12.75">
      <c r="A1419" s="50" t="s">
        <v>389</v>
      </c>
      <c r="B1419" s="49" t="s">
        <v>2263</v>
      </c>
      <c r="C1419" s="47">
        <v>214705847</v>
      </c>
      <c r="D1419" s="61" t="str">
        <f>VLOOKUP(C1419,'[2]Entidades'!$B$10:$C$3689,2,0)</f>
        <v>URRAO</v>
      </c>
      <c r="E1419" s="46">
        <v>0</v>
      </c>
      <c r="F1419" s="46">
        <v>2841</v>
      </c>
    </row>
    <row r="1420" spans="1:6" ht="12.75">
      <c r="A1420" s="50" t="s">
        <v>389</v>
      </c>
      <c r="B1420" s="49" t="s">
        <v>2263</v>
      </c>
      <c r="C1420" s="47">
        <v>214713647</v>
      </c>
      <c r="D1420" s="61" t="str">
        <f>VLOOKUP(C1420,'[2]Entidades'!$B$10:$C$3689,2,0)</f>
        <v>SAN ESTANISLAO</v>
      </c>
      <c r="E1420" s="46">
        <v>0</v>
      </c>
      <c r="F1420" s="46">
        <v>4140</v>
      </c>
    </row>
    <row r="1421" spans="1:6" ht="12.75">
      <c r="A1421" s="50" t="s">
        <v>389</v>
      </c>
      <c r="B1421" s="49" t="s">
        <v>2263</v>
      </c>
      <c r="C1421" s="47">
        <v>214715047</v>
      </c>
      <c r="D1421" s="61" t="str">
        <f>VLOOKUP(C1421,'[2]Entidades'!$B$10:$C$3689,2,0)</f>
        <v>AQUITANIA</v>
      </c>
      <c r="E1421" s="46">
        <v>0</v>
      </c>
      <c r="F1421" s="46">
        <v>1173</v>
      </c>
    </row>
    <row r="1422" spans="1:6" ht="12.75">
      <c r="A1422" s="50" t="s">
        <v>389</v>
      </c>
      <c r="B1422" s="49" t="s">
        <v>2263</v>
      </c>
      <c r="C1422" s="47">
        <v>214718247</v>
      </c>
      <c r="D1422" s="61" t="str">
        <f>VLOOKUP(C1422,'[2]Entidades'!$B$10:$C$3689,2,0)</f>
        <v>EL DONCELLO</v>
      </c>
      <c r="E1422" s="46">
        <v>0</v>
      </c>
      <c r="F1422" s="46">
        <v>1026</v>
      </c>
    </row>
    <row r="1423" spans="1:6" ht="12.75">
      <c r="A1423" s="50" t="s">
        <v>389</v>
      </c>
      <c r="B1423" s="49" t="s">
        <v>2263</v>
      </c>
      <c r="C1423" s="47">
        <v>214744847</v>
      </c>
      <c r="D1423" s="61" t="str">
        <f>VLOOKUP(C1423,'[2]Entidades'!$B$10:$C$3689,2,0)</f>
        <v>URIBIA</v>
      </c>
      <c r="E1423" s="46">
        <v>0</v>
      </c>
      <c r="F1423" s="46">
        <v>37837</v>
      </c>
    </row>
    <row r="1424" spans="1:6" ht="12.75">
      <c r="A1424" s="50" t="s">
        <v>389</v>
      </c>
      <c r="B1424" s="49" t="s">
        <v>2263</v>
      </c>
      <c r="C1424" s="47">
        <v>214754347</v>
      </c>
      <c r="D1424" s="61" t="str">
        <f>VLOOKUP(C1424,'[2]Entidades'!$B$10:$C$3689,2,0)</f>
        <v>HERRÁN</v>
      </c>
      <c r="E1424" s="46">
        <v>0</v>
      </c>
      <c r="F1424" s="46">
        <v>1490</v>
      </c>
    </row>
    <row r="1425" spans="1:6" ht="12.75">
      <c r="A1425" s="50" t="s">
        <v>389</v>
      </c>
      <c r="B1425" s="49" t="s">
        <v>2263</v>
      </c>
      <c r="C1425" s="47">
        <v>214768147</v>
      </c>
      <c r="D1425" s="61" t="str">
        <f>VLOOKUP(C1425,'[2]Entidades'!$B$10:$C$3689,2,0)</f>
        <v>CAPITANEJO</v>
      </c>
      <c r="E1425" s="46">
        <v>0</v>
      </c>
      <c r="F1425" s="46">
        <v>3825</v>
      </c>
    </row>
    <row r="1426" spans="1:6" ht="12.75">
      <c r="A1426" s="50" t="s">
        <v>389</v>
      </c>
      <c r="B1426" s="49" t="s">
        <v>2263</v>
      </c>
      <c r="C1426" s="47">
        <v>214768547</v>
      </c>
      <c r="D1426" s="61" t="str">
        <f>VLOOKUP(C1426,'[2]Entidades'!$B$10:$C$3689,2,0)</f>
        <v>PIEDECUESTA</v>
      </c>
      <c r="E1426" s="46">
        <v>0</v>
      </c>
      <c r="F1426" s="46">
        <v>110264</v>
      </c>
    </row>
    <row r="1427" spans="1:6" ht="12.75">
      <c r="A1427" s="50" t="s">
        <v>389</v>
      </c>
      <c r="B1427" s="49" t="s">
        <v>2263</v>
      </c>
      <c r="C1427" s="47">
        <v>214773347</v>
      </c>
      <c r="D1427" s="61" t="str">
        <f>VLOOKUP(C1427,'[2]Entidades'!$B$10:$C$3689,2,0)</f>
        <v>HERVEO</v>
      </c>
      <c r="E1427" s="46">
        <v>0</v>
      </c>
      <c r="F1427" s="46">
        <v>1298</v>
      </c>
    </row>
    <row r="1428" spans="1:6" ht="12.75">
      <c r="A1428" s="50" t="s">
        <v>389</v>
      </c>
      <c r="B1428" s="49" t="s">
        <v>2263</v>
      </c>
      <c r="C1428" s="47">
        <v>214773547</v>
      </c>
      <c r="D1428" s="61" t="str">
        <f>VLOOKUP(C1428,'[2]Entidades'!$B$10:$C$3689,2,0)</f>
        <v>PIEDRAS</v>
      </c>
      <c r="E1428" s="46">
        <v>0</v>
      </c>
      <c r="F1428" s="46">
        <v>1307</v>
      </c>
    </row>
    <row r="1429" spans="1:6" ht="12.75">
      <c r="A1429" s="50" t="s">
        <v>389</v>
      </c>
      <c r="B1429" s="49" t="s">
        <v>2263</v>
      </c>
      <c r="C1429" s="47">
        <v>214776147</v>
      </c>
      <c r="D1429" s="61" t="str">
        <f>VLOOKUP(C1429,'[2]Entidades'!$B$10:$C$3689,2,0)</f>
        <v>CARTAGO</v>
      </c>
      <c r="E1429" s="46">
        <v>0</v>
      </c>
      <c r="F1429" s="46">
        <v>104712</v>
      </c>
    </row>
    <row r="1430" spans="1:6" ht="12.75">
      <c r="A1430" s="50" t="s">
        <v>389</v>
      </c>
      <c r="B1430" s="49" t="s">
        <v>2263</v>
      </c>
      <c r="C1430" s="47">
        <v>214805148</v>
      </c>
      <c r="D1430" s="61" t="str">
        <f>VLOOKUP(C1430,'[2]Entidades'!$B$10:$C$3689,2,0)</f>
        <v>EL CARMEN DE VIBORAL</v>
      </c>
      <c r="E1430" s="46">
        <v>0</v>
      </c>
      <c r="F1430" s="46">
        <v>5338</v>
      </c>
    </row>
    <row r="1431" spans="1:6" ht="12.75">
      <c r="A1431" s="50" t="s">
        <v>389</v>
      </c>
      <c r="B1431" s="49" t="s">
        <v>2263</v>
      </c>
      <c r="C1431" s="47">
        <v>214813248</v>
      </c>
      <c r="D1431" s="61" t="str">
        <f>VLOOKUP(C1431,'[2]Entidades'!$B$10:$C$3689,2,0)</f>
        <v>EL GUAMO - BOLIVAR</v>
      </c>
      <c r="E1431" s="46">
        <v>0</v>
      </c>
      <c r="F1431" s="46">
        <v>3060</v>
      </c>
    </row>
    <row r="1432" spans="1:6" ht="12.75">
      <c r="A1432" s="50" t="s">
        <v>389</v>
      </c>
      <c r="B1432" s="49" t="s">
        <v>2263</v>
      </c>
      <c r="C1432" s="47">
        <v>214815248</v>
      </c>
      <c r="D1432" s="61" t="str">
        <f>VLOOKUP(C1432,'[2]Entidades'!$B$10:$C$3689,2,0)</f>
        <v>EL ESPINO</v>
      </c>
      <c r="E1432" s="46">
        <v>0</v>
      </c>
      <c r="F1432" s="46">
        <v>827</v>
      </c>
    </row>
    <row r="1433" spans="1:6" ht="12.75">
      <c r="A1433" s="50" t="s">
        <v>389</v>
      </c>
      <c r="B1433" s="49" t="s">
        <v>2263</v>
      </c>
      <c r="C1433" s="47">
        <v>214819548</v>
      </c>
      <c r="D1433" s="61" t="str">
        <f>VLOOKUP(C1433,'[2]Entidades'!$B$10:$C$3689,2,0)</f>
        <v>PIENDAMÓ</v>
      </c>
      <c r="E1433" s="46">
        <v>0</v>
      </c>
      <c r="F1433" s="46">
        <v>2557</v>
      </c>
    </row>
    <row r="1434" spans="1:6" ht="12.75">
      <c r="A1434" s="50" t="s">
        <v>389</v>
      </c>
      <c r="B1434" s="49" t="s">
        <v>2263</v>
      </c>
      <c r="C1434" s="47">
        <v>214825148</v>
      </c>
      <c r="D1434" s="61" t="str">
        <f>VLOOKUP(C1434,'[2]Entidades'!$B$10:$C$3689,2,0)</f>
        <v>CAPARRAPÍ</v>
      </c>
      <c r="E1434" s="46">
        <v>0</v>
      </c>
      <c r="F1434" s="46">
        <v>2294</v>
      </c>
    </row>
    <row r="1435" spans="1:6" ht="12.75">
      <c r="A1435" s="50" t="s">
        <v>389</v>
      </c>
      <c r="B1435" s="49" t="s">
        <v>2263</v>
      </c>
      <c r="C1435" s="47">
        <v>214841548</v>
      </c>
      <c r="D1435" s="61" t="str">
        <f>VLOOKUP(C1435,'[2]Entidades'!$B$10:$C$3689,2,0)</f>
        <v>EL PITAL</v>
      </c>
      <c r="E1435" s="46">
        <v>0</v>
      </c>
      <c r="F1435" s="46">
        <v>1210</v>
      </c>
    </row>
    <row r="1436" spans="1:6" ht="12.75">
      <c r="A1436" s="50" t="s">
        <v>389</v>
      </c>
      <c r="B1436" s="49" t="s">
        <v>2263</v>
      </c>
      <c r="C1436" s="47">
        <v>214863548</v>
      </c>
      <c r="D1436" s="61" t="str">
        <f>VLOOKUP(C1436,'[2]Entidades'!$B$10:$C$3689,2,0)</f>
        <v>PIJAO</v>
      </c>
      <c r="E1436" s="46">
        <v>0</v>
      </c>
      <c r="F1436" s="46">
        <v>1271</v>
      </c>
    </row>
    <row r="1437" spans="1:6" ht="12.75">
      <c r="A1437" s="50" t="s">
        <v>389</v>
      </c>
      <c r="B1437" s="49" t="s">
        <v>2263</v>
      </c>
      <c r="C1437" s="47">
        <v>214873148</v>
      </c>
      <c r="D1437" s="61" t="str">
        <f>VLOOKUP(C1437,'[2]Entidades'!$B$10:$C$3689,2,0)</f>
        <v>CARMEN DE APICALA</v>
      </c>
      <c r="E1437" s="46">
        <v>0</v>
      </c>
      <c r="F1437" s="46">
        <v>2301</v>
      </c>
    </row>
    <row r="1438" spans="1:6" ht="12.75">
      <c r="A1438" s="50" t="s">
        <v>389</v>
      </c>
      <c r="B1438" s="49" t="s">
        <v>2263</v>
      </c>
      <c r="C1438" s="47">
        <v>214876248</v>
      </c>
      <c r="D1438" s="61" t="str">
        <f>VLOOKUP(C1438,'[2]Entidades'!$B$10:$C$3689,2,0)</f>
        <v>EL CERRITO</v>
      </c>
      <c r="E1438" s="46">
        <v>0</v>
      </c>
      <c r="F1438" s="46">
        <v>35898</v>
      </c>
    </row>
    <row r="1439" spans="1:6" ht="12.75">
      <c r="A1439" s="50" t="s">
        <v>389</v>
      </c>
      <c r="B1439" s="49" t="s">
        <v>2263</v>
      </c>
      <c r="C1439" s="47">
        <v>214905649</v>
      </c>
      <c r="D1439" s="61" t="str">
        <f>VLOOKUP(C1439,'[2]Entidades'!$B$10:$C$3689,2,0)</f>
        <v>SAN CARLOS - ANTIOQUIA</v>
      </c>
      <c r="E1439" s="46">
        <v>0</v>
      </c>
      <c r="F1439" s="46">
        <v>4789</v>
      </c>
    </row>
    <row r="1440" spans="1:6" ht="12.75">
      <c r="A1440" s="50" t="s">
        <v>389</v>
      </c>
      <c r="B1440" s="49" t="s">
        <v>2263</v>
      </c>
      <c r="C1440" s="47">
        <v>214908549</v>
      </c>
      <c r="D1440" s="61" t="str">
        <f>VLOOKUP(C1440,'[2]Entidades'!$B$10:$C$3689,2,0)</f>
        <v>PIOJÓ</v>
      </c>
      <c r="E1440" s="46">
        <v>0</v>
      </c>
      <c r="F1440" s="46">
        <v>609</v>
      </c>
    </row>
    <row r="1441" spans="1:6" ht="12.75">
      <c r="A1441" s="50" t="s">
        <v>389</v>
      </c>
      <c r="B1441" s="49" t="s">
        <v>2263</v>
      </c>
      <c r="C1441" s="47">
        <v>214908849</v>
      </c>
      <c r="D1441" s="61" t="str">
        <f>VLOOKUP(C1441,'[2]Entidades'!$B$10:$C$3689,2,0)</f>
        <v>USIACURÍ</v>
      </c>
      <c r="E1441" s="46">
        <v>0</v>
      </c>
      <c r="F1441" s="46">
        <v>2108</v>
      </c>
    </row>
    <row r="1442" spans="1:6" ht="12.75">
      <c r="A1442" s="50" t="s">
        <v>389</v>
      </c>
      <c r="B1442" s="49" t="s">
        <v>2263</v>
      </c>
      <c r="C1442" s="47">
        <v>214913549</v>
      </c>
      <c r="D1442" s="61" t="str">
        <f>VLOOKUP(C1442,'[2]Entidades'!$B$10:$C$3689,2,0)</f>
        <v>PINILLOS</v>
      </c>
      <c r="E1442" s="46">
        <v>0</v>
      </c>
      <c r="F1442" s="46">
        <v>1444</v>
      </c>
    </row>
    <row r="1443" spans="1:6" ht="12.75">
      <c r="A1443" s="50" t="s">
        <v>389</v>
      </c>
      <c r="B1443" s="49" t="s">
        <v>2263</v>
      </c>
      <c r="C1443" s="47">
        <v>214925649</v>
      </c>
      <c r="D1443" s="61" t="str">
        <f>VLOOKUP(C1443,'[2]Entidades'!$B$10:$C$3689,2,0)</f>
        <v>SAN BERNARDO - CUNDINAMARCA</v>
      </c>
      <c r="E1443" s="46">
        <v>0</v>
      </c>
      <c r="F1443" s="46">
        <v>1666</v>
      </c>
    </row>
    <row r="1444" spans="1:6" ht="12.75">
      <c r="A1444" s="50" t="s">
        <v>389</v>
      </c>
      <c r="B1444" s="49" t="s">
        <v>2263</v>
      </c>
      <c r="C1444" s="47">
        <v>214941349</v>
      </c>
      <c r="D1444" s="61" t="str">
        <f>VLOOKUP(C1444,'[2]Entidades'!$B$10:$C$3689,2,0)</f>
        <v>HOBO</v>
      </c>
      <c r="E1444" s="46">
        <v>0</v>
      </c>
      <c r="F1444" s="46">
        <v>7284</v>
      </c>
    </row>
    <row r="1445" spans="1:6" ht="12.75">
      <c r="A1445" s="50" t="s">
        <v>389</v>
      </c>
      <c r="B1445" s="49" t="s">
        <v>2263</v>
      </c>
      <c r="C1445" s="47">
        <v>214968549</v>
      </c>
      <c r="D1445" s="61" t="str">
        <f>VLOOKUP(C1445,'[2]Entidades'!$B$10:$C$3689,2,0)</f>
        <v>PINCHOTE</v>
      </c>
      <c r="E1445" s="46">
        <v>0</v>
      </c>
      <c r="F1445" s="46">
        <v>844</v>
      </c>
    </row>
    <row r="1446" spans="1:6" ht="12.75">
      <c r="A1446" s="50" t="s">
        <v>389</v>
      </c>
      <c r="B1446" s="49" t="s">
        <v>2263</v>
      </c>
      <c r="C1446" s="47">
        <v>214973349</v>
      </c>
      <c r="D1446" s="61" t="str">
        <f>VLOOKUP(C1446,'[2]Entidades'!$B$10:$C$3689,2,0)</f>
        <v>HONDA</v>
      </c>
      <c r="E1446" s="46">
        <v>0</v>
      </c>
      <c r="F1446" s="46">
        <v>3995</v>
      </c>
    </row>
    <row r="1447" spans="1:6" ht="12.75">
      <c r="A1447" s="50" t="s">
        <v>389</v>
      </c>
      <c r="B1447" s="49" t="s">
        <v>2263</v>
      </c>
      <c r="C1447" s="47">
        <v>214973449</v>
      </c>
      <c r="D1447" s="61" t="str">
        <f>VLOOKUP(C1447,'[2]Entidades'!$B$10:$C$3689,2,0)</f>
        <v>MELGAR</v>
      </c>
      <c r="E1447" s="46">
        <v>0</v>
      </c>
      <c r="F1447" s="46">
        <v>8622</v>
      </c>
    </row>
    <row r="1448" spans="1:6" ht="12.75">
      <c r="A1448" s="50" t="s">
        <v>389</v>
      </c>
      <c r="B1448" s="49" t="s">
        <v>2263</v>
      </c>
      <c r="C1448" s="47">
        <v>214986749</v>
      </c>
      <c r="D1448" s="61" t="str">
        <f>VLOOKUP(C1448,'[2]Entidades'!$B$10:$C$3689,2,0)</f>
        <v>SIBUNDOY</v>
      </c>
      <c r="E1448" s="46">
        <v>0</v>
      </c>
      <c r="F1448" s="46">
        <v>1152</v>
      </c>
    </row>
    <row r="1449" spans="1:6" ht="12.75">
      <c r="A1449" s="50" t="s">
        <v>389</v>
      </c>
      <c r="B1449" s="49" t="s">
        <v>2263</v>
      </c>
      <c r="C1449" s="47">
        <v>215005150</v>
      </c>
      <c r="D1449" s="61" t="str">
        <f>VLOOKUP(C1449,'[2]Entidades'!$B$10:$C$3689,2,0)</f>
        <v>CAROLINA DEL PRINCIPE</v>
      </c>
      <c r="E1449" s="46">
        <v>0</v>
      </c>
      <c r="F1449" s="46">
        <v>2186</v>
      </c>
    </row>
    <row r="1450" spans="1:6" ht="12.75">
      <c r="A1450" s="50" t="s">
        <v>389</v>
      </c>
      <c r="B1450" s="49" t="s">
        <v>2263</v>
      </c>
      <c r="C1450" s="47">
        <v>215005250</v>
      </c>
      <c r="D1450" s="61" t="str">
        <f>VLOOKUP(C1450,'[2]Entidades'!$B$10:$C$3689,2,0)</f>
        <v>EL BAGRE</v>
      </c>
      <c r="E1450" s="46">
        <v>0</v>
      </c>
      <c r="F1450" s="46">
        <v>31465</v>
      </c>
    </row>
    <row r="1451" spans="1:6" ht="12.75">
      <c r="A1451" s="50" t="s">
        <v>389</v>
      </c>
      <c r="B1451" s="49" t="s">
        <v>2263</v>
      </c>
      <c r="C1451" s="47">
        <v>215013650</v>
      </c>
      <c r="D1451" s="61" t="str">
        <f>VLOOKUP(C1451,'[2]Entidades'!$B$10:$C$3689,2,0)</f>
        <v>SAN FERNANDO</v>
      </c>
      <c r="E1451" s="46">
        <v>0</v>
      </c>
      <c r="F1451" s="46">
        <v>7556</v>
      </c>
    </row>
    <row r="1452" spans="1:6" ht="12.75">
      <c r="A1452" s="50" t="s">
        <v>389</v>
      </c>
      <c r="B1452" s="49" t="s">
        <v>2263</v>
      </c>
      <c r="C1452" s="47">
        <v>215015550</v>
      </c>
      <c r="D1452" s="61" t="str">
        <f>VLOOKUP(C1452,'[2]Entidades'!$B$10:$C$3689,2,0)</f>
        <v>PISBA</v>
      </c>
      <c r="E1452" s="46">
        <v>0</v>
      </c>
      <c r="F1452" s="46">
        <v>2454</v>
      </c>
    </row>
    <row r="1453" spans="1:6" ht="12.75">
      <c r="A1453" s="50" t="s">
        <v>389</v>
      </c>
      <c r="B1453" s="49" t="s">
        <v>2263</v>
      </c>
      <c r="C1453" s="47">
        <v>215017050</v>
      </c>
      <c r="D1453" s="61" t="str">
        <f>VLOOKUP(C1453,'[2]Entidades'!$B$10:$C$3689,2,0)</f>
        <v>ARANZAZU</v>
      </c>
      <c r="E1453" s="46">
        <v>0</v>
      </c>
      <c r="F1453" s="46">
        <v>1301</v>
      </c>
    </row>
    <row r="1454" spans="1:6" ht="12.75">
      <c r="A1454" s="50" t="s">
        <v>389</v>
      </c>
      <c r="B1454" s="49" t="s">
        <v>2263</v>
      </c>
      <c r="C1454" s="47">
        <v>215018150</v>
      </c>
      <c r="D1454" s="61" t="str">
        <f>VLOOKUP(C1454,'[2]Entidades'!$B$10:$C$3689,2,0)</f>
        <v>CARTAGENA DEL CHAIRÁ</v>
      </c>
      <c r="E1454" s="46">
        <v>0</v>
      </c>
      <c r="F1454" s="46">
        <v>1748</v>
      </c>
    </row>
    <row r="1455" spans="1:6" ht="12.75">
      <c r="A1455" s="50" t="s">
        <v>389</v>
      </c>
      <c r="B1455" s="49" t="s">
        <v>2263</v>
      </c>
      <c r="C1455" s="47">
        <v>215019050</v>
      </c>
      <c r="D1455" s="61" t="str">
        <f>VLOOKUP(C1455,'[2]Entidades'!$B$10:$C$3689,2,0)</f>
        <v>ARGELIA - CAUCA</v>
      </c>
      <c r="E1455" s="46">
        <v>0</v>
      </c>
      <c r="F1455" s="46">
        <v>1711</v>
      </c>
    </row>
    <row r="1456" spans="1:6" ht="12.75">
      <c r="A1456" s="50" t="s">
        <v>389</v>
      </c>
      <c r="B1456" s="49" t="s">
        <v>2263</v>
      </c>
      <c r="C1456" s="47">
        <v>215019450</v>
      </c>
      <c r="D1456" s="61" t="str">
        <f>VLOOKUP(C1456,'[2]Entidades'!$B$10:$C$3689,2,0)</f>
        <v>MERCADERES</v>
      </c>
      <c r="E1456" s="46">
        <v>0</v>
      </c>
      <c r="F1456" s="46">
        <v>7041</v>
      </c>
    </row>
    <row r="1457" spans="1:6" ht="12.75">
      <c r="A1457" s="50" t="s">
        <v>389</v>
      </c>
      <c r="B1457" s="49" t="s">
        <v>2263</v>
      </c>
      <c r="C1457" s="47">
        <v>215020250</v>
      </c>
      <c r="D1457" s="61" t="str">
        <f>VLOOKUP(C1457,'[2]Entidades'!$B$10:$C$3689,2,0)</f>
        <v>EL PASO</v>
      </c>
      <c r="E1457" s="46">
        <v>0</v>
      </c>
      <c r="F1457" s="46">
        <v>2252</v>
      </c>
    </row>
    <row r="1458" spans="1:6" ht="12.75">
      <c r="A1458" s="50" t="s">
        <v>389</v>
      </c>
      <c r="B1458" s="49" t="s">
        <v>2263</v>
      </c>
      <c r="C1458" s="47">
        <v>215020550</v>
      </c>
      <c r="D1458" s="61" t="str">
        <f>VLOOKUP(C1458,'[2]Entidades'!$B$10:$C$3689,2,0)</f>
        <v>PELAYA</v>
      </c>
      <c r="E1458" s="46">
        <v>0</v>
      </c>
      <c r="F1458" s="46">
        <v>1982</v>
      </c>
    </row>
    <row r="1459" spans="1:6" ht="12.75">
      <c r="A1459" s="50" t="s">
        <v>389</v>
      </c>
      <c r="B1459" s="49" t="s">
        <v>2263</v>
      </c>
      <c r="C1459" s="47">
        <v>215020750</v>
      </c>
      <c r="D1459" s="61" t="str">
        <f>VLOOKUP(C1459,'[2]Entidades'!$B$10:$C$3689,2,0)</f>
        <v>SAN DIEGO</v>
      </c>
      <c r="E1459" s="46">
        <v>0</v>
      </c>
      <c r="F1459" s="46">
        <v>7848</v>
      </c>
    </row>
    <row r="1460" spans="1:6" ht="12.75">
      <c r="A1460" s="50" t="s">
        <v>389</v>
      </c>
      <c r="B1460" s="49" t="s">
        <v>2263</v>
      </c>
      <c r="C1460" s="47">
        <v>215023350</v>
      </c>
      <c r="D1460" s="61" t="str">
        <f>VLOOKUP(C1460,'[2]Entidades'!$B$10:$C$3689,2,0)</f>
        <v>LA APARTADA</v>
      </c>
      <c r="E1460" s="46">
        <v>0</v>
      </c>
      <c r="F1460" s="46">
        <v>1387</v>
      </c>
    </row>
    <row r="1461" spans="1:6" ht="12.75">
      <c r="A1461" s="50" t="s">
        <v>389</v>
      </c>
      <c r="B1461" s="49" t="s">
        <v>2263</v>
      </c>
      <c r="C1461" s="47">
        <v>215027050</v>
      </c>
      <c r="D1461" s="61" t="str">
        <f>VLOOKUP(C1461,'[2]Entidades'!$B$10:$C$3689,2,0)</f>
        <v>ATRATO</v>
      </c>
      <c r="E1461" s="46">
        <v>0</v>
      </c>
      <c r="F1461" s="46">
        <v>1142</v>
      </c>
    </row>
    <row r="1462" spans="1:6" ht="12.75">
      <c r="A1462" s="50" t="s">
        <v>389</v>
      </c>
      <c r="B1462" s="49" t="s">
        <v>2263</v>
      </c>
      <c r="C1462" s="47">
        <v>215027150</v>
      </c>
      <c r="D1462" s="61" t="str">
        <f>VLOOKUP(C1462,'[2]Entidades'!$B$10:$C$3689,2,0)</f>
        <v>CARMEN DEL DARIEN</v>
      </c>
      <c r="E1462" s="46">
        <v>0</v>
      </c>
      <c r="F1462" s="46">
        <v>7113</v>
      </c>
    </row>
    <row r="1463" spans="1:6" ht="12.75">
      <c r="A1463" s="50" t="s">
        <v>389</v>
      </c>
      <c r="B1463" s="49" t="s">
        <v>2263</v>
      </c>
      <c r="C1463" s="47">
        <v>215027250</v>
      </c>
      <c r="D1463" s="61" t="str">
        <f>VLOOKUP(C1463,'[2]Entidades'!$B$10:$C$3689,2,0)</f>
        <v>LITORAL DEL SAN JUAN  (SANTA GENOVEVA DE D.)</v>
      </c>
      <c r="E1463" s="46">
        <v>0</v>
      </c>
      <c r="F1463" s="46">
        <v>1063</v>
      </c>
    </row>
    <row r="1464" spans="1:6" ht="12.75">
      <c r="A1464" s="50" t="s">
        <v>389</v>
      </c>
      <c r="B1464" s="49" t="s">
        <v>2263</v>
      </c>
      <c r="C1464" s="47">
        <v>215044650</v>
      </c>
      <c r="D1464" s="61" t="str">
        <f>VLOOKUP(C1464,'[2]Entidades'!$B$10:$C$3689,2,0)</f>
        <v>SAN JUAN DEL CESAR</v>
      </c>
      <c r="E1464" s="46">
        <v>0</v>
      </c>
      <c r="F1464" s="46">
        <v>2765</v>
      </c>
    </row>
    <row r="1465" spans="1:6" ht="12.75">
      <c r="A1465" s="50" t="s">
        <v>389</v>
      </c>
      <c r="B1465" s="49" t="s">
        <v>2263</v>
      </c>
      <c r="C1465" s="47">
        <v>215050150</v>
      </c>
      <c r="D1465" s="61" t="str">
        <f>VLOOKUP(C1465,'[2]Entidades'!$B$10:$C$3689,2,0)</f>
        <v>CASTILLA LA NUEVA</v>
      </c>
      <c r="E1465" s="46">
        <v>0</v>
      </c>
      <c r="F1465" s="46">
        <v>5195</v>
      </c>
    </row>
    <row r="1466" spans="1:6" ht="12.75">
      <c r="A1466" s="50" t="s">
        <v>389</v>
      </c>
      <c r="B1466" s="49" t="s">
        <v>2263</v>
      </c>
      <c r="C1466" s="47">
        <v>215050350</v>
      </c>
      <c r="D1466" s="61" t="str">
        <f>VLOOKUP(C1466,'[2]Entidades'!$B$10:$C$3689,2,0)</f>
        <v>LA MACARENA</v>
      </c>
      <c r="E1466" s="46">
        <v>0</v>
      </c>
      <c r="F1466" s="46">
        <v>1450</v>
      </c>
    </row>
    <row r="1467" spans="1:6" ht="12.75">
      <c r="A1467" s="50" t="s">
        <v>389</v>
      </c>
      <c r="B1467" s="49" t="s">
        <v>2263</v>
      </c>
      <c r="C1467" s="47">
        <v>215050450</v>
      </c>
      <c r="D1467" s="61" t="str">
        <f>VLOOKUP(C1467,'[2]Entidades'!$B$10:$C$3689,2,0)</f>
        <v>PUERTO CONCORDIA</v>
      </c>
      <c r="E1467" s="46">
        <v>0</v>
      </c>
      <c r="F1467" s="46">
        <v>1257</v>
      </c>
    </row>
    <row r="1468" spans="1:6" ht="12.75">
      <c r="A1468" s="50" t="s">
        <v>389</v>
      </c>
      <c r="B1468" s="49" t="s">
        <v>2263</v>
      </c>
      <c r="C1468" s="47">
        <v>215052250</v>
      </c>
      <c r="D1468" s="61" t="str">
        <f>VLOOKUP(C1468,'[2]Entidades'!$B$10:$C$3689,2,0)</f>
        <v>EL CHARCO</v>
      </c>
      <c r="E1468" s="46">
        <v>0</v>
      </c>
      <c r="F1468" s="46">
        <v>76</v>
      </c>
    </row>
    <row r="1469" spans="1:6" ht="12.75">
      <c r="A1469" s="50" t="s">
        <v>389</v>
      </c>
      <c r="B1469" s="49" t="s">
        <v>2263</v>
      </c>
      <c r="C1469" s="47">
        <v>215054250</v>
      </c>
      <c r="D1469" s="61" t="str">
        <f>VLOOKUP(C1469,'[2]Entidades'!$B$10:$C$3689,2,0)</f>
        <v>EL TARRA</v>
      </c>
      <c r="E1469" s="46">
        <v>0</v>
      </c>
      <c r="F1469" s="46">
        <v>2703</v>
      </c>
    </row>
    <row r="1470" spans="1:6" ht="12.75">
      <c r="A1470" s="50" t="s">
        <v>389</v>
      </c>
      <c r="B1470" s="49" t="s">
        <v>2263</v>
      </c>
      <c r="C1470" s="47">
        <v>215068250</v>
      </c>
      <c r="D1470" s="61" t="str">
        <f>VLOOKUP(C1470,'[2]Entidades'!$B$10:$C$3689,2,0)</f>
        <v>EL PEÑÓN - SANTANDER</v>
      </c>
      <c r="E1470" s="46">
        <v>0</v>
      </c>
      <c r="F1470" s="46">
        <v>862</v>
      </c>
    </row>
    <row r="1471" spans="1:6" ht="12.75">
      <c r="A1471" s="50" t="s">
        <v>389</v>
      </c>
      <c r="B1471" s="49" t="s">
        <v>2263</v>
      </c>
      <c r="C1471" s="47">
        <v>215076250</v>
      </c>
      <c r="D1471" s="61" t="str">
        <f>VLOOKUP(C1471,'[2]Entidades'!$B$10:$C$3689,2,0)</f>
        <v>EL DOVIO</v>
      </c>
      <c r="E1471" s="46">
        <v>0</v>
      </c>
      <c r="F1471" s="46">
        <v>13304</v>
      </c>
    </row>
    <row r="1472" spans="1:6" ht="12.75">
      <c r="A1472" s="50" t="s">
        <v>389</v>
      </c>
      <c r="B1472" s="49" t="s">
        <v>2263</v>
      </c>
      <c r="C1472" s="47">
        <v>215085250</v>
      </c>
      <c r="D1472" s="61" t="str">
        <f>VLOOKUP(C1472,'[2]Entidades'!$B$10:$C$3689,2,0)</f>
        <v>PAZ DE ARIPORO</v>
      </c>
      <c r="E1472" s="46">
        <v>0</v>
      </c>
      <c r="F1472" s="46">
        <v>4047</v>
      </c>
    </row>
    <row r="1473" spans="1:6" ht="12.75">
      <c r="A1473" s="50" t="s">
        <v>389</v>
      </c>
      <c r="B1473" s="49" t="s">
        <v>2263</v>
      </c>
      <c r="C1473" s="47">
        <v>215105051</v>
      </c>
      <c r="D1473" s="61" t="str">
        <f>VLOOKUP(C1473,'[2]Entidades'!$B$10:$C$3689,2,0)</f>
        <v>ARBOLETES</v>
      </c>
      <c r="E1473" s="46">
        <v>0</v>
      </c>
      <c r="F1473" s="46">
        <v>1619</v>
      </c>
    </row>
    <row r="1474" spans="1:6" ht="12.75">
      <c r="A1474" s="50" t="s">
        <v>389</v>
      </c>
      <c r="B1474" s="49" t="s">
        <v>2263</v>
      </c>
      <c r="C1474" s="47">
        <v>215115051</v>
      </c>
      <c r="D1474" s="61" t="str">
        <f>VLOOKUP(C1474,'[2]Entidades'!$B$10:$C$3689,2,0)</f>
        <v>ARCABUCO</v>
      </c>
      <c r="E1474" s="46">
        <v>0</v>
      </c>
      <c r="F1474" s="46">
        <v>1045</v>
      </c>
    </row>
    <row r="1475" spans="1:6" ht="12.75">
      <c r="A1475" s="50" t="s">
        <v>389</v>
      </c>
      <c r="B1475" s="49" t="s">
        <v>2263</v>
      </c>
      <c r="C1475" s="47">
        <v>215125151</v>
      </c>
      <c r="D1475" s="61" t="str">
        <f>VLOOKUP(C1475,'[2]Entidades'!$B$10:$C$3689,2,0)</f>
        <v>CÁQUEZA</v>
      </c>
      <c r="E1475" s="46">
        <v>0</v>
      </c>
      <c r="F1475" s="46">
        <v>2495</v>
      </c>
    </row>
    <row r="1476" spans="1:6" ht="12.75">
      <c r="A1476" s="50" t="s">
        <v>389</v>
      </c>
      <c r="B1476" s="49" t="s">
        <v>2263</v>
      </c>
      <c r="C1476" s="47">
        <v>215125851</v>
      </c>
      <c r="D1476" s="61" t="str">
        <f>VLOOKUP(C1476,'[2]Entidades'!$B$10:$C$3689,2,0)</f>
        <v>ÚTICA</v>
      </c>
      <c r="E1476" s="46">
        <v>0</v>
      </c>
      <c r="F1476" s="46">
        <v>478</v>
      </c>
    </row>
    <row r="1477" spans="1:6" ht="12.75">
      <c r="A1477" s="50" t="s">
        <v>389</v>
      </c>
      <c r="B1477" s="49" t="s">
        <v>2263</v>
      </c>
      <c r="C1477" s="47">
        <v>215141551</v>
      </c>
      <c r="D1477" s="61" t="str">
        <f>VLOOKUP(C1477,'[2]Entidades'!$B$10:$C$3689,2,0)</f>
        <v>PITALITO</v>
      </c>
      <c r="E1477" s="46">
        <v>0</v>
      </c>
      <c r="F1477" s="46">
        <v>95625</v>
      </c>
    </row>
    <row r="1478" spans="1:6" ht="12.75">
      <c r="A1478" s="50" t="s">
        <v>389</v>
      </c>
      <c r="B1478" s="49" t="s">
        <v>2263</v>
      </c>
      <c r="C1478" s="47">
        <v>215147551</v>
      </c>
      <c r="D1478" s="61" t="str">
        <f>VLOOKUP(C1478,'[2]Entidades'!$B$10:$C$3689,2,0)</f>
        <v>PIVIJAY</v>
      </c>
      <c r="E1478" s="46">
        <v>0</v>
      </c>
      <c r="F1478" s="46">
        <v>4569</v>
      </c>
    </row>
    <row r="1479" spans="1:6" ht="12.75">
      <c r="A1479" s="50" t="s">
        <v>389</v>
      </c>
      <c r="B1479" s="49" t="s">
        <v>2263</v>
      </c>
      <c r="C1479" s="47">
        <v>215150251</v>
      </c>
      <c r="D1479" s="61" t="str">
        <f>VLOOKUP(C1479,'[2]Entidades'!$B$10:$C$3689,2,0)</f>
        <v>EL CASTILLO</v>
      </c>
      <c r="E1479" s="46">
        <v>0</v>
      </c>
      <c r="F1479" s="46">
        <v>1245</v>
      </c>
    </row>
    <row r="1480" spans="1:6" ht="12.75">
      <c r="A1480" s="50" t="s">
        <v>389</v>
      </c>
      <c r="B1480" s="49" t="s">
        <v>2263</v>
      </c>
      <c r="C1480" s="47">
        <v>215152051</v>
      </c>
      <c r="D1480" s="61" t="str">
        <f>VLOOKUP(C1480,'[2]Entidades'!$B$10:$C$3689,2,0)</f>
        <v>ARBOLEDA - BERRUECOS</v>
      </c>
      <c r="E1480" s="46">
        <v>0</v>
      </c>
      <c r="F1480" s="46">
        <v>38253</v>
      </c>
    </row>
    <row r="1481" spans="1:6" ht="12.75">
      <c r="A1481" s="50" t="s">
        <v>389</v>
      </c>
      <c r="B1481" s="49" t="s">
        <v>2263</v>
      </c>
      <c r="C1481" s="47">
        <v>215154051</v>
      </c>
      <c r="D1481" s="61" t="str">
        <f>VLOOKUP(C1481,'[2]Entidades'!$B$10:$C$3689,2,0)</f>
        <v>ARBOLEDAS</v>
      </c>
      <c r="E1481" s="46">
        <v>0</v>
      </c>
      <c r="F1481" s="46">
        <v>1075</v>
      </c>
    </row>
    <row r="1482" spans="1:6" ht="12.75">
      <c r="A1482" s="50" t="s">
        <v>389</v>
      </c>
      <c r="B1482" s="49" t="s">
        <v>2263</v>
      </c>
      <c r="C1482" s="47">
        <v>215168051</v>
      </c>
      <c r="D1482" s="61" t="str">
        <f>VLOOKUP(C1482,'[2]Entidades'!$B$10:$C$3689,2,0)</f>
        <v>ARATOCA</v>
      </c>
      <c r="E1482" s="46">
        <v>0</v>
      </c>
      <c r="F1482" s="46">
        <v>993</v>
      </c>
    </row>
    <row r="1483" spans="1:6" ht="12.75">
      <c r="A1483" s="50" t="s">
        <v>389</v>
      </c>
      <c r="B1483" s="49" t="s">
        <v>2263</v>
      </c>
      <c r="C1483" s="47">
        <v>215205652</v>
      </c>
      <c r="D1483" s="61" t="str">
        <f>VLOOKUP(C1483,'[2]Entidades'!$B$10:$C$3689,2,0)</f>
        <v>SAN FRANCISCO - ANTIOQUIA</v>
      </c>
      <c r="E1483" s="46">
        <v>0</v>
      </c>
      <c r="F1483" s="46">
        <v>4033</v>
      </c>
    </row>
    <row r="1484" spans="1:6" ht="12.75">
      <c r="A1484" s="50" t="s">
        <v>389</v>
      </c>
      <c r="B1484" s="49" t="s">
        <v>2263</v>
      </c>
      <c r="C1484" s="47">
        <v>215213052</v>
      </c>
      <c r="D1484" s="61" t="str">
        <f>VLOOKUP(C1484,'[2]Entidades'!$B$10:$C$3689,2,0)</f>
        <v>ARJONA</v>
      </c>
      <c r="E1484" s="46">
        <v>0</v>
      </c>
      <c r="F1484" s="46">
        <v>2669</v>
      </c>
    </row>
    <row r="1485" spans="1:6" ht="12.75">
      <c r="A1485" s="50" t="s">
        <v>389</v>
      </c>
      <c r="B1485" s="49" t="s">
        <v>2263</v>
      </c>
      <c r="C1485" s="47">
        <v>215252352</v>
      </c>
      <c r="D1485" s="61" t="str">
        <f>VLOOKUP(C1485,'[2]Entidades'!$B$10:$C$3689,2,0)</f>
        <v>ILES</v>
      </c>
      <c r="E1485" s="46">
        <v>0</v>
      </c>
      <c r="F1485" s="46">
        <v>1130</v>
      </c>
    </row>
    <row r="1486" spans="1:6" ht="12.75">
      <c r="A1486" s="50" t="s">
        <v>389</v>
      </c>
      <c r="B1486" s="49" t="s">
        <v>2263</v>
      </c>
      <c r="C1486" s="47">
        <v>215268152</v>
      </c>
      <c r="D1486" s="61" t="str">
        <f>VLOOKUP(C1486,'[2]Entidades'!$B$10:$C$3689,2,0)</f>
        <v>CARCASÍ</v>
      </c>
      <c r="E1486" s="46">
        <v>0</v>
      </c>
      <c r="F1486" s="46">
        <v>1690</v>
      </c>
    </row>
    <row r="1487" spans="1:6" ht="12.75">
      <c r="A1487" s="50" t="s">
        <v>389</v>
      </c>
      <c r="B1487" s="49" t="s">
        <v>2263</v>
      </c>
      <c r="C1487" s="47">
        <v>215273152</v>
      </c>
      <c r="D1487" s="61" t="str">
        <f>VLOOKUP(C1487,'[2]Entidades'!$B$10:$C$3689,2,0)</f>
        <v>CASABIANCA</v>
      </c>
      <c r="E1487" s="46">
        <v>0</v>
      </c>
      <c r="F1487" s="46">
        <v>766</v>
      </c>
    </row>
    <row r="1488" spans="1:6" ht="12.75">
      <c r="A1488" s="50" t="s">
        <v>389</v>
      </c>
      <c r="B1488" s="49" t="s">
        <v>2263</v>
      </c>
      <c r="C1488" s="47">
        <v>215273352</v>
      </c>
      <c r="D1488" s="61" t="str">
        <f>VLOOKUP(C1488,'[2]Entidades'!$B$10:$C$3689,2,0)</f>
        <v>ICONONZO</v>
      </c>
      <c r="E1488" s="46">
        <v>0</v>
      </c>
      <c r="F1488" s="46">
        <v>1383</v>
      </c>
    </row>
    <row r="1489" spans="1:6" ht="12.75">
      <c r="A1489" s="50" t="s">
        <v>389</v>
      </c>
      <c r="B1489" s="49" t="s">
        <v>2263</v>
      </c>
      <c r="C1489" s="47">
        <v>215305353</v>
      </c>
      <c r="D1489" s="61" t="str">
        <f>VLOOKUP(C1489,'[2]Entidades'!$B$10:$C$3689,2,0)</f>
        <v>HISPANIA</v>
      </c>
      <c r="E1489" s="46">
        <v>0</v>
      </c>
      <c r="F1489" s="46">
        <v>2258</v>
      </c>
    </row>
    <row r="1490" spans="1:6" ht="12.75">
      <c r="A1490" s="50" t="s">
        <v>389</v>
      </c>
      <c r="B1490" s="49" t="s">
        <v>2263</v>
      </c>
      <c r="C1490" s="47">
        <v>215315753</v>
      </c>
      <c r="D1490" s="61" t="str">
        <f>VLOOKUP(C1490,'[2]Entidades'!$B$10:$C$3689,2,0)</f>
        <v>SOATÁ</v>
      </c>
      <c r="E1490" s="46">
        <v>0</v>
      </c>
      <c r="F1490" s="46">
        <v>1086</v>
      </c>
    </row>
    <row r="1491" spans="1:6" ht="12.75">
      <c r="A1491" s="50" t="s">
        <v>389</v>
      </c>
      <c r="B1491" s="49" t="s">
        <v>2263</v>
      </c>
      <c r="C1491" s="47">
        <v>215317653</v>
      </c>
      <c r="D1491" s="61" t="str">
        <f>VLOOKUP(C1491,'[2]Entidades'!$B$10:$C$3689,2,0)</f>
        <v>SALAMINA - CALDAS</v>
      </c>
      <c r="E1491" s="46">
        <v>0</v>
      </c>
      <c r="F1491" s="46">
        <v>1523</v>
      </c>
    </row>
    <row r="1492" spans="1:6" ht="12.75">
      <c r="A1492" s="50" t="s">
        <v>389</v>
      </c>
      <c r="B1492" s="49" t="s">
        <v>2263</v>
      </c>
      <c r="C1492" s="47">
        <v>215318753</v>
      </c>
      <c r="D1492" s="61" t="str">
        <f>VLOOKUP(C1492,'[2]Entidades'!$B$10:$C$3689,2,0)</f>
        <v>SAN VICENTE DEL CAGUÁN</v>
      </c>
      <c r="E1492" s="46">
        <v>0</v>
      </c>
      <c r="F1492" s="46">
        <v>2949</v>
      </c>
    </row>
    <row r="1493" spans="1:6" ht="12.75">
      <c r="A1493" s="50" t="s">
        <v>389</v>
      </c>
      <c r="B1493" s="49" t="s">
        <v>2263</v>
      </c>
      <c r="C1493" s="47">
        <v>215325053</v>
      </c>
      <c r="D1493" s="61" t="str">
        <f>VLOOKUP(C1493,'[2]Entidades'!$B$10:$C$3689,2,0)</f>
        <v>ARBELÁEZ</v>
      </c>
      <c r="E1493" s="46">
        <v>0</v>
      </c>
      <c r="F1493" s="46">
        <v>3491</v>
      </c>
    </row>
    <row r="1494" spans="1:6" ht="12.75">
      <c r="A1494" s="50" t="s">
        <v>389</v>
      </c>
      <c r="B1494" s="49" t="s">
        <v>2263</v>
      </c>
      <c r="C1494" s="47">
        <v>215325653</v>
      </c>
      <c r="D1494" s="61" t="str">
        <f>VLOOKUP(C1494,'[2]Entidades'!$B$10:$C$3689,2,0)</f>
        <v>SAN CAYETANO - CUNDINAMARCA</v>
      </c>
      <c r="E1494" s="46">
        <v>0</v>
      </c>
      <c r="F1494" s="46">
        <v>1314</v>
      </c>
    </row>
    <row r="1495" spans="1:6" ht="12.75">
      <c r="A1495" s="50" t="s">
        <v>389</v>
      </c>
      <c r="B1495" s="49" t="s">
        <v>2263</v>
      </c>
      <c r="C1495" s="47">
        <v>215347053</v>
      </c>
      <c r="D1495" s="61" t="str">
        <f>VLOOKUP(C1495,'[2]Entidades'!$B$10:$C$3689,2,0)</f>
        <v>ARACATACA</v>
      </c>
      <c r="E1495" s="46">
        <v>0</v>
      </c>
      <c r="F1495" s="46">
        <v>1423</v>
      </c>
    </row>
    <row r="1496" spans="1:6" ht="12.75">
      <c r="A1496" s="50" t="s">
        <v>389</v>
      </c>
      <c r="B1496" s="49" t="s">
        <v>2263</v>
      </c>
      <c r="C1496" s="47">
        <v>215354553</v>
      </c>
      <c r="D1496" s="61" t="str">
        <f>VLOOKUP(C1496,'[2]Entidades'!$B$10:$C$3689,2,0)</f>
        <v>PUERTO SANTANDER</v>
      </c>
      <c r="E1496" s="46">
        <v>0</v>
      </c>
      <c r="F1496" s="46">
        <v>1397</v>
      </c>
    </row>
    <row r="1497" spans="1:6" ht="12.75">
      <c r="A1497" s="50" t="s">
        <v>389</v>
      </c>
      <c r="B1497" s="49" t="s">
        <v>2263</v>
      </c>
      <c r="C1497" s="47">
        <v>215405154</v>
      </c>
      <c r="D1497" s="61" t="str">
        <f>VLOOKUP(C1497,'[2]Entidades'!$B$10:$C$3689,2,0)</f>
        <v>CAUCASIA</v>
      </c>
      <c r="E1497" s="46">
        <v>0</v>
      </c>
      <c r="F1497" s="46">
        <v>6474</v>
      </c>
    </row>
    <row r="1498" spans="1:6" ht="12.75">
      <c r="A1498" s="50" t="s">
        <v>389</v>
      </c>
      <c r="B1498" s="49" t="s">
        <v>2263</v>
      </c>
      <c r="C1498" s="47">
        <v>215405854</v>
      </c>
      <c r="D1498" s="61" t="str">
        <f>VLOOKUP(C1498,'[2]Entidades'!$B$10:$C$3689,2,0)</f>
        <v>VALDIVIA</v>
      </c>
      <c r="E1498" s="46">
        <v>0</v>
      </c>
      <c r="F1498" s="46">
        <v>8324</v>
      </c>
    </row>
    <row r="1499" spans="1:6" ht="12.75">
      <c r="A1499" s="50" t="s">
        <v>389</v>
      </c>
      <c r="B1499" s="49" t="s">
        <v>2263</v>
      </c>
      <c r="C1499" s="47">
        <v>215413654</v>
      </c>
      <c r="D1499" s="61" t="str">
        <f>VLOOKUP(C1499,'[2]Entidades'!$B$10:$C$3689,2,0)</f>
        <v>SAN JACINTO - BOLIVAR</v>
      </c>
      <c r="E1499" s="46">
        <v>0</v>
      </c>
      <c r="F1499" s="46">
        <v>161</v>
      </c>
    </row>
    <row r="1500" spans="1:6" ht="12.75">
      <c r="A1500" s="50" t="s">
        <v>389</v>
      </c>
      <c r="B1500" s="49" t="s">
        <v>2263</v>
      </c>
      <c r="C1500" s="47">
        <v>215425154</v>
      </c>
      <c r="D1500" s="61" t="str">
        <f>VLOOKUP(C1500,'[2]Entidades'!$B$10:$C$3689,2,0)</f>
        <v>CARMEN DE CARUPA</v>
      </c>
      <c r="E1500" s="46">
        <v>0</v>
      </c>
      <c r="F1500" s="46">
        <v>1416</v>
      </c>
    </row>
    <row r="1501" spans="1:6" ht="12.75">
      <c r="A1501" s="50" t="s">
        <v>389</v>
      </c>
      <c r="B1501" s="49" t="s">
        <v>2263</v>
      </c>
      <c r="C1501" s="47">
        <v>215425754</v>
      </c>
      <c r="D1501" s="61" t="str">
        <f>VLOOKUP(C1501,'[2]Entidades'!$B$10:$C$3689,2,0)</f>
        <v>SOACHA</v>
      </c>
      <c r="E1501" s="46">
        <v>0</v>
      </c>
      <c r="F1501" s="46">
        <v>189071</v>
      </c>
    </row>
    <row r="1502" spans="1:6" ht="12.75">
      <c r="A1502" s="50" t="s">
        <v>389</v>
      </c>
      <c r="B1502" s="49" t="s">
        <v>2263</v>
      </c>
      <c r="C1502" s="47">
        <v>215452254</v>
      </c>
      <c r="D1502" s="61" t="str">
        <f>VLOOKUP(C1502,'[2]Entidades'!$B$10:$C$3689,2,0)</f>
        <v>EL PEÑOL - NARIÑO</v>
      </c>
      <c r="E1502" s="46">
        <v>0</v>
      </c>
      <c r="F1502" s="46">
        <v>766</v>
      </c>
    </row>
    <row r="1503" spans="1:6" ht="12.75">
      <c r="A1503" s="50" t="s">
        <v>389</v>
      </c>
      <c r="B1503" s="49" t="s">
        <v>2263</v>
      </c>
      <c r="C1503" s="47">
        <v>215452354</v>
      </c>
      <c r="D1503" s="61" t="str">
        <f>VLOOKUP(C1503,'[2]Entidades'!$B$10:$C$3689,2,0)</f>
        <v>IMUÉS</v>
      </c>
      <c r="E1503" s="46">
        <v>0</v>
      </c>
      <c r="F1503" s="46">
        <v>620</v>
      </c>
    </row>
    <row r="1504" spans="1:6" ht="12.75">
      <c r="A1504" s="50" t="s">
        <v>389</v>
      </c>
      <c r="B1504" s="49" t="s">
        <v>2263</v>
      </c>
      <c r="C1504" s="47">
        <v>215473854</v>
      </c>
      <c r="D1504" s="61" t="str">
        <f>VLOOKUP(C1504,'[2]Entidades'!$B$10:$C$3689,2,0)</f>
        <v>VALLE DE SAN JUAN</v>
      </c>
      <c r="E1504" s="46">
        <v>0</v>
      </c>
      <c r="F1504" s="46">
        <v>991</v>
      </c>
    </row>
    <row r="1505" spans="1:6" ht="12.75">
      <c r="A1505" s="50" t="s">
        <v>389</v>
      </c>
      <c r="B1505" s="49" t="s">
        <v>2263</v>
      </c>
      <c r="C1505" s="47">
        <v>215476054</v>
      </c>
      <c r="D1505" s="61" t="str">
        <f>VLOOKUP(C1505,'[2]Entidades'!$B$10:$C$3689,2,0)</f>
        <v>ARGELIA - VALLE DEL CAUCA</v>
      </c>
      <c r="E1505" s="46">
        <v>0</v>
      </c>
      <c r="F1505" s="46">
        <v>1376</v>
      </c>
    </row>
    <row r="1506" spans="1:6" ht="12.75">
      <c r="A1506" s="50" t="s">
        <v>389</v>
      </c>
      <c r="B1506" s="49" t="s">
        <v>2263</v>
      </c>
      <c r="C1506" s="47">
        <v>215505055</v>
      </c>
      <c r="D1506" s="61" t="str">
        <f>VLOOKUP(C1506,'[2]Entidades'!$B$10:$C$3689,2,0)</f>
        <v>ARGELIA - ANTIOQUIA</v>
      </c>
      <c r="E1506" s="46">
        <v>0</v>
      </c>
      <c r="F1506" s="46">
        <v>980</v>
      </c>
    </row>
    <row r="1507" spans="1:6" ht="12.75">
      <c r="A1507" s="50" t="s">
        <v>389</v>
      </c>
      <c r="B1507" s="49" t="s">
        <v>2263</v>
      </c>
      <c r="C1507" s="47">
        <v>215515455</v>
      </c>
      <c r="D1507" s="61" t="str">
        <f>VLOOKUP(C1507,'[2]Entidades'!$B$10:$C$3689,2,0)</f>
        <v>MIRAFLORES - BOYACÁ</v>
      </c>
      <c r="E1507" s="46">
        <v>0</v>
      </c>
      <c r="F1507" s="46">
        <v>3580</v>
      </c>
    </row>
    <row r="1508" spans="1:6" ht="12.75">
      <c r="A1508" s="50" t="s">
        <v>389</v>
      </c>
      <c r="B1508" s="49" t="s">
        <v>2263</v>
      </c>
      <c r="C1508" s="47">
        <v>215515755</v>
      </c>
      <c r="D1508" s="61" t="str">
        <f>VLOOKUP(C1508,'[2]Entidades'!$B$10:$C$3689,2,0)</f>
        <v>SOCOTÁ</v>
      </c>
      <c r="E1508" s="46">
        <v>0</v>
      </c>
      <c r="F1508" s="46">
        <v>1422</v>
      </c>
    </row>
    <row r="1509" spans="1:6" ht="12.75">
      <c r="A1509" s="50" t="s">
        <v>389</v>
      </c>
      <c r="B1509" s="49" t="s">
        <v>2263</v>
      </c>
      <c r="C1509" s="47">
        <v>215519355</v>
      </c>
      <c r="D1509" s="61" t="str">
        <f>VLOOKUP(C1509,'[2]Entidades'!$B$10:$C$3689,2,0)</f>
        <v>INZÁ</v>
      </c>
      <c r="E1509" s="46">
        <v>0</v>
      </c>
      <c r="F1509" s="46">
        <v>1172</v>
      </c>
    </row>
    <row r="1510" spans="1:6" ht="12.75">
      <c r="A1510" s="50" t="s">
        <v>389</v>
      </c>
      <c r="B1510" s="49" t="s">
        <v>2263</v>
      </c>
      <c r="C1510" s="47">
        <v>215519455</v>
      </c>
      <c r="D1510" s="61" t="str">
        <f>VLOOKUP(C1510,'[2]Entidades'!$B$10:$C$3689,2,0)</f>
        <v>MIRANDA</v>
      </c>
      <c r="E1510" s="46">
        <v>0</v>
      </c>
      <c r="F1510" s="46">
        <v>5573</v>
      </c>
    </row>
    <row r="1511" spans="1:6" ht="12.75">
      <c r="A1511" s="50" t="s">
        <v>389</v>
      </c>
      <c r="B1511" s="49" t="s">
        <v>2263</v>
      </c>
      <c r="C1511" s="47">
        <v>215523555</v>
      </c>
      <c r="D1511" s="61" t="str">
        <f>VLOOKUP(C1511,'[2]Entidades'!$B$10:$C$3689,2,0)</f>
        <v>PLANETA RICA</v>
      </c>
      <c r="E1511" s="46">
        <v>0</v>
      </c>
      <c r="F1511" s="46">
        <v>3299</v>
      </c>
    </row>
    <row r="1512" spans="1:6" ht="12.75">
      <c r="A1512" s="50" t="s">
        <v>389</v>
      </c>
      <c r="B1512" s="49" t="s">
        <v>2263</v>
      </c>
      <c r="C1512" s="47">
        <v>215523855</v>
      </c>
      <c r="D1512" s="61" t="str">
        <f>VLOOKUP(C1512,'[2]Entidades'!$B$10:$C$3689,2,0)</f>
        <v>VALENCIA</v>
      </c>
      <c r="E1512" s="46">
        <v>0</v>
      </c>
      <c r="F1512" s="46">
        <v>2052</v>
      </c>
    </row>
    <row r="1513" spans="1:6" ht="12.75">
      <c r="A1513" s="50" t="s">
        <v>389</v>
      </c>
      <c r="B1513" s="49" t="s">
        <v>2263</v>
      </c>
      <c r="C1513" s="47">
        <v>215544855</v>
      </c>
      <c r="D1513" s="61" t="str">
        <f>VLOOKUP(C1513,'[2]Entidades'!$B$10:$C$3689,2,0)</f>
        <v>URUMITA</v>
      </c>
      <c r="E1513" s="46">
        <v>0</v>
      </c>
      <c r="F1513" s="46">
        <v>698</v>
      </c>
    </row>
    <row r="1514" spans="1:6" ht="12.75">
      <c r="A1514" s="50" t="s">
        <v>389</v>
      </c>
      <c r="B1514" s="49" t="s">
        <v>2263</v>
      </c>
      <c r="C1514" s="47">
        <v>215547555</v>
      </c>
      <c r="D1514" s="61" t="str">
        <f>VLOOKUP(C1514,'[2]Entidades'!$B$10:$C$3689,2,0)</f>
        <v>PLATO</v>
      </c>
      <c r="E1514" s="46">
        <v>0</v>
      </c>
      <c r="F1514" s="46">
        <v>1519</v>
      </c>
    </row>
    <row r="1515" spans="1:6" ht="12.75">
      <c r="A1515" s="50" t="s">
        <v>389</v>
      </c>
      <c r="B1515" s="49" t="s">
        <v>2263</v>
      </c>
      <c r="C1515" s="47">
        <v>215568255</v>
      </c>
      <c r="D1515" s="61" t="str">
        <f>VLOOKUP(C1515,'[2]Entidades'!$B$10:$C$3689,2,0)</f>
        <v>EL PLAYÓN</v>
      </c>
      <c r="E1515" s="46">
        <v>0</v>
      </c>
      <c r="F1515" s="46">
        <v>1411</v>
      </c>
    </row>
    <row r="1516" spans="1:6" ht="12.75">
      <c r="A1516" s="50" t="s">
        <v>389</v>
      </c>
      <c r="B1516" s="49" t="s">
        <v>2263</v>
      </c>
      <c r="C1516" s="47">
        <v>215568655</v>
      </c>
      <c r="D1516" s="61" t="str">
        <f>VLOOKUP(C1516,'[2]Entidades'!$B$10:$C$3689,2,0)</f>
        <v>SABANA DE TORRES</v>
      </c>
      <c r="E1516" s="46">
        <v>0</v>
      </c>
      <c r="F1516" s="46">
        <v>2094</v>
      </c>
    </row>
    <row r="1517" spans="1:6" ht="12.75">
      <c r="A1517" s="50" t="s">
        <v>389</v>
      </c>
      <c r="B1517" s="49" t="s">
        <v>2263</v>
      </c>
      <c r="C1517" s="47">
        <v>215568755</v>
      </c>
      <c r="D1517" s="61" t="str">
        <f>VLOOKUP(C1517,'[2]Entidades'!$B$10:$C$3689,2,0)</f>
        <v>SOCORRO</v>
      </c>
      <c r="E1517" s="46">
        <v>0</v>
      </c>
      <c r="F1517" s="46">
        <v>3198</v>
      </c>
    </row>
    <row r="1518" spans="1:6" ht="12.75">
      <c r="A1518" s="50" t="s">
        <v>389</v>
      </c>
      <c r="B1518" s="49" t="s">
        <v>2263</v>
      </c>
      <c r="C1518" s="47">
        <v>215568855</v>
      </c>
      <c r="D1518" s="61" t="str">
        <f>VLOOKUP(C1518,'[2]Entidades'!$B$10:$C$3689,2,0)</f>
        <v>VALLE DE SAN JOSÉ</v>
      </c>
      <c r="E1518" s="46">
        <v>0</v>
      </c>
      <c r="F1518" s="46">
        <v>717</v>
      </c>
    </row>
    <row r="1519" spans="1:6" ht="12.75">
      <c r="A1519" s="50" t="s">
        <v>389</v>
      </c>
      <c r="B1519" s="49" t="s">
        <v>2263</v>
      </c>
      <c r="C1519" s="47">
        <v>215573055</v>
      </c>
      <c r="D1519" s="61" t="str">
        <f>VLOOKUP(C1519,'[2]Entidades'!$B$10:$C$3689,2,0)</f>
        <v>ARMERO - GUAYABAL</v>
      </c>
      <c r="E1519" s="46">
        <v>0</v>
      </c>
      <c r="F1519" s="46">
        <v>1349</v>
      </c>
    </row>
    <row r="1520" spans="1:6" ht="12.75">
      <c r="A1520" s="50" t="s">
        <v>389</v>
      </c>
      <c r="B1520" s="49" t="s">
        <v>2263</v>
      </c>
      <c r="C1520" s="47">
        <v>215573555</v>
      </c>
      <c r="D1520" s="61" t="str">
        <f>VLOOKUP(C1520,'[2]Entidades'!$B$10:$C$3689,2,0)</f>
        <v>PLANADAS</v>
      </c>
      <c r="E1520" s="46">
        <v>0</v>
      </c>
      <c r="F1520" s="46">
        <v>1756</v>
      </c>
    </row>
    <row r="1521" spans="1:6" ht="12.75">
      <c r="A1521" s="50" t="s">
        <v>389</v>
      </c>
      <c r="B1521" s="49" t="s">
        <v>2263</v>
      </c>
      <c r="C1521" s="47">
        <v>215586755</v>
      </c>
      <c r="D1521" s="61" t="str">
        <f>VLOOKUP(C1521,'[2]Entidades'!$B$10:$C$3689,2,0)</f>
        <v>SAN FRANCISCO - PUTUMAYO</v>
      </c>
      <c r="E1521" s="46">
        <v>0</v>
      </c>
      <c r="F1521" s="46">
        <v>5080</v>
      </c>
    </row>
    <row r="1522" spans="1:6" ht="12.75">
      <c r="A1522" s="50" t="s">
        <v>389</v>
      </c>
      <c r="B1522" s="49" t="s">
        <v>2263</v>
      </c>
      <c r="C1522" s="47">
        <v>215605656</v>
      </c>
      <c r="D1522" s="61" t="str">
        <f>VLOOKUP(C1522,'[2]Entidades'!$B$10:$C$3689,2,0)</f>
        <v>SAN JERÓNIMO</v>
      </c>
      <c r="E1522" s="46">
        <v>0</v>
      </c>
      <c r="F1522" s="46">
        <v>2326</v>
      </c>
    </row>
    <row r="1523" spans="1:6" ht="12.75">
      <c r="A1523" s="50" t="s">
        <v>389</v>
      </c>
      <c r="B1523" s="49" t="s">
        <v>2263</v>
      </c>
      <c r="C1523" s="47">
        <v>215605756</v>
      </c>
      <c r="D1523" s="61" t="str">
        <f>VLOOKUP(C1523,'[2]Entidades'!$B$10:$C$3689,2,0)</f>
        <v>SONSÓN</v>
      </c>
      <c r="E1523" s="46">
        <v>0</v>
      </c>
      <c r="F1523" s="46">
        <v>14776</v>
      </c>
    </row>
    <row r="1524" spans="1:6" ht="12.75">
      <c r="A1524" s="50" t="s">
        <v>389</v>
      </c>
      <c r="B1524" s="49" t="s">
        <v>2263</v>
      </c>
      <c r="C1524" s="47">
        <v>215605856</v>
      </c>
      <c r="D1524" s="61" t="str">
        <f>VLOOKUP(C1524,'[2]Entidades'!$B$10:$C$3689,2,0)</f>
        <v>VALPARAÍSO - ANTIOQUIA</v>
      </c>
      <c r="E1524" s="46">
        <v>0</v>
      </c>
      <c r="F1524" s="46">
        <v>2006</v>
      </c>
    </row>
    <row r="1525" spans="1:6" ht="12.75">
      <c r="A1525" s="50" t="s">
        <v>389</v>
      </c>
      <c r="B1525" s="49" t="s">
        <v>2263</v>
      </c>
      <c r="C1525" s="47">
        <v>215618256</v>
      </c>
      <c r="D1525" s="61" t="str">
        <f>VLOOKUP(C1525,'[2]Entidades'!$B$10:$C$3689,2,0)</f>
        <v>EL PAUJIL</v>
      </c>
      <c r="E1525" s="46">
        <v>0</v>
      </c>
      <c r="F1525" s="46">
        <v>2112</v>
      </c>
    </row>
    <row r="1526" spans="1:6" ht="12.75">
      <c r="A1526" s="50" t="s">
        <v>389</v>
      </c>
      <c r="B1526" s="49" t="s">
        <v>2263</v>
      </c>
      <c r="C1526" s="47">
        <v>215618756</v>
      </c>
      <c r="D1526" s="61" t="str">
        <f>VLOOKUP(C1526,'[2]Entidades'!$B$10:$C$3689,2,0)</f>
        <v>SOLANO</v>
      </c>
      <c r="E1526" s="46">
        <v>0</v>
      </c>
      <c r="F1526" s="46">
        <v>1226</v>
      </c>
    </row>
    <row r="1527" spans="1:6" ht="12.75">
      <c r="A1527" s="50" t="s">
        <v>389</v>
      </c>
      <c r="B1527" s="49" t="s">
        <v>2263</v>
      </c>
      <c r="C1527" s="47">
        <v>215619256</v>
      </c>
      <c r="D1527" s="61" t="str">
        <f>VLOOKUP(C1527,'[2]Entidades'!$B$10:$C$3689,2,0)</f>
        <v>EL TAMBO - CAUCA</v>
      </c>
      <c r="E1527" s="46">
        <v>0</v>
      </c>
      <c r="F1527" s="46">
        <v>2060</v>
      </c>
    </row>
    <row r="1528" spans="1:6" ht="12.75">
      <c r="A1528" s="50" t="s">
        <v>389</v>
      </c>
      <c r="B1528" s="49" t="s">
        <v>2263</v>
      </c>
      <c r="C1528" s="47">
        <v>215652256</v>
      </c>
      <c r="D1528" s="61" t="str">
        <f>VLOOKUP(C1528,'[2]Entidades'!$B$10:$C$3689,2,0)</f>
        <v>EL ROSARIO</v>
      </c>
      <c r="E1528" s="46">
        <v>0</v>
      </c>
      <c r="F1528" s="46">
        <v>5372</v>
      </c>
    </row>
    <row r="1529" spans="1:6" ht="12.75">
      <c r="A1529" s="50" t="s">
        <v>389</v>
      </c>
      <c r="B1529" s="49" t="s">
        <v>2263</v>
      </c>
      <c r="C1529" s="47">
        <v>215652356</v>
      </c>
      <c r="D1529" s="61" t="str">
        <f>VLOOKUP(C1529,'[2]Entidades'!$B$10:$C$3689,2,0)</f>
        <v>IPIALES</v>
      </c>
      <c r="E1529" s="46">
        <v>0</v>
      </c>
      <c r="F1529" s="46">
        <v>97418</v>
      </c>
    </row>
    <row r="1530" spans="1:6" ht="12.75">
      <c r="A1530" s="50" t="s">
        <v>389</v>
      </c>
      <c r="B1530" s="49" t="s">
        <v>2263</v>
      </c>
      <c r="C1530" s="47">
        <v>215666456</v>
      </c>
      <c r="D1530" s="61" t="str">
        <f>VLOOKUP(C1530,'[2]Entidades'!$B$10:$C$3689,2,0)</f>
        <v>MISTRATÓ</v>
      </c>
      <c r="E1530" s="46">
        <v>0</v>
      </c>
      <c r="F1530" s="46">
        <v>1472</v>
      </c>
    </row>
    <row r="1531" spans="1:6" ht="12.75">
      <c r="A1531" s="50" t="s">
        <v>389</v>
      </c>
      <c r="B1531" s="49" t="s">
        <v>2263</v>
      </c>
      <c r="C1531" s="47">
        <v>215713657</v>
      </c>
      <c r="D1531" s="61" t="str">
        <f>VLOOKUP(C1531,'[2]Entidades'!$B$10:$C$3689,2,0)</f>
        <v>SAN JUAN NEPOMUCENO</v>
      </c>
      <c r="E1531" s="46">
        <v>0</v>
      </c>
      <c r="F1531" s="46">
        <v>1703</v>
      </c>
    </row>
    <row r="1532" spans="1:6" ht="12.75">
      <c r="A1532" s="50" t="s">
        <v>389</v>
      </c>
      <c r="B1532" s="49" t="s">
        <v>2263</v>
      </c>
      <c r="C1532" s="47">
        <v>215715757</v>
      </c>
      <c r="D1532" s="61" t="str">
        <f>VLOOKUP(C1532,'[2]Entidades'!$B$10:$C$3689,2,0)</f>
        <v>SOCHA</v>
      </c>
      <c r="E1532" s="46">
        <v>0</v>
      </c>
      <c r="F1532" s="46">
        <v>1813</v>
      </c>
    </row>
    <row r="1533" spans="1:6" ht="12.75">
      <c r="A1533" s="50" t="s">
        <v>389</v>
      </c>
      <c r="B1533" s="49" t="s">
        <v>2263</v>
      </c>
      <c r="C1533" s="47">
        <v>215741357</v>
      </c>
      <c r="D1533" s="61" t="str">
        <f>VLOOKUP(C1533,'[2]Entidades'!$B$10:$C$3689,2,0)</f>
        <v>IQUIRA</v>
      </c>
      <c r="E1533" s="46">
        <v>0</v>
      </c>
      <c r="F1533" s="46">
        <v>807</v>
      </c>
    </row>
    <row r="1534" spans="1:6" ht="12.75">
      <c r="A1534" s="50" t="s">
        <v>389</v>
      </c>
      <c r="B1534" s="49" t="s">
        <v>2263</v>
      </c>
      <c r="C1534" s="47">
        <v>215786757</v>
      </c>
      <c r="D1534" s="61" t="str">
        <f>VLOOKUP(C1534,'[2]Entidades'!$B$10:$C$3689,2,0)</f>
        <v>SAN MIGUEL - PUTUMAYO</v>
      </c>
      <c r="E1534" s="46">
        <v>0</v>
      </c>
      <c r="F1534" s="46">
        <v>1682</v>
      </c>
    </row>
    <row r="1535" spans="1:6" ht="12.75">
      <c r="A1535" s="50" t="s">
        <v>389</v>
      </c>
      <c r="B1535" s="49" t="s">
        <v>2263</v>
      </c>
      <c r="C1535" s="47">
        <v>215805658</v>
      </c>
      <c r="D1535" s="61" t="str">
        <f>VLOOKUP(C1535,'[2]Entidades'!$B$10:$C$3689,2,0)</f>
        <v>SAN JOSÉ DE LA MONTAÑA</v>
      </c>
      <c r="E1535" s="46">
        <v>0</v>
      </c>
      <c r="F1535" s="46">
        <v>1372</v>
      </c>
    </row>
    <row r="1536" spans="1:6" ht="12.75">
      <c r="A1536" s="50" t="s">
        <v>389</v>
      </c>
      <c r="B1536" s="49" t="s">
        <v>2263</v>
      </c>
      <c r="C1536" s="47">
        <v>215805858</v>
      </c>
      <c r="D1536" s="61" t="str">
        <f>VLOOKUP(C1536,'[2]Entidades'!$B$10:$C$3689,2,0)</f>
        <v>VEGACHÍ</v>
      </c>
      <c r="E1536" s="46">
        <v>0</v>
      </c>
      <c r="F1536" s="46">
        <v>8413</v>
      </c>
    </row>
    <row r="1537" spans="1:6" ht="12.75">
      <c r="A1537" s="50" t="s">
        <v>389</v>
      </c>
      <c r="B1537" s="49" t="s">
        <v>2263</v>
      </c>
      <c r="C1537" s="47">
        <v>215808558</v>
      </c>
      <c r="D1537" s="61" t="str">
        <f>VLOOKUP(C1537,'[2]Entidades'!$B$10:$C$3689,2,0)</f>
        <v>POLONUEVO</v>
      </c>
      <c r="E1537" s="46">
        <v>0</v>
      </c>
      <c r="F1537" s="46">
        <v>795</v>
      </c>
    </row>
    <row r="1538" spans="1:6" ht="12.75">
      <c r="A1538" s="50" t="s">
        <v>389</v>
      </c>
      <c r="B1538" s="49" t="s">
        <v>2263</v>
      </c>
      <c r="C1538" s="47">
        <v>215808758</v>
      </c>
      <c r="D1538" s="61" t="str">
        <f>VLOOKUP(C1538,'[2]Entidades'!$B$10:$C$3689,2,0)</f>
        <v>SOLEDAD</v>
      </c>
      <c r="E1538" s="46">
        <v>0</v>
      </c>
      <c r="F1538" s="46">
        <v>97457</v>
      </c>
    </row>
    <row r="1539" spans="1:6" ht="12.75">
      <c r="A1539" s="50" t="s">
        <v>389</v>
      </c>
      <c r="B1539" s="49" t="s">
        <v>2263</v>
      </c>
      <c r="C1539" s="47">
        <v>215825258</v>
      </c>
      <c r="D1539" s="61" t="str">
        <f>VLOOKUP(C1539,'[2]Entidades'!$B$10:$C$3689,2,0)</f>
        <v>EL PEÑÓN - CUNDINAMARCA</v>
      </c>
      <c r="E1539" s="46">
        <v>0</v>
      </c>
      <c r="F1539" s="46">
        <v>1036</v>
      </c>
    </row>
    <row r="1540" spans="1:6" ht="12.75">
      <c r="A1540" s="50" t="s">
        <v>389</v>
      </c>
      <c r="B1540" s="49" t="s">
        <v>2263</v>
      </c>
      <c r="C1540" s="47">
        <v>215825658</v>
      </c>
      <c r="D1540" s="61" t="str">
        <f>VLOOKUP(C1540,'[2]Entidades'!$B$10:$C$3689,2,0)</f>
        <v>SAN FRANCISCO - CUNDINAMARCA</v>
      </c>
      <c r="E1540" s="46">
        <v>0</v>
      </c>
      <c r="F1540" s="46">
        <v>1614</v>
      </c>
    </row>
    <row r="1541" spans="1:6" ht="12.75">
      <c r="A1541" s="50" t="s">
        <v>389</v>
      </c>
      <c r="B1541" s="49" t="s">
        <v>2263</v>
      </c>
      <c r="C1541" s="47">
        <v>215825758</v>
      </c>
      <c r="D1541" s="61" t="str">
        <f>VLOOKUP(C1541,'[2]Entidades'!$B$10:$C$3689,2,0)</f>
        <v>SOPÓ</v>
      </c>
      <c r="E1541" s="46">
        <v>0</v>
      </c>
      <c r="F1541" s="46">
        <v>7671</v>
      </c>
    </row>
    <row r="1542" spans="1:6" ht="12.75">
      <c r="A1542" s="50" t="s">
        <v>389</v>
      </c>
      <c r="B1542" s="49" t="s">
        <v>2263</v>
      </c>
      <c r="C1542" s="47">
        <v>215847058</v>
      </c>
      <c r="D1542" s="61" t="str">
        <f>VLOOKUP(C1542,'[2]Entidades'!$B$10:$C$3689,2,0)</f>
        <v>ARIGUANÍ</v>
      </c>
      <c r="E1542" s="46">
        <v>0</v>
      </c>
      <c r="F1542" s="46">
        <v>2053</v>
      </c>
    </row>
    <row r="1543" spans="1:6" ht="12.75">
      <c r="A1543" s="50" t="s">
        <v>389</v>
      </c>
      <c r="B1543" s="49" t="s">
        <v>2263</v>
      </c>
      <c r="C1543" s="47">
        <v>215847258</v>
      </c>
      <c r="D1543" s="61" t="str">
        <f>VLOOKUP(C1543,'[2]Entidades'!$B$10:$C$3689,2,0)</f>
        <v>EL PIÑÓN</v>
      </c>
      <c r="E1543" s="46">
        <v>0</v>
      </c>
      <c r="F1543" s="46">
        <v>1313</v>
      </c>
    </row>
    <row r="1544" spans="1:6" ht="12.75">
      <c r="A1544" s="50" t="s">
        <v>389</v>
      </c>
      <c r="B1544" s="49" t="s">
        <v>2263</v>
      </c>
      <c r="C1544" s="47">
        <v>215852258</v>
      </c>
      <c r="D1544" s="61" t="str">
        <f>VLOOKUP(C1544,'[2]Entidades'!$B$10:$C$3689,2,0)</f>
        <v>EL TABLÓN DE GÓMEZ</v>
      </c>
      <c r="E1544" s="46">
        <v>0</v>
      </c>
      <c r="F1544" s="46">
        <v>1588</v>
      </c>
    </row>
    <row r="1545" spans="1:6" ht="12.75">
      <c r="A1545" s="50" t="s">
        <v>389</v>
      </c>
      <c r="B1545" s="49" t="s">
        <v>2263</v>
      </c>
      <c r="C1545" s="47">
        <v>215905059</v>
      </c>
      <c r="D1545" s="61" t="str">
        <f>VLOOKUP(C1545,'[2]Entidades'!$B$10:$C$3689,2,0)</f>
        <v>ARMENIA - ANTIOQUIA</v>
      </c>
      <c r="E1545" s="46">
        <v>0</v>
      </c>
      <c r="F1545" s="46">
        <v>950</v>
      </c>
    </row>
    <row r="1546" spans="1:6" ht="12.75">
      <c r="A1546" s="50" t="s">
        <v>389</v>
      </c>
      <c r="B1546" s="49" t="s">
        <v>2263</v>
      </c>
      <c r="C1546" s="47">
        <v>215905659</v>
      </c>
      <c r="D1546" s="61" t="str">
        <f>VLOOKUP(C1546,'[2]Entidades'!$B$10:$C$3689,2,0)</f>
        <v>SAN JUAN DE URABÁ</v>
      </c>
      <c r="E1546" s="46">
        <v>0</v>
      </c>
      <c r="F1546" s="46">
        <v>13620</v>
      </c>
    </row>
    <row r="1547" spans="1:6" ht="12.75">
      <c r="A1547" s="50" t="s">
        <v>389</v>
      </c>
      <c r="B1547" s="49" t="s">
        <v>2263</v>
      </c>
      <c r="C1547" s="47">
        <v>215915759</v>
      </c>
      <c r="D1547" s="61" t="str">
        <f>VLOOKUP(C1547,'[2]Entidades'!$B$10:$C$3689,2,0)</f>
        <v>SOGAMOSO</v>
      </c>
      <c r="E1547" s="46">
        <v>0</v>
      </c>
      <c r="F1547" s="46">
        <v>99025</v>
      </c>
    </row>
    <row r="1548" spans="1:6" ht="12.75">
      <c r="A1548" s="50" t="s">
        <v>389</v>
      </c>
      <c r="B1548" s="49" t="s">
        <v>2263</v>
      </c>
      <c r="C1548" s="47">
        <v>215941359</v>
      </c>
      <c r="D1548" s="61" t="str">
        <f>VLOOKUP(C1548,'[2]Entidades'!$B$10:$C$3689,2,0)</f>
        <v>ISNOS</v>
      </c>
      <c r="E1548" s="46">
        <v>0</v>
      </c>
      <c r="F1548" s="46">
        <v>2798</v>
      </c>
    </row>
    <row r="1549" spans="1:6" ht="12.75">
      <c r="A1549" s="50" t="s">
        <v>389</v>
      </c>
      <c r="B1549" s="49" t="s">
        <v>2263</v>
      </c>
      <c r="C1549" s="47">
        <v>216005360</v>
      </c>
      <c r="D1549" s="61" t="str">
        <f>VLOOKUP(C1549,'[2]Entidades'!$B$10:$C$3689,2,0)</f>
        <v>ITAGÜÍ</v>
      </c>
      <c r="E1549" s="46">
        <v>0</v>
      </c>
      <c r="F1549" s="46">
        <v>172342</v>
      </c>
    </row>
    <row r="1550" spans="1:6" ht="12.75">
      <c r="A1550" s="50" t="s">
        <v>389</v>
      </c>
      <c r="B1550" s="49" t="s">
        <v>2263</v>
      </c>
      <c r="C1550" s="47">
        <v>216005660</v>
      </c>
      <c r="D1550" s="61" t="str">
        <f>VLOOKUP(C1550,'[2]Entidades'!$B$10:$C$3689,2,0)</f>
        <v>SAN LUIS - ANTIOQUIA</v>
      </c>
      <c r="E1550" s="46">
        <v>0</v>
      </c>
      <c r="F1550" s="46">
        <v>1525</v>
      </c>
    </row>
    <row r="1551" spans="1:6" ht="12.75">
      <c r="A1551" s="50" t="s">
        <v>389</v>
      </c>
      <c r="B1551" s="49" t="s">
        <v>2263</v>
      </c>
      <c r="C1551" s="47">
        <v>216008560</v>
      </c>
      <c r="D1551" s="61" t="str">
        <f>VLOOKUP(C1551,'[2]Entidades'!$B$10:$C$3689,2,0)</f>
        <v>PONEDERA</v>
      </c>
      <c r="E1551" s="46">
        <v>0</v>
      </c>
      <c r="F1551" s="46">
        <v>12082</v>
      </c>
    </row>
    <row r="1552" spans="1:6" ht="12.75">
      <c r="A1552" s="50" t="s">
        <v>389</v>
      </c>
      <c r="B1552" s="49" t="s">
        <v>2263</v>
      </c>
      <c r="C1552" s="47">
        <v>216013160</v>
      </c>
      <c r="D1552" s="61" t="str">
        <f>VLOOKUP(C1552,'[2]Entidades'!$B$10:$C$3689,2,0)</f>
        <v>CANTAGALLO</v>
      </c>
      <c r="E1552" s="46">
        <v>0</v>
      </c>
      <c r="F1552" s="46">
        <v>2210</v>
      </c>
    </row>
    <row r="1553" spans="1:6" ht="12.75">
      <c r="A1553" s="50" t="s">
        <v>389</v>
      </c>
      <c r="B1553" s="49" t="s">
        <v>2263</v>
      </c>
      <c r="C1553" s="47">
        <v>216013760</v>
      </c>
      <c r="D1553" s="61" t="str">
        <f>VLOOKUP(C1553,'[2]Entidades'!$B$10:$C$3689,2,0)</f>
        <v>SOPLAVIENTO</v>
      </c>
      <c r="E1553" s="46">
        <v>0</v>
      </c>
      <c r="F1553" s="46">
        <v>6845</v>
      </c>
    </row>
    <row r="1554" spans="1:6" ht="12.75">
      <c r="A1554" s="50" t="s">
        <v>389</v>
      </c>
      <c r="B1554" s="49" t="s">
        <v>2263</v>
      </c>
      <c r="C1554" s="47">
        <v>216015660</v>
      </c>
      <c r="D1554" s="61" t="str">
        <f>VLOOKUP(C1554,'[2]Entidades'!$B$10:$C$3689,2,0)</f>
        <v>SAN EDUARDO</v>
      </c>
      <c r="E1554" s="46">
        <v>0</v>
      </c>
      <c r="F1554" s="46">
        <v>824</v>
      </c>
    </row>
    <row r="1555" spans="1:6" ht="12.75">
      <c r="A1555" s="50" t="s">
        <v>389</v>
      </c>
      <c r="B1555" s="49" t="s">
        <v>2263</v>
      </c>
      <c r="C1555" s="47">
        <v>216018460</v>
      </c>
      <c r="D1555" s="61" t="str">
        <f>VLOOKUP(C1555,'[2]Entidades'!$B$10:$C$3689,2,0)</f>
        <v>MILÁN</v>
      </c>
      <c r="E1555" s="46">
        <v>0</v>
      </c>
      <c r="F1555" s="46">
        <v>1325</v>
      </c>
    </row>
    <row r="1556" spans="1:6" ht="12.75">
      <c r="A1556" s="50" t="s">
        <v>389</v>
      </c>
      <c r="B1556" s="49" t="s">
        <v>2263</v>
      </c>
      <c r="C1556" s="47">
        <v>216018860</v>
      </c>
      <c r="D1556" s="61" t="str">
        <f>VLOOKUP(C1556,'[2]Entidades'!$B$10:$C$3689,2,0)</f>
        <v>VALPARAÍSO - CAQUETÁ</v>
      </c>
      <c r="E1556" s="46">
        <v>0</v>
      </c>
      <c r="F1556" s="46">
        <v>713</v>
      </c>
    </row>
    <row r="1557" spans="1:6" ht="12.75">
      <c r="A1557" s="50" t="s">
        <v>389</v>
      </c>
      <c r="B1557" s="49" t="s">
        <v>2263</v>
      </c>
      <c r="C1557" s="47">
        <v>216019760</v>
      </c>
      <c r="D1557" s="61" t="str">
        <f>VLOOKUP(C1557,'[2]Entidades'!$B$10:$C$3689,2,0)</f>
        <v>SOTARÁ (PAISPAMBA)</v>
      </c>
      <c r="E1557" s="46">
        <v>0</v>
      </c>
      <c r="F1557" s="46">
        <v>1742</v>
      </c>
    </row>
    <row r="1558" spans="1:6" ht="12.75">
      <c r="A1558" s="50" t="s">
        <v>389</v>
      </c>
      <c r="B1558" s="49" t="s">
        <v>2263</v>
      </c>
      <c r="C1558" s="47">
        <v>216020060</v>
      </c>
      <c r="D1558" s="61" t="str">
        <f>VLOOKUP(C1558,'[2]Entidades'!$B$10:$C$3689,2,0)</f>
        <v>BOSCONIA</v>
      </c>
      <c r="E1558" s="46">
        <v>0</v>
      </c>
      <c r="F1558" s="46">
        <v>14849</v>
      </c>
    </row>
    <row r="1559" spans="1:6" ht="12.75">
      <c r="A1559" s="50" t="s">
        <v>389</v>
      </c>
      <c r="B1559" s="49" t="s">
        <v>2263</v>
      </c>
      <c r="C1559" s="47">
        <v>216023660</v>
      </c>
      <c r="D1559" s="61" t="str">
        <f>VLOOKUP(C1559,'[2]Entidades'!$B$10:$C$3689,2,0)</f>
        <v>SAHAGÚN</v>
      </c>
      <c r="E1559" s="46">
        <v>0</v>
      </c>
      <c r="F1559" s="46">
        <v>94926</v>
      </c>
    </row>
    <row r="1560" spans="1:6" ht="12.75">
      <c r="A1560" s="50" t="s">
        <v>389</v>
      </c>
      <c r="B1560" s="49" t="s">
        <v>2263</v>
      </c>
      <c r="C1560" s="47">
        <v>216025260</v>
      </c>
      <c r="D1560" s="61" t="str">
        <f>VLOOKUP(C1560,'[2]Entidades'!$B$10:$C$3689,2,0)</f>
        <v>EL ROSAL</v>
      </c>
      <c r="E1560" s="46">
        <v>0</v>
      </c>
      <c r="F1560" s="46">
        <v>2399</v>
      </c>
    </row>
    <row r="1561" spans="1:6" ht="12.75">
      <c r="A1561" s="50" t="s">
        <v>389</v>
      </c>
      <c r="B1561" s="49" t="s">
        <v>2263</v>
      </c>
      <c r="C1561" s="47">
        <v>216027160</v>
      </c>
      <c r="D1561" s="61" t="str">
        <f>VLOOKUP(C1561,'[2]Entidades'!$B$10:$C$3689,2,0)</f>
        <v>CERTEGUÍ</v>
      </c>
      <c r="E1561" s="46">
        <v>0</v>
      </c>
      <c r="F1561" s="46">
        <v>10151</v>
      </c>
    </row>
    <row r="1562" spans="1:6" ht="12.75">
      <c r="A1562" s="50" t="s">
        <v>389</v>
      </c>
      <c r="B1562" s="49" t="s">
        <v>2263</v>
      </c>
      <c r="C1562" s="47">
        <v>216027660</v>
      </c>
      <c r="D1562" s="61" t="str">
        <f>VLOOKUP(C1562,'[2]Entidades'!$B$10:$C$3689,2,0)</f>
        <v>SAN JOSÉ DEL PALMAR</v>
      </c>
      <c r="E1562" s="46">
        <v>0</v>
      </c>
      <c r="F1562" s="46">
        <v>731</v>
      </c>
    </row>
    <row r="1563" spans="1:6" ht="12.75">
      <c r="A1563" s="50" t="s">
        <v>389</v>
      </c>
      <c r="B1563" s="49" t="s">
        <v>2263</v>
      </c>
      <c r="C1563" s="47">
        <v>216041660</v>
      </c>
      <c r="D1563" s="61" t="str">
        <f>VLOOKUP(C1563,'[2]Entidades'!$B$10:$C$3689,2,0)</f>
        <v>SALADOBLANCO</v>
      </c>
      <c r="E1563" s="46">
        <v>0</v>
      </c>
      <c r="F1563" s="46">
        <v>727</v>
      </c>
    </row>
    <row r="1564" spans="1:6" ht="12.75">
      <c r="A1564" s="50" t="s">
        <v>389</v>
      </c>
      <c r="B1564" s="49" t="s">
        <v>2263</v>
      </c>
      <c r="C1564" s="47">
        <v>216044560</v>
      </c>
      <c r="D1564" s="61" t="str">
        <f>VLOOKUP(C1564,'[2]Entidades'!$B$10:$C$3689,2,0)</f>
        <v>MANAURE</v>
      </c>
      <c r="E1564" s="46">
        <v>0</v>
      </c>
      <c r="F1564" s="46">
        <v>2829</v>
      </c>
    </row>
    <row r="1565" spans="1:6" ht="12.75">
      <c r="A1565" s="50" t="s">
        <v>389</v>
      </c>
      <c r="B1565" s="49" t="s">
        <v>2263</v>
      </c>
      <c r="C1565" s="47">
        <v>216047460</v>
      </c>
      <c r="D1565" s="61" t="str">
        <f>VLOOKUP(C1565,'[2]Entidades'!$B$10:$C$3689,2,0)</f>
        <v>NUEVA GRANADA</v>
      </c>
      <c r="E1565" s="46">
        <v>0</v>
      </c>
      <c r="F1565" s="46">
        <v>1365</v>
      </c>
    </row>
    <row r="1566" spans="1:6" ht="12.75">
      <c r="A1566" s="50" t="s">
        <v>389</v>
      </c>
      <c r="B1566" s="49" t="s">
        <v>2263</v>
      </c>
      <c r="C1566" s="47">
        <v>216047660</v>
      </c>
      <c r="D1566" s="61" t="str">
        <f>VLOOKUP(C1566,'[2]Entidades'!$B$10:$C$3689,2,0)</f>
        <v>SABANAS DE SAN ANGEL</v>
      </c>
      <c r="E1566" s="46">
        <v>0</v>
      </c>
      <c r="F1566" s="46">
        <v>27</v>
      </c>
    </row>
    <row r="1567" spans="1:6" ht="12.75">
      <c r="A1567" s="50" t="s">
        <v>389</v>
      </c>
      <c r="B1567" s="49" t="s">
        <v>2263</v>
      </c>
      <c r="C1567" s="47">
        <v>216047960</v>
      </c>
      <c r="D1567" s="61" t="str">
        <f>VLOOKUP(C1567,'[2]Entidades'!$B$10:$C$3689,2,0)</f>
        <v>ZAPAYÁN</v>
      </c>
      <c r="E1567" s="46">
        <v>0</v>
      </c>
      <c r="F1567" s="46">
        <v>7141</v>
      </c>
    </row>
    <row r="1568" spans="1:6" ht="12.75">
      <c r="A1568" s="50" t="s">
        <v>389</v>
      </c>
      <c r="B1568" s="49" t="s">
        <v>2263</v>
      </c>
      <c r="C1568" s="47">
        <v>216052260</v>
      </c>
      <c r="D1568" s="61" t="str">
        <f>VLOOKUP(C1568,'[2]Entidades'!$B$10:$C$3689,2,0)</f>
        <v>EL TAMBO - NARIÑO</v>
      </c>
      <c r="E1568" s="46">
        <v>0</v>
      </c>
      <c r="F1568" s="46">
        <v>20945</v>
      </c>
    </row>
    <row r="1569" spans="1:6" ht="12.75">
      <c r="A1569" s="50" t="s">
        <v>389</v>
      </c>
      <c r="B1569" s="49" t="s">
        <v>2263</v>
      </c>
      <c r="C1569" s="47">
        <v>216052560</v>
      </c>
      <c r="D1569" s="61" t="str">
        <f>VLOOKUP(C1569,'[2]Entidades'!$B$10:$C$3689,2,0)</f>
        <v>POTOSÍ</v>
      </c>
      <c r="E1569" s="46">
        <v>0</v>
      </c>
      <c r="F1569" s="46">
        <v>1002</v>
      </c>
    </row>
    <row r="1570" spans="1:6" ht="12.75">
      <c r="A1570" s="50" t="s">
        <v>389</v>
      </c>
      <c r="B1570" s="49" t="s">
        <v>2263</v>
      </c>
      <c r="C1570" s="47">
        <v>216054660</v>
      </c>
      <c r="D1570" s="61" t="str">
        <f>VLOOKUP(C1570,'[2]Entidades'!$B$10:$C$3689,2,0)</f>
        <v>SALAZAR DE LAS PALMAS</v>
      </c>
      <c r="E1570" s="46">
        <v>0</v>
      </c>
      <c r="F1570" s="46">
        <v>1191</v>
      </c>
    </row>
    <row r="1571" spans="1:6" ht="12.75">
      <c r="A1571" s="50" t="s">
        <v>389</v>
      </c>
      <c r="B1571" s="49" t="s">
        <v>2263</v>
      </c>
      <c r="C1571" s="47">
        <v>216068160</v>
      </c>
      <c r="D1571" s="61" t="str">
        <f>VLOOKUP(C1571,'[2]Entidades'!$B$10:$C$3689,2,0)</f>
        <v>CEPITÁ</v>
      </c>
      <c r="E1571" s="46">
        <v>0</v>
      </c>
      <c r="F1571" s="46">
        <v>778</v>
      </c>
    </row>
    <row r="1572" spans="1:6" ht="12.75">
      <c r="A1572" s="50" t="s">
        <v>389</v>
      </c>
      <c r="B1572" s="49" t="s">
        <v>2263</v>
      </c>
      <c r="C1572" s="47">
        <v>216086760</v>
      </c>
      <c r="D1572" s="61" t="str">
        <f>VLOOKUP(C1572,'[2]Entidades'!$B$10:$C$3689,2,0)</f>
        <v>SANTIAGO - PUTUMAYO</v>
      </c>
      <c r="E1572" s="46">
        <v>0</v>
      </c>
      <c r="F1572" s="46">
        <v>835</v>
      </c>
    </row>
    <row r="1573" spans="1:6" ht="12.75">
      <c r="A1573" s="50" t="s">
        <v>389</v>
      </c>
      <c r="B1573" s="49" t="s">
        <v>2263</v>
      </c>
      <c r="C1573" s="47">
        <v>216105361</v>
      </c>
      <c r="D1573" s="61" t="str">
        <f>VLOOKUP(C1573,'[2]Entidades'!$B$10:$C$3689,2,0)</f>
        <v>ITUANGO</v>
      </c>
      <c r="E1573" s="46">
        <v>0</v>
      </c>
      <c r="F1573" s="46">
        <v>2360</v>
      </c>
    </row>
    <row r="1574" spans="1:6" ht="12.75">
      <c r="A1574" s="50" t="s">
        <v>389</v>
      </c>
      <c r="B1574" s="49" t="s">
        <v>2263</v>
      </c>
      <c r="C1574" s="47">
        <v>216105761</v>
      </c>
      <c r="D1574" s="61" t="str">
        <f>VLOOKUP(C1574,'[2]Entidades'!$B$10:$C$3689,2,0)</f>
        <v>SOPETRÁN</v>
      </c>
      <c r="E1574" s="46">
        <v>0</v>
      </c>
      <c r="F1574" s="46">
        <v>1901</v>
      </c>
    </row>
    <row r="1575" spans="1:6" ht="12.75">
      <c r="A1575" s="50" t="s">
        <v>389</v>
      </c>
      <c r="B1575" s="49" t="s">
        <v>2263</v>
      </c>
      <c r="C1575" s="47">
        <v>216105861</v>
      </c>
      <c r="D1575" s="61" t="str">
        <f>VLOOKUP(C1575,'[2]Entidades'!$B$10:$C$3689,2,0)</f>
        <v>VENECIA - ANTIOQUIA</v>
      </c>
      <c r="E1575" s="46">
        <v>0</v>
      </c>
      <c r="F1575" s="46">
        <v>2745</v>
      </c>
    </row>
    <row r="1576" spans="1:6" ht="12.75">
      <c r="A1576" s="50" t="s">
        <v>389</v>
      </c>
      <c r="B1576" s="49" t="s">
        <v>2263</v>
      </c>
      <c r="C1576" s="47">
        <v>216115761</v>
      </c>
      <c r="D1576" s="61" t="str">
        <f>VLOOKUP(C1576,'[2]Entidades'!$B$10:$C$3689,2,0)</f>
        <v>SOMONDOCO</v>
      </c>
      <c r="E1576" s="46">
        <v>0</v>
      </c>
      <c r="F1576" s="46">
        <v>1346</v>
      </c>
    </row>
    <row r="1577" spans="1:6" ht="12.75">
      <c r="A1577" s="50" t="s">
        <v>389</v>
      </c>
      <c r="B1577" s="49" t="s">
        <v>2263</v>
      </c>
      <c r="C1577" s="47">
        <v>216115861</v>
      </c>
      <c r="D1577" s="61" t="str">
        <f>VLOOKUP(C1577,'[2]Entidades'!$B$10:$C$3689,2,0)</f>
        <v>VENTAQUEMADA</v>
      </c>
      <c r="E1577" s="46">
        <v>0</v>
      </c>
      <c r="F1577" s="46">
        <v>2234</v>
      </c>
    </row>
    <row r="1578" spans="1:6" ht="12.75">
      <c r="A1578" s="50" t="s">
        <v>389</v>
      </c>
      <c r="B1578" s="49" t="s">
        <v>2263</v>
      </c>
      <c r="C1578" s="47">
        <v>216127361</v>
      </c>
      <c r="D1578" s="61" t="str">
        <f>VLOOKUP(C1578,'[2]Entidades'!$B$10:$C$3689,2,0)</f>
        <v>ISTMINA</v>
      </c>
      <c r="E1578" s="46">
        <v>0</v>
      </c>
      <c r="F1578" s="46">
        <v>1519</v>
      </c>
    </row>
    <row r="1579" spans="1:6" ht="12.75">
      <c r="A1579" s="50" t="s">
        <v>389</v>
      </c>
      <c r="B1579" s="49" t="s">
        <v>2263</v>
      </c>
      <c r="C1579" s="47">
        <v>216147161</v>
      </c>
      <c r="D1579" s="61" t="str">
        <f>VLOOKUP(C1579,'[2]Entidades'!$B$10:$C$3689,2,0)</f>
        <v>CERRO DE SAN ANTONIO</v>
      </c>
      <c r="E1579" s="46">
        <v>0</v>
      </c>
      <c r="F1579" s="46">
        <v>7607</v>
      </c>
    </row>
    <row r="1580" spans="1:6" ht="12.75">
      <c r="A1580" s="50" t="s">
        <v>389</v>
      </c>
      <c r="B1580" s="49" t="s">
        <v>2263</v>
      </c>
      <c r="C1580" s="47">
        <v>216154261</v>
      </c>
      <c r="D1580" s="61" t="str">
        <f>VLOOKUP(C1580,'[2]Entidades'!$B$10:$C$3689,2,0)</f>
        <v>EL ZULIA</v>
      </c>
      <c r="E1580" s="46">
        <v>0</v>
      </c>
      <c r="F1580" s="46">
        <v>6543</v>
      </c>
    </row>
    <row r="1581" spans="1:6" ht="12.75">
      <c r="A1581" s="50" t="s">
        <v>389</v>
      </c>
      <c r="B1581" s="49" t="s">
        <v>2263</v>
      </c>
      <c r="C1581" s="47">
        <v>216168861</v>
      </c>
      <c r="D1581" s="61" t="str">
        <f>VLOOKUP(C1581,'[2]Entidades'!$B$10:$C$3689,2,0)</f>
        <v>VÉLEZ</v>
      </c>
      <c r="E1581" s="46">
        <v>0</v>
      </c>
      <c r="F1581" s="46">
        <v>3281</v>
      </c>
    </row>
    <row r="1582" spans="1:6" ht="12.75">
      <c r="A1582" s="50" t="s">
        <v>389</v>
      </c>
      <c r="B1582" s="49" t="s">
        <v>2263</v>
      </c>
      <c r="C1582" s="47">
        <v>216173461</v>
      </c>
      <c r="D1582" s="61" t="str">
        <f>VLOOKUP(C1582,'[2]Entidades'!$B$10:$C$3689,2,0)</f>
        <v>MURILLO</v>
      </c>
      <c r="E1582" s="46">
        <v>0</v>
      </c>
      <c r="F1582" s="46">
        <v>985</v>
      </c>
    </row>
    <row r="1583" spans="1:6" ht="12.75">
      <c r="A1583" s="50" t="s">
        <v>389</v>
      </c>
      <c r="B1583" s="49" t="s">
        <v>2263</v>
      </c>
      <c r="C1583" s="47">
        <v>216173861</v>
      </c>
      <c r="D1583" s="61" t="str">
        <f>VLOOKUP(C1583,'[2]Entidades'!$B$10:$C$3689,2,0)</f>
        <v>VENADILLO</v>
      </c>
      <c r="E1583" s="46">
        <v>0</v>
      </c>
      <c r="F1583" s="46">
        <v>4298</v>
      </c>
    </row>
    <row r="1584" spans="1:6" ht="12.75">
      <c r="A1584" s="50" t="s">
        <v>389</v>
      </c>
      <c r="B1584" s="49" t="s">
        <v>2263</v>
      </c>
      <c r="C1584" s="47">
        <v>216197161</v>
      </c>
      <c r="D1584" s="61" t="str">
        <f>VLOOKUP(C1584,'[2]Entidades'!$B$10:$C$3689,2,0)</f>
        <v>CARURU</v>
      </c>
      <c r="E1584" s="46">
        <v>0</v>
      </c>
      <c r="F1584" s="46">
        <v>1127</v>
      </c>
    </row>
    <row r="1585" spans="1:6" ht="12.75">
      <c r="A1585" s="50" t="s">
        <v>389</v>
      </c>
      <c r="B1585" s="49" t="s">
        <v>2263</v>
      </c>
      <c r="C1585" s="47">
        <v>216213062</v>
      </c>
      <c r="D1585" s="61" t="str">
        <f>VLOOKUP(C1585,'[2]Entidades'!$B$10:$C$3689,2,0)</f>
        <v>ARROYOHONDO</v>
      </c>
      <c r="E1585" s="46">
        <v>0</v>
      </c>
      <c r="F1585" s="46">
        <v>1023</v>
      </c>
    </row>
    <row r="1586" spans="1:6" ht="12.75">
      <c r="A1586" s="50" t="s">
        <v>389</v>
      </c>
      <c r="B1586" s="49" t="s">
        <v>2263</v>
      </c>
      <c r="C1586" s="47">
        <v>216215162</v>
      </c>
      <c r="D1586" s="61" t="str">
        <f>VLOOKUP(C1586,'[2]Entidades'!$B$10:$C$3689,2,0)</f>
        <v>CERINZA</v>
      </c>
      <c r="E1586" s="46">
        <v>0</v>
      </c>
      <c r="F1586" s="46">
        <v>794</v>
      </c>
    </row>
    <row r="1587" spans="1:6" ht="12.75">
      <c r="A1587" s="50" t="s">
        <v>389</v>
      </c>
      <c r="B1587" s="49" t="s">
        <v>2263</v>
      </c>
      <c r="C1587" s="47">
        <v>216215362</v>
      </c>
      <c r="D1587" s="61" t="str">
        <f>VLOOKUP(C1587,'[2]Entidades'!$B$10:$C$3689,2,0)</f>
        <v>IZA</v>
      </c>
      <c r="E1587" s="46">
        <v>0</v>
      </c>
      <c r="F1587" s="46">
        <v>767</v>
      </c>
    </row>
    <row r="1588" spans="1:6" ht="12.75">
      <c r="A1588" s="50" t="s">
        <v>389</v>
      </c>
      <c r="B1588" s="49" t="s">
        <v>2263</v>
      </c>
      <c r="C1588" s="47">
        <v>216215762</v>
      </c>
      <c r="D1588" s="61" t="str">
        <f>VLOOKUP(C1588,'[2]Entidades'!$B$10:$C$3689,2,0)</f>
        <v>SORA</v>
      </c>
      <c r="E1588" s="46">
        <v>0</v>
      </c>
      <c r="F1588" s="46">
        <v>754</v>
      </c>
    </row>
    <row r="1589" spans="1:6" ht="12.75">
      <c r="A1589" s="50" t="s">
        <v>389</v>
      </c>
      <c r="B1589" s="49" t="s">
        <v>2263</v>
      </c>
      <c r="C1589" s="47">
        <v>216217662</v>
      </c>
      <c r="D1589" s="61" t="str">
        <f>VLOOKUP(C1589,'[2]Entidades'!$B$10:$C$3689,2,0)</f>
        <v>SAMANÁ</v>
      </c>
      <c r="E1589" s="46">
        <v>0</v>
      </c>
      <c r="F1589" s="46">
        <v>2118</v>
      </c>
    </row>
    <row r="1590" spans="1:6" ht="12.75">
      <c r="A1590" s="50" t="s">
        <v>389</v>
      </c>
      <c r="B1590" s="49" t="s">
        <v>2263</v>
      </c>
      <c r="C1590" s="47">
        <v>216223162</v>
      </c>
      <c r="D1590" s="61" t="str">
        <f>VLOOKUP(C1590,'[2]Entidades'!$B$10:$C$3689,2,0)</f>
        <v>CERETÉ</v>
      </c>
      <c r="E1590" s="46">
        <v>0</v>
      </c>
      <c r="F1590" s="46">
        <v>3267</v>
      </c>
    </row>
    <row r="1591" spans="1:6" ht="12.75">
      <c r="A1591" s="50" t="s">
        <v>389</v>
      </c>
      <c r="B1591" s="49" t="s">
        <v>2263</v>
      </c>
      <c r="C1591" s="47">
        <v>216225662</v>
      </c>
      <c r="D1591" s="61" t="str">
        <f>VLOOKUP(C1591,'[2]Entidades'!$B$10:$C$3689,2,0)</f>
        <v>SAN JUAN DE RIO SECO</v>
      </c>
      <c r="E1591" s="46">
        <v>0</v>
      </c>
      <c r="F1591" s="46">
        <v>1747</v>
      </c>
    </row>
    <row r="1592" spans="1:6" ht="12.75">
      <c r="A1592" s="50" t="s">
        <v>389</v>
      </c>
      <c r="B1592" s="49" t="s">
        <v>2263</v>
      </c>
      <c r="C1592" s="47">
        <v>216225862</v>
      </c>
      <c r="D1592" s="61" t="str">
        <f>VLOOKUP(C1592,'[2]Entidades'!$B$10:$C$3689,2,0)</f>
        <v>VERGARA</v>
      </c>
      <c r="E1592" s="46">
        <v>0</v>
      </c>
      <c r="F1592" s="46">
        <v>842</v>
      </c>
    </row>
    <row r="1593" spans="1:6" ht="12.75">
      <c r="A1593" s="50" t="s">
        <v>389</v>
      </c>
      <c r="B1593" s="49" t="s">
        <v>2263</v>
      </c>
      <c r="C1593" s="47">
        <v>216268162</v>
      </c>
      <c r="D1593" s="61" t="str">
        <f>VLOOKUP(C1593,'[2]Entidades'!$B$10:$C$3689,2,0)</f>
        <v>CERRITO</v>
      </c>
      <c r="E1593" s="46">
        <v>0</v>
      </c>
      <c r="F1593" s="46">
        <v>1493</v>
      </c>
    </row>
    <row r="1594" spans="1:6" ht="12.75">
      <c r="A1594" s="50" t="s">
        <v>389</v>
      </c>
      <c r="B1594" s="49" t="s">
        <v>2263</v>
      </c>
      <c r="C1594" s="47">
        <v>216285162</v>
      </c>
      <c r="D1594" s="61" t="str">
        <f>VLOOKUP(C1594,'[2]Entidades'!$B$10:$C$3689,2,0)</f>
        <v>MONTERREY</v>
      </c>
      <c r="E1594" s="46">
        <v>0</v>
      </c>
      <c r="F1594" s="46">
        <v>3840</v>
      </c>
    </row>
    <row r="1595" spans="1:6" ht="12.75">
      <c r="A1595" s="50" t="s">
        <v>389</v>
      </c>
      <c r="B1595" s="49" t="s">
        <v>2263</v>
      </c>
      <c r="C1595" s="47">
        <v>216315763</v>
      </c>
      <c r="D1595" s="61" t="str">
        <f>VLOOKUP(C1595,'[2]Entidades'!$B$10:$C$3689,2,0)</f>
        <v>SOTAQUIRÁ</v>
      </c>
      <c r="E1595" s="46">
        <v>0</v>
      </c>
      <c r="F1595" s="46">
        <v>1073</v>
      </c>
    </row>
    <row r="1596" spans="1:6" ht="12.75">
      <c r="A1596" s="50" t="s">
        <v>389</v>
      </c>
      <c r="B1596" s="49" t="s">
        <v>2263</v>
      </c>
      <c r="C1596" s="47">
        <v>216373563</v>
      </c>
      <c r="D1596" s="61" t="str">
        <f>VLOOKUP(C1596,'[2]Entidades'!$B$10:$C$3689,2,0)</f>
        <v>PRADO</v>
      </c>
      <c r="E1596" s="46">
        <v>0</v>
      </c>
      <c r="F1596" s="46">
        <v>1630</v>
      </c>
    </row>
    <row r="1597" spans="1:6" ht="12.75">
      <c r="A1597" s="50" t="s">
        <v>389</v>
      </c>
      <c r="B1597" s="49" t="s">
        <v>2263</v>
      </c>
      <c r="C1597" s="47">
        <v>216376563</v>
      </c>
      <c r="D1597" s="61" t="str">
        <f>VLOOKUP(C1597,'[2]Entidades'!$B$10:$C$3689,2,0)</f>
        <v>PRADERA</v>
      </c>
      <c r="E1597" s="46">
        <v>0</v>
      </c>
      <c r="F1597" s="46">
        <v>3643</v>
      </c>
    </row>
    <row r="1598" spans="1:6" ht="12.75">
      <c r="A1598" s="50" t="s">
        <v>389</v>
      </c>
      <c r="B1598" s="49" t="s">
        <v>2263</v>
      </c>
      <c r="C1598" s="47">
        <v>216376863</v>
      </c>
      <c r="D1598" s="61" t="str">
        <f>VLOOKUP(C1598,'[2]Entidades'!$B$10:$C$3689,2,0)</f>
        <v>VERSALLES</v>
      </c>
      <c r="E1598" s="46">
        <v>0</v>
      </c>
      <c r="F1598" s="46">
        <v>10154</v>
      </c>
    </row>
    <row r="1599" spans="1:6" ht="12.75">
      <c r="A1599" s="50" t="s">
        <v>389</v>
      </c>
      <c r="B1599" s="49" t="s">
        <v>2263</v>
      </c>
      <c r="C1599" s="47">
        <v>216385263</v>
      </c>
      <c r="D1599" s="61" t="str">
        <f>VLOOKUP(C1599,'[2]Entidades'!$B$10:$C$3689,2,0)</f>
        <v>PORE</v>
      </c>
      <c r="E1599" s="46">
        <v>0</v>
      </c>
      <c r="F1599" s="46">
        <v>1217</v>
      </c>
    </row>
    <row r="1600" spans="1:6" ht="12.75">
      <c r="A1600" s="50" t="s">
        <v>389</v>
      </c>
      <c r="B1600" s="49" t="s">
        <v>2263</v>
      </c>
      <c r="C1600" s="47">
        <v>216405264</v>
      </c>
      <c r="D1600" s="61" t="str">
        <f>VLOOKUP(C1600,'[2]Entidades'!$B$10:$C$3689,2,0)</f>
        <v>ENTRERRIOS</v>
      </c>
      <c r="E1600" s="46">
        <v>0</v>
      </c>
      <c r="F1600" s="46">
        <v>17127</v>
      </c>
    </row>
    <row r="1601" spans="1:6" ht="12.75">
      <c r="A1601" s="50" t="s">
        <v>389</v>
      </c>
      <c r="B1601" s="49" t="s">
        <v>2263</v>
      </c>
      <c r="C1601" s="47">
        <v>216405364</v>
      </c>
      <c r="D1601" s="61" t="str">
        <f>VLOOKUP(C1601,'[2]Entidades'!$B$10:$C$3689,2,0)</f>
        <v>JARDÍN</v>
      </c>
      <c r="E1601" s="46">
        <v>0</v>
      </c>
      <c r="F1601" s="46">
        <v>1427</v>
      </c>
    </row>
    <row r="1602" spans="1:6" ht="12.75">
      <c r="A1602" s="50" t="s">
        <v>389</v>
      </c>
      <c r="B1602" s="49" t="s">
        <v>2263</v>
      </c>
      <c r="C1602" s="47">
        <v>216405664</v>
      </c>
      <c r="D1602" s="61" t="str">
        <f>VLOOKUP(C1602,'[2]Entidades'!$B$10:$C$3689,2,0)</f>
        <v>SAN PEDRO DE LOS MILAGROS</v>
      </c>
      <c r="E1602" s="46">
        <v>0</v>
      </c>
      <c r="F1602" s="46">
        <v>5143</v>
      </c>
    </row>
    <row r="1603" spans="1:6" ht="12.75">
      <c r="A1603" s="50" t="s">
        <v>389</v>
      </c>
      <c r="B1603" s="49" t="s">
        <v>2263</v>
      </c>
      <c r="C1603" s="47">
        <v>216415464</v>
      </c>
      <c r="D1603" s="61" t="str">
        <f>VLOOKUP(C1603,'[2]Entidades'!$B$10:$C$3689,2,0)</f>
        <v>MONGUA</v>
      </c>
      <c r="E1603" s="46">
        <v>0</v>
      </c>
      <c r="F1603" s="46">
        <v>912</v>
      </c>
    </row>
    <row r="1604" spans="1:6" ht="12.75">
      <c r="A1604" s="50" t="s">
        <v>389</v>
      </c>
      <c r="B1604" s="49" t="s">
        <v>2263</v>
      </c>
      <c r="C1604" s="47">
        <v>216415664</v>
      </c>
      <c r="D1604" s="61" t="str">
        <f>VLOOKUP(C1604,'[2]Entidades'!$B$10:$C$3689,2,0)</f>
        <v>SAN JOSÉ DE PARE</v>
      </c>
      <c r="E1604" s="46">
        <v>0</v>
      </c>
      <c r="F1604" s="46">
        <v>3230</v>
      </c>
    </row>
    <row r="1605" spans="1:6" ht="12.75">
      <c r="A1605" s="50" t="s">
        <v>389</v>
      </c>
      <c r="B1605" s="49" t="s">
        <v>2263</v>
      </c>
      <c r="C1605" s="47">
        <v>216415764</v>
      </c>
      <c r="D1605" s="61" t="str">
        <f>VLOOKUP(C1605,'[2]Entidades'!$B$10:$C$3689,2,0)</f>
        <v>SORACÁ</v>
      </c>
      <c r="E1605" s="46">
        <v>0</v>
      </c>
      <c r="F1605" s="46">
        <v>1063</v>
      </c>
    </row>
    <row r="1606" spans="1:6" ht="12.75">
      <c r="A1606" s="50" t="s">
        <v>389</v>
      </c>
      <c r="B1606" s="49" t="s">
        <v>2263</v>
      </c>
      <c r="C1606" s="47">
        <v>216419364</v>
      </c>
      <c r="D1606" s="61" t="str">
        <f>VLOOKUP(C1606,'[2]Entidades'!$B$10:$C$3689,2,0)</f>
        <v>JAMBALÓ</v>
      </c>
      <c r="E1606" s="46">
        <v>0</v>
      </c>
      <c r="F1606" s="46">
        <v>5710</v>
      </c>
    </row>
    <row r="1607" spans="1:6" ht="12.75">
      <c r="A1607" s="50" t="s">
        <v>389</v>
      </c>
      <c r="B1607" s="49" t="s">
        <v>2263</v>
      </c>
      <c r="C1607" s="47">
        <v>216423464</v>
      </c>
      <c r="D1607" s="61" t="str">
        <f>VLOOKUP(C1607,'[2]Entidades'!$B$10:$C$3689,2,0)</f>
        <v>MOMÍL</v>
      </c>
      <c r="E1607" s="46">
        <v>0</v>
      </c>
      <c r="F1607" s="46">
        <v>1334</v>
      </c>
    </row>
    <row r="1608" spans="1:6" ht="12.75">
      <c r="A1608" s="50" t="s">
        <v>389</v>
      </c>
      <c r="B1608" s="49" t="s">
        <v>2263</v>
      </c>
      <c r="C1608" s="47">
        <v>216468264</v>
      </c>
      <c r="D1608" s="61" t="str">
        <f>VLOOKUP(C1608,'[2]Entidades'!$B$10:$C$3689,2,0)</f>
        <v>ENCINO</v>
      </c>
      <c r="E1608" s="46">
        <v>0</v>
      </c>
      <c r="F1608" s="46">
        <v>1283</v>
      </c>
    </row>
    <row r="1609" spans="1:6" ht="12.75">
      <c r="A1609" s="50" t="s">
        <v>389</v>
      </c>
      <c r="B1609" s="49" t="s">
        <v>2263</v>
      </c>
      <c r="C1609" s="47">
        <v>216468464</v>
      </c>
      <c r="D1609" s="61" t="str">
        <f>VLOOKUP(C1609,'[2]Entidades'!$B$10:$C$3689,2,0)</f>
        <v>MOGOTES</v>
      </c>
      <c r="E1609" s="46">
        <v>0</v>
      </c>
      <c r="F1609" s="46">
        <v>1309</v>
      </c>
    </row>
    <row r="1610" spans="1:6" ht="12.75">
      <c r="A1610" s="50" t="s">
        <v>389</v>
      </c>
      <c r="B1610" s="49" t="s">
        <v>2263</v>
      </c>
      <c r="C1610" s="47">
        <v>216476364</v>
      </c>
      <c r="D1610" s="61" t="str">
        <f>VLOOKUP(C1610,'[2]Entidades'!$B$10:$C$3689,2,0)</f>
        <v>JAMUNDÍ</v>
      </c>
      <c r="E1610" s="46">
        <v>0</v>
      </c>
      <c r="F1610" s="46">
        <v>68792</v>
      </c>
    </row>
    <row r="1611" spans="1:6" ht="12.75">
      <c r="A1611" s="50" t="s">
        <v>389</v>
      </c>
      <c r="B1611" s="49" t="s">
        <v>2263</v>
      </c>
      <c r="C1611" s="47">
        <v>216488564</v>
      </c>
      <c r="D1611" s="61" t="str">
        <f>VLOOKUP(C1611,'[2]Entidades'!$B$10:$C$3689,2,0)</f>
        <v>PROVIDENCIA</v>
      </c>
      <c r="E1611" s="46">
        <v>0</v>
      </c>
      <c r="F1611" s="46">
        <v>6834</v>
      </c>
    </row>
    <row r="1612" spans="1:6" ht="12.75">
      <c r="A1612" s="50" t="s">
        <v>389</v>
      </c>
      <c r="B1612" s="49" t="s">
        <v>2263</v>
      </c>
      <c r="C1612" s="47">
        <v>216505665</v>
      </c>
      <c r="D1612" s="61" t="str">
        <f>VLOOKUP(C1612,'[2]Entidades'!$B$10:$C$3689,2,0)</f>
        <v>SAN PEDRO DE URABA</v>
      </c>
      <c r="E1612" s="46">
        <v>0</v>
      </c>
      <c r="F1612" s="46">
        <v>2288</v>
      </c>
    </row>
    <row r="1613" spans="1:6" ht="12.75">
      <c r="A1613" s="50" t="s">
        <v>389</v>
      </c>
      <c r="B1613" s="49" t="s">
        <v>2263</v>
      </c>
      <c r="C1613" s="47">
        <v>216517665</v>
      </c>
      <c r="D1613" s="61" t="str">
        <f>VLOOKUP(C1613,'[2]Entidades'!$B$10:$C$3689,2,0)</f>
        <v>SAN JOSÉ - CALDAS</v>
      </c>
      <c r="E1613" s="46">
        <v>0</v>
      </c>
      <c r="F1613" s="46">
        <v>771</v>
      </c>
    </row>
    <row r="1614" spans="1:6" ht="12.75">
      <c r="A1614" s="50" t="s">
        <v>389</v>
      </c>
      <c r="B1614" s="49" t="s">
        <v>2263</v>
      </c>
      <c r="C1614" s="47">
        <v>216552565</v>
      </c>
      <c r="D1614" s="61" t="str">
        <f>VLOOKUP(C1614,'[2]Entidades'!$B$10:$C$3689,2,0)</f>
        <v>PROVIDENCIA - NARIÑO</v>
      </c>
      <c r="E1614" s="46">
        <v>0</v>
      </c>
      <c r="F1614" s="46">
        <v>562</v>
      </c>
    </row>
    <row r="1615" spans="1:6" ht="12.75">
      <c r="A1615" s="50" t="s">
        <v>389</v>
      </c>
      <c r="B1615" s="49" t="s">
        <v>2263</v>
      </c>
      <c r="C1615" s="47">
        <v>216570265</v>
      </c>
      <c r="D1615" s="61" t="str">
        <f>VLOOKUP(C1615,'[2]Entidades'!$B$10:$C$3689,2,0)</f>
        <v>GUARANDA</v>
      </c>
      <c r="E1615" s="46">
        <v>0</v>
      </c>
      <c r="F1615" s="46">
        <v>23</v>
      </c>
    </row>
    <row r="1616" spans="1:6" ht="12.75">
      <c r="A1616" s="50" t="s">
        <v>389</v>
      </c>
      <c r="B1616" s="49" t="s">
        <v>2263</v>
      </c>
      <c r="C1616" s="47">
        <v>216581065</v>
      </c>
      <c r="D1616" s="61" t="str">
        <f>VLOOKUP(C1616,'[2]Entidades'!$B$10:$C$3689,2,0)</f>
        <v>ARAUQUITA</v>
      </c>
      <c r="E1616" s="46">
        <v>0</v>
      </c>
      <c r="F1616" s="46">
        <v>6451</v>
      </c>
    </row>
    <row r="1617" spans="1:6" ht="12.75">
      <c r="A1617" s="50" t="s">
        <v>389</v>
      </c>
      <c r="B1617" s="49" t="s">
        <v>2263</v>
      </c>
      <c r="C1617" s="47">
        <v>216586865</v>
      </c>
      <c r="D1617" s="61" t="str">
        <f>VLOOKUP(C1617,'[2]Entidades'!$B$10:$C$3689,2,0)</f>
        <v>VALLE DEL GUAMUEZ (LA HORMIGA)</v>
      </c>
      <c r="E1617" s="46">
        <v>0</v>
      </c>
      <c r="F1617" s="46">
        <v>2401</v>
      </c>
    </row>
    <row r="1618" spans="1:6" ht="12.75">
      <c r="A1618" s="50" t="s">
        <v>389</v>
      </c>
      <c r="B1618" s="49" t="s">
        <v>2263</v>
      </c>
      <c r="C1618" s="47">
        <v>216605266</v>
      </c>
      <c r="D1618" s="61" t="str">
        <f>VLOOKUP(C1618,'[2]Entidades'!$B$10:$C$3689,2,0)</f>
        <v>ENVIGADO</v>
      </c>
      <c r="E1618" s="46">
        <v>0</v>
      </c>
      <c r="F1618" s="46">
        <v>127796</v>
      </c>
    </row>
    <row r="1619" spans="1:6" ht="12.75">
      <c r="A1619" s="50" t="s">
        <v>389</v>
      </c>
      <c r="B1619" s="49" t="s">
        <v>2263</v>
      </c>
      <c r="C1619" s="47">
        <v>216615466</v>
      </c>
      <c r="D1619" s="61" t="str">
        <f>VLOOKUP(C1619,'[2]Entidades'!$B$10:$C$3689,2,0)</f>
        <v>MONGUÍ</v>
      </c>
      <c r="E1619" s="46">
        <v>0</v>
      </c>
      <c r="F1619" s="46">
        <v>784</v>
      </c>
    </row>
    <row r="1620" spans="1:6" ht="12.75">
      <c r="A1620" s="50" t="s">
        <v>389</v>
      </c>
      <c r="B1620" s="49" t="s">
        <v>2263</v>
      </c>
      <c r="C1620" s="47">
        <v>216623466</v>
      </c>
      <c r="D1620" s="61" t="str">
        <f>VLOOKUP(C1620,'[2]Entidades'!$B$10:$C$3689,2,0)</f>
        <v>MONTELÍBANO</v>
      </c>
      <c r="E1620" s="46">
        <v>0</v>
      </c>
      <c r="F1620" s="46">
        <v>4275</v>
      </c>
    </row>
    <row r="1621" spans="1:6" ht="12.75">
      <c r="A1621" s="50" t="s">
        <v>389</v>
      </c>
      <c r="B1621" s="49" t="s">
        <v>2263</v>
      </c>
      <c r="C1621" s="47">
        <v>216668266</v>
      </c>
      <c r="D1621" s="61" t="str">
        <f>VLOOKUP(C1621,'[2]Entidades'!$B$10:$C$3689,2,0)</f>
        <v>ENCISO</v>
      </c>
      <c r="E1621" s="46">
        <v>0</v>
      </c>
      <c r="F1621" s="46">
        <v>896</v>
      </c>
    </row>
    <row r="1622" spans="1:6" ht="12.75">
      <c r="A1622" s="50" t="s">
        <v>389</v>
      </c>
      <c r="B1622" s="49" t="s">
        <v>2263</v>
      </c>
      <c r="C1622" s="47">
        <v>216697666</v>
      </c>
      <c r="D1622" s="61" t="str">
        <f>VLOOKUP(C1622,'[2]Entidades'!$B$10:$C$3689,2,0)</f>
        <v>TARAIRA</v>
      </c>
      <c r="E1622" s="46">
        <v>0</v>
      </c>
      <c r="F1622" s="46">
        <v>6792</v>
      </c>
    </row>
    <row r="1623" spans="1:6" ht="12.75">
      <c r="A1623" s="50" t="s">
        <v>389</v>
      </c>
      <c r="B1623" s="49" t="s">
        <v>2263</v>
      </c>
      <c r="C1623" s="47">
        <v>216705467</v>
      </c>
      <c r="D1623" s="61" t="str">
        <f>VLOOKUP(C1623,'[2]Entidades'!$B$10:$C$3689,2,0)</f>
        <v>MONTEBELLO</v>
      </c>
      <c r="E1623" s="46">
        <v>0</v>
      </c>
      <c r="F1623" s="46">
        <v>1763</v>
      </c>
    </row>
    <row r="1624" spans="1:6" ht="12.75">
      <c r="A1624" s="50" t="s">
        <v>389</v>
      </c>
      <c r="B1624" s="49" t="s">
        <v>2263</v>
      </c>
      <c r="C1624" s="47">
        <v>216705667</v>
      </c>
      <c r="D1624" s="61" t="str">
        <f>VLOOKUP(C1624,'[2]Entidades'!$B$10:$C$3689,2,0)</f>
        <v>SAN RAFAEL</v>
      </c>
      <c r="E1624" s="46">
        <v>0</v>
      </c>
      <c r="F1624" s="46">
        <v>4052</v>
      </c>
    </row>
    <row r="1625" spans="1:6" ht="12.75">
      <c r="A1625" s="50" t="s">
        <v>389</v>
      </c>
      <c r="B1625" s="49" t="s">
        <v>2263</v>
      </c>
      <c r="C1625" s="47">
        <v>216713667</v>
      </c>
      <c r="D1625" s="61" t="str">
        <f>VLOOKUP(C1625,'[2]Entidades'!$B$10:$C$3689,2,0)</f>
        <v>SAN MARTÍN DE LOBA</v>
      </c>
      <c r="E1625" s="46">
        <v>0</v>
      </c>
      <c r="F1625" s="46">
        <v>920</v>
      </c>
    </row>
    <row r="1626" spans="1:6" ht="12.75">
      <c r="A1626" s="50" t="s">
        <v>389</v>
      </c>
      <c r="B1626" s="49" t="s">
        <v>2263</v>
      </c>
      <c r="C1626" s="47">
        <v>216715367</v>
      </c>
      <c r="D1626" s="61" t="str">
        <f>VLOOKUP(C1626,'[2]Entidades'!$B$10:$C$3689,2,0)</f>
        <v>JENESANO</v>
      </c>
      <c r="E1626" s="46">
        <v>0</v>
      </c>
      <c r="F1626" s="46">
        <v>2903</v>
      </c>
    </row>
    <row r="1627" spans="1:6" ht="12.75">
      <c r="A1627" s="50" t="s">
        <v>389</v>
      </c>
      <c r="B1627" s="49" t="s">
        <v>2263</v>
      </c>
      <c r="C1627" s="47">
        <v>216715667</v>
      </c>
      <c r="D1627" s="61" t="str">
        <f>VLOOKUP(C1627,'[2]Entidades'!$B$10:$C$3689,2,0)</f>
        <v>SAN LUIS DE GACENO</v>
      </c>
      <c r="E1627" s="46">
        <v>0</v>
      </c>
      <c r="F1627" s="46">
        <v>1573</v>
      </c>
    </row>
    <row r="1628" spans="1:6" ht="12.75">
      <c r="A1628" s="50" t="s">
        <v>389</v>
      </c>
      <c r="B1628" s="49" t="s">
        <v>2263</v>
      </c>
      <c r="C1628" s="47">
        <v>216717867</v>
      </c>
      <c r="D1628" s="61" t="str">
        <f>VLOOKUP(C1628,'[2]Entidades'!$B$10:$C$3689,2,0)</f>
        <v>VICTORIA</v>
      </c>
      <c r="E1628" s="46">
        <v>0</v>
      </c>
      <c r="F1628" s="46">
        <v>2010</v>
      </c>
    </row>
    <row r="1629" spans="1:6" ht="12.75">
      <c r="A1629" s="50" t="s">
        <v>389</v>
      </c>
      <c r="B1629" s="49" t="s">
        <v>2263</v>
      </c>
      <c r="C1629" s="47">
        <v>216725867</v>
      </c>
      <c r="D1629" s="61" t="str">
        <f>VLOOKUP(C1629,'[2]Entidades'!$B$10:$C$3689,2,0)</f>
        <v>VIANÍ</v>
      </c>
      <c r="E1629" s="46">
        <v>0</v>
      </c>
      <c r="F1629" s="46">
        <v>7873</v>
      </c>
    </row>
    <row r="1630" spans="1:6" ht="12.75">
      <c r="A1630" s="50" t="s">
        <v>389</v>
      </c>
      <c r="B1630" s="49" t="s">
        <v>2263</v>
      </c>
      <c r="C1630" s="47">
        <v>216768167</v>
      </c>
      <c r="D1630" s="61" t="str">
        <f>VLOOKUP(C1630,'[2]Entidades'!$B$10:$C$3689,2,0)</f>
        <v>CHARALÁ</v>
      </c>
      <c r="E1630" s="46">
        <v>0</v>
      </c>
      <c r="F1630" s="46">
        <v>2394</v>
      </c>
    </row>
    <row r="1631" spans="1:6" ht="12.75">
      <c r="A1631" s="50" t="s">
        <v>389</v>
      </c>
      <c r="B1631" s="49" t="s">
        <v>2263</v>
      </c>
      <c r="C1631" s="47">
        <v>216768867</v>
      </c>
      <c r="D1631" s="61" t="str">
        <f>VLOOKUP(C1631,'[2]Entidades'!$B$10:$C$3689,2,0)</f>
        <v>VETAS</v>
      </c>
      <c r="E1631" s="46">
        <v>0</v>
      </c>
      <c r="F1631" s="46">
        <v>631</v>
      </c>
    </row>
    <row r="1632" spans="1:6" ht="12.75">
      <c r="A1632" s="50" t="s">
        <v>389</v>
      </c>
      <c r="B1632" s="49" t="s">
        <v>2263</v>
      </c>
      <c r="C1632" s="47">
        <v>216773067</v>
      </c>
      <c r="D1632" s="61" t="str">
        <f>VLOOKUP(C1632,'[2]Entidades'!$B$10:$C$3689,2,0)</f>
        <v>ATACO</v>
      </c>
      <c r="E1632" s="46">
        <v>0</v>
      </c>
      <c r="F1632" s="46">
        <v>1710</v>
      </c>
    </row>
    <row r="1633" spans="1:6" ht="12.75">
      <c r="A1633" s="50" t="s">
        <v>389</v>
      </c>
      <c r="B1633" s="49" t="s">
        <v>2263</v>
      </c>
      <c r="C1633" s="47">
        <v>216805368</v>
      </c>
      <c r="D1633" s="61" t="str">
        <f>VLOOKUP(C1633,'[2]Entidades'!$B$10:$C$3689,2,0)</f>
        <v>JERICÓ - ANTIOQUIA</v>
      </c>
      <c r="E1633" s="46">
        <v>0</v>
      </c>
      <c r="F1633" s="46">
        <v>12791</v>
      </c>
    </row>
    <row r="1634" spans="1:6" ht="12.75">
      <c r="A1634" s="50" t="s">
        <v>389</v>
      </c>
      <c r="B1634" s="49" t="s">
        <v>2263</v>
      </c>
      <c r="C1634" s="47">
        <v>216813268</v>
      </c>
      <c r="D1634" s="61" t="str">
        <f>VLOOKUP(C1634,'[2]Entidades'!$B$10:$C$3689,2,0)</f>
        <v>EL PEÑON - BOLIVAR</v>
      </c>
      <c r="E1634" s="46">
        <v>0</v>
      </c>
      <c r="F1634" s="46">
        <v>627</v>
      </c>
    </row>
    <row r="1635" spans="1:6" ht="12.75">
      <c r="A1635" s="50" t="s">
        <v>389</v>
      </c>
      <c r="B1635" s="49" t="s">
        <v>2263</v>
      </c>
      <c r="C1635" s="47">
        <v>216813468</v>
      </c>
      <c r="D1635" s="61" t="str">
        <f>VLOOKUP(C1635,'[2]Entidades'!$B$10:$C$3689,2,0)</f>
        <v>SANTA CRUZ DE MOMPÓX</v>
      </c>
      <c r="E1635" s="46">
        <v>0</v>
      </c>
      <c r="F1635" s="46">
        <v>1785</v>
      </c>
    </row>
    <row r="1636" spans="1:6" ht="12.75">
      <c r="A1636" s="50" t="s">
        <v>389</v>
      </c>
      <c r="B1636" s="49" t="s">
        <v>2263</v>
      </c>
      <c r="C1636" s="47">
        <v>216815368</v>
      </c>
      <c r="D1636" s="61" t="str">
        <f>VLOOKUP(C1636,'[2]Entidades'!$B$10:$C$3689,2,0)</f>
        <v>JERICÓ - BOYACA</v>
      </c>
      <c r="E1636" s="46">
        <v>0</v>
      </c>
      <c r="F1636" s="46">
        <v>1093</v>
      </c>
    </row>
    <row r="1637" spans="1:6" ht="12.75">
      <c r="A1637" s="50" t="s">
        <v>389</v>
      </c>
      <c r="B1637" s="49" t="s">
        <v>2263</v>
      </c>
      <c r="C1637" s="47">
        <v>216823068</v>
      </c>
      <c r="D1637" s="61" t="str">
        <f>VLOOKUP(C1637,'[2]Entidades'!$B$10:$C$3689,2,0)</f>
        <v>AYAPEL</v>
      </c>
      <c r="E1637" s="46">
        <v>0</v>
      </c>
      <c r="F1637" s="46">
        <v>460</v>
      </c>
    </row>
    <row r="1638" spans="1:6" ht="12.75">
      <c r="A1638" s="50" t="s">
        <v>389</v>
      </c>
      <c r="B1638" s="49" t="s">
        <v>2263</v>
      </c>
      <c r="C1638" s="47">
        <v>216825168</v>
      </c>
      <c r="D1638" s="61" t="str">
        <f>VLOOKUP(C1638,'[2]Entidades'!$B$10:$C$3689,2,0)</f>
        <v>CHAGUANÍ</v>
      </c>
      <c r="E1638" s="46">
        <v>0</v>
      </c>
      <c r="F1638" s="46">
        <v>1139</v>
      </c>
    </row>
    <row r="1639" spans="1:6" ht="12.75">
      <c r="A1639" s="50" t="s">
        <v>389</v>
      </c>
      <c r="B1639" s="49" t="s">
        <v>2263</v>
      </c>
      <c r="C1639" s="47">
        <v>216825368</v>
      </c>
      <c r="D1639" s="61" t="str">
        <f>VLOOKUP(C1639,'[2]Entidades'!$B$10:$C$3689,2,0)</f>
        <v>JERUSALÉN</v>
      </c>
      <c r="E1639" s="46">
        <v>0</v>
      </c>
      <c r="F1639" s="46">
        <v>883</v>
      </c>
    </row>
    <row r="1640" spans="1:6" ht="12.75">
      <c r="A1640" s="50" t="s">
        <v>389</v>
      </c>
      <c r="B1640" s="49" t="s">
        <v>2263</v>
      </c>
      <c r="C1640" s="47">
        <v>216841668</v>
      </c>
      <c r="D1640" s="61" t="str">
        <f>VLOOKUP(C1640,'[2]Entidades'!$B$10:$C$3689,2,0)</f>
        <v>SAN AGUSTÍN</v>
      </c>
      <c r="E1640" s="46">
        <v>0</v>
      </c>
      <c r="F1640" s="46">
        <v>1637</v>
      </c>
    </row>
    <row r="1641" spans="1:6" ht="12.75">
      <c r="A1641" s="50" t="s">
        <v>389</v>
      </c>
      <c r="B1641" s="49" t="s">
        <v>2263</v>
      </c>
      <c r="C1641" s="47">
        <v>216847268</v>
      </c>
      <c r="D1641" s="61" t="str">
        <f>VLOOKUP(C1641,'[2]Entidades'!$B$10:$C$3689,2,0)</f>
        <v>EL RETÉN</v>
      </c>
      <c r="E1641" s="46">
        <v>0</v>
      </c>
      <c r="F1641" s="46">
        <v>885</v>
      </c>
    </row>
    <row r="1642" spans="1:6" ht="12.75">
      <c r="A1642" s="50" t="s">
        <v>389</v>
      </c>
      <c r="B1642" s="49" t="s">
        <v>2263</v>
      </c>
      <c r="C1642" s="47">
        <v>216850568</v>
      </c>
      <c r="D1642" s="61" t="str">
        <f>VLOOKUP(C1642,'[2]Entidades'!$B$10:$C$3689,2,0)</f>
        <v>PUERTO GAITÁN</v>
      </c>
      <c r="E1642" s="46">
        <v>0</v>
      </c>
      <c r="F1642" s="46">
        <v>3637</v>
      </c>
    </row>
    <row r="1643" spans="1:6" ht="12.75">
      <c r="A1643" s="50" t="s">
        <v>389</v>
      </c>
      <c r="B1643" s="49" t="s">
        <v>2263</v>
      </c>
      <c r="C1643" s="47">
        <v>216868368</v>
      </c>
      <c r="D1643" s="61" t="str">
        <f>VLOOKUP(C1643,'[2]Entidades'!$B$10:$C$3689,2,0)</f>
        <v>JESÚS MARÍA</v>
      </c>
      <c r="E1643" s="46">
        <v>0</v>
      </c>
      <c r="F1643" s="46">
        <v>844</v>
      </c>
    </row>
    <row r="1644" spans="1:6" ht="12.75">
      <c r="A1644" s="50" t="s">
        <v>389</v>
      </c>
      <c r="B1644" s="49" t="s">
        <v>2263</v>
      </c>
      <c r="C1644" s="47">
        <v>216868468</v>
      </c>
      <c r="D1644" s="61" t="str">
        <f>VLOOKUP(C1644,'[2]Entidades'!$B$10:$C$3689,2,0)</f>
        <v>MOLAGAVITA</v>
      </c>
      <c r="E1644" s="46">
        <v>0</v>
      </c>
      <c r="F1644" s="46">
        <v>937</v>
      </c>
    </row>
    <row r="1645" spans="1:6" ht="12.75">
      <c r="A1645" s="50" t="s">
        <v>389</v>
      </c>
      <c r="B1645" s="49" t="s">
        <v>2263</v>
      </c>
      <c r="C1645" s="47">
        <v>216873168</v>
      </c>
      <c r="D1645" s="61" t="str">
        <f>VLOOKUP(C1645,'[2]Entidades'!$B$10:$C$3689,2,0)</f>
        <v>CHAPARRAL</v>
      </c>
      <c r="E1645" s="46">
        <v>0</v>
      </c>
      <c r="F1645" s="46">
        <v>3124</v>
      </c>
    </row>
    <row r="1646" spans="1:6" ht="12.75">
      <c r="A1646" s="50" t="s">
        <v>389</v>
      </c>
      <c r="B1646" s="49" t="s">
        <v>2263</v>
      </c>
      <c r="C1646" s="47">
        <v>216873268</v>
      </c>
      <c r="D1646" s="61" t="str">
        <f>VLOOKUP(C1646,'[2]Entidades'!$B$10:$C$3689,2,0)</f>
        <v>EL ESPINAL</v>
      </c>
      <c r="E1646" s="46">
        <v>0</v>
      </c>
      <c r="F1646" s="46">
        <v>4237</v>
      </c>
    </row>
    <row r="1647" spans="1:6" ht="12.75">
      <c r="A1647" s="50" t="s">
        <v>389</v>
      </c>
      <c r="B1647" s="49" t="s">
        <v>2263</v>
      </c>
      <c r="C1647" s="47">
        <v>216886568</v>
      </c>
      <c r="D1647" s="61" t="str">
        <f>VLOOKUP(C1647,'[2]Entidades'!$B$10:$C$3689,2,0)</f>
        <v>PUERTO ASÍS</v>
      </c>
      <c r="E1647" s="46">
        <v>0</v>
      </c>
      <c r="F1647" s="46">
        <v>3586</v>
      </c>
    </row>
    <row r="1648" spans="1:6" ht="12.75">
      <c r="A1648" s="50" t="s">
        <v>389</v>
      </c>
      <c r="B1648" s="49" t="s">
        <v>2263</v>
      </c>
      <c r="C1648" s="47">
        <v>216915469</v>
      </c>
      <c r="D1648" s="61" t="str">
        <f>VLOOKUP(C1648,'[2]Entidades'!$B$10:$C$3689,2,0)</f>
        <v>MONIQUIRÁ</v>
      </c>
      <c r="E1648" s="46">
        <v>0</v>
      </c>
      <c r="F1648" s="46">
        <v>8330</v>
      </c>
    </row>
    <row r="1649" spans="1:6" ht="12.75">
      <c r="A1649" s="50" t="s">
        <v>389</v>
      </c>
      <c r="B1649" s="49" t="s">
        <v>2263</v>
      </c>
      <c r="C1649" s="47">
        <v>216925269</v>
      </c>
      <c r="D1649" s="61" t="str">
        <f>VLOOKUP(C1649,'[2]Entidades'!$B$10:$C$3689,2,0)</f>
        <v>FACATATIVÁ</v>
      </c>
      <c r="E1649" s="46">
        <v>0</v>
      </c>
      <c r="F1649" s="46">
        <v>82198</v>
      </c>
    </row>
    <row r="1650" spans="1:6" ht="12.75">
      <c r="A1650" s="50" t="s">
        <v>389</v>
      </c>
      <c r="B1650" s="49" t="s">
        <v>2263</v>
      </c>
      <c r="C1650" s="47">
        <v>216925769</v>
      </c>
      <c r="D1650" s="61" t="str">
        <f>VLOOKUP(C1650,'[2]Entidades'!$B$10:$C$3689,2,0)</f>
        <v>SUBACHOQUE</v>
      </c>
      <c r="E1650" s="46">
        <v>0</v>
      </c>
      <c r="F1650" s="46">
        <v>17867</v>
      </c>
    </row>
    <row r="1651" spans="1:6" ht="12.75">
      <c r="A1651" s="50" t="s">
        <v>389</v>
      </c>
      <c r="B1651" s="49" t="s">
        <v>2263</v>
      </c>
      <c r="C1651" s="47">
        <v>216968169</v>
      </c>
      <c r="D1651" s="61" t="str">
        <f>VLOOKUP(C1651,'[2]Entidades'!$B$10:$C$3689,2,0)</f>
        <v>CHARTA</v>
      </c>
      <c r="E1651" s="46">
        <v>0</v>
      </c>
      <c r="F1651" s="46">
        <v>2240</v>
      </c>
    </row>
    <row r="1652" spans="1:6" ht="12.75">
      <c r="A1652" s="50" t="s">
        <v>389</v>
      </c>
      <c r="B1652" s="49" t="s">
        <v>2263</v>
      </c>
      <c r="C1652" s="47">
        <v>216968669</v>
      </c>
      <c r="D1652" s="61" t="str">
        <f>VLOOKUP(C1652,'[2]Entidades'!$B$10:$C$3689,2,0)</f>
        <v>SAN ANDRÉS - SANTANDER</v>
      </c>
      <c r="E1652" s="46">
        <v>0</v>
      </c>
      <c r="F1652" s="46">
        <v>1392</v>
      </c>
    </row>
    <row r="1653" spans="1:6" ht="12.75">
      <c r="A1653" s="50" t="s">
        <v>389</v>
      </c>
      <c r="B1653" s="49" t="s">
        <v>2263</v>
      </c>
      <c r="C1653" s="47">
        <v>216976869</v>
      </c>
      <c r="D1653" s="61" t="str">
        <f>VLOOKUP(C1653,'[2]Entidades'!$B$10:$C$3689,2,0)</f>
        <v>VIJES</v>
      </c>
      <c r="E1653" s="46">
        <v>0</v>
      </c>
      <c r="F1653" s="46">
        <v>6195</v>
      </c>
    </row>
    <row r="1654" spans="1:6" ht="12.75">
      <c r="A1654" s="50" t="s">
        <v>389</v>
      </c>
      <c r="B1654" s="49" t="s">
        <v>2263</v>
      </c>
      <c r="C1654" s="47">
        <v>216986569</v>
      </c>
      <c r="D1654" s="61" t="str">
        <f>VLOOKUP(C1654,'[2]Entidades'!$B$10:$C$3689,2,0)</f>
        <v>PUERTO CAICEDO</v>
      </c>
      <c r="E1654" s="46">
        <v>0</v>
      </c>
      <c r="F1654" s="46">
        <v>1549</v>
      </c>
    </row>
    <row r="1655" spans="1:6" ht="12.75">
      <c r="A1655" s="50" t="s">
        <v>389</v>
      </c>
      <c r="B1655" s="49" t="s">
        <v>2263</v>
      </c>
      <c r="C1655" s="47">
        <v>217005670</v>
      </c>
      <c r="D1655" s="61" t="str">
        <f>VLOOKUP(C1655,'[2]Entidades'!$B$10:$C$3689,2,0)</f>
        <v>SAN ROQUE</v>
      </c>
      <c r="E1655" s="46">
        <v>0</v>
      </c>
      <c r="F1655" s="46">
        <v>2856</v>
      </c>
    </row>
    <row r="1656" spans="1:6" ht="12.75">
      <c r="A1656" s="50" t="s">
        <v>389</v>
      </c>
      <c r="B1656" s="49" t="s">
        <v>2263</v>
      </c>
      <c r="C1656" s="47">
        <v>217008770</v>
      </c>
      <c r="D1656" s="61" t="str">
        <f>VLOOKUP(C1656,'[2]Entidades'!$B$10:$C$3689,2,0)</f>
        <v>SUAN</v>
      </c>
      <c r="E1656" s="46">
        <v>0</v>
      </c>
      <c r="F1656" s="46">
        <v>1226</v>
      </c>
    </row>
    <row r="1657" spans="1:6" ht="12.75">
      <c r="A1657" s="50" t="s">
        <v>389</v>
      </c>
      <c r="B1657" s="49" t="s">
        <v>2263</v>
      </c>
      <c r="C1657" s="47">
        <v>217013670</v>
      </c>
      <c r="D1657" s="61" t="str">
        <f>VLOOKUP(C1657,'[2]Entidades'!$B$10:$C$3689,2,0)</f>
        <v>SAN PABLO - BOLIVAR</v>
      </c>
      <c r="E1657" s="46">
        <v>0</v>
      </c>
      <c r="F1657" s="46">
        <v>2417</v>
      </c>
    </row>
    <row r="1658" spans="1:6" ht="12.75">
      <c r="A1658" s="50" t="s">
        <v>389</v>
      </c>
      <c r="B1658" s="49" t="s">
        <v>2263</v>
      </c>
      <c r="C1658" s="47">
        <v>217020570</v>
      </c>
      <c r="D1658" s="61" t="str">
        <f>VLOOKUP(C1658,'[2]Entidades'!$B$10:$C$3689,2,0)</f>
        <v>PUEBLO BELLO</v>
      </c>
      <c r="E1658" s="46">
        <v>0</v>
      </c>
      <c r="F1658" s="46">
        <v>1212</v>
      </c>
    </row>
    <row r="1659" spans="1:6" ht="12.75">
      <c r="A1659" s="50" t="s">
        <v>389</v>
      </c>
      <c r="B1659" s="49" t="s">
        <v>2263</v>
      </c>
      <c r="C1659" s="47">
        <v>217020770</v>
      </c>
      <c r="D1659" s="61" t="str">
        <f>VLOOKUP(C1659,'[2]Entidades'!$B$10:$C$3689,2,0)</f>
        <v>SAN MARTÍN - CESAR</v>
      </c>
      <c r="E1659" s="46">
        <v>0</v>
      </c>
      <c r="F1659" s="46">
        <v>2546</v>
      </c>
    </row>
    <row r="1660" spans="1:6" ht="12.75">
      <c r="A1660" s="50" t="s">
        <v>389</v>
      </c>
      <c r="B1660" s="49" t="s">
        <v>2263</v>
      </c>
      <c r="C1660" s="47">
        <v>217023570</v>
      </c>
      <c r="D1660" s="61" t="str">
        <f>VLOOKUP(C1660,'[2]Entidades'!$B$10:$C$3689,2,0)</f>
        <v>PUEBLO NUEVO</v>
      </c>
      <c r="E1660" s="46">
        <v>0</v>
      </c>
      <c r="F1660" s="46">
        <v>2872</v>
      </c>
    </row>
    <row r="1661" spans="1:6" ht="12.75">
      <c r="A1661" s="50" t="s">
        <v>389</v>
      </c>
      <c r="B1661" s="49" t="s">
        <v>2263</v>
      </c>
      <c r="C1661" s="47">
        <v>217023670</v>
      </c>
      <c r="D1661" s="61" t="str">
        <f>VLOOKUP(C1661,'[2]Entidades'!$B$10:$C$3689,2,0)</f>
        <v>SAN ANDRÉS DE SOTAVENTO</v>
      </c>
      <c r="E1661" s="46">
        <v>0</v>
      </c>
      <c r="F1661" s="46">
        <v>2339</v>
      </c>
    </row>
    <row r="1662" spans="1:6" ht="12.75">
      <c r="A1662" s="50" t="s">
        <v>389</v>
      </c>
      <c r="B1662" s="49" t="s">
        <v>2263</v>
      </c>
      <c r="C1662" s="47">
        <v>217041770</v>
      </c>
      <c r="D1662" s="61" t="str">
        <f>VLOOKUP(C1662,'[2]Entidades'!$B$10:$C$3689,2,0)</f>
        <v>SUAZA</v>
      </c>
      <c r="E1662" s="46">
        <v>0</v>
      </c>
      <c r="F1662" s="46">
        <v>995</v>
      </c>
    </row>
    <row r="1663" spans="1:6" ht="12.75">
      <c r="A1663" s="50" t="s">
        <v>389</v>
      </c>
      <c r="B1663" s="49" t="s">
        <v>2263</v>
      </c>
      <c r="C1663" s="47">
        <v>217047170</v>
      </c>
      <c r="D1663" s="61" t="str">
        <f>VLOOKUP(C1663,'[2]Entidades'!$B$10:$C$3689,2,0)</f>
        <v>CHIVOLO</v>
      </c>
      <c r="E1663" s="46">
        <v>0</v>
      </c>
      <c r="F1663" s="46">
        <v>2988</v>
      </c>
    </row>
    <row r="1664" spans="1:6" ht="12.75">
      <c r="A1664" s="50" t="s">
        <v>389</v>
      </c>
      <c r="B1664" s="49" t="s">
        <v>2263</v>
      </c>
      <c r="C1664" s="47">
        <v>217047570</v>
      </c>
      <c r="D1664" s="61" t="str">
        <f>VLOOKUP(C1664,'[2]Entidades'!$B$10:$C$3689,2,0)</f>
        <v>PUEBLOVIEJO</v>
      </c>
      <c r="E1664" s="46">
        <v>0</v>
      </c>
      <c r="F1664" s="46">
        <v>1118</v>
      </c>
    </row>
    <row r="1665" spans="1:6" ht="12.75">
      <c r="A1665" s="50" t="s">
        <v>389</v>
      </c>
      <c r="B1665" s="49" t="s">
        <v>2263</v>
      </c>
      <c r="C1665" s="47">
        <v>217050270</v>
      </c>
      <c r="D1665" s="61" t="str">
        <f>VLOOKUP(C1665,'[2]Entidades'!$B$10:$C$3689,2,0)</f>
        <v>EL DORADO</v>
      </c>
      <c r="E1665" s="46">
        <v>0</v>
      </c>
      <c r="F1665" s="46">
        <v>933</v>
      </c>
    </row>
    <row r="1666" spans="1:6" ht="12.75">
      <c r="A1666" s="50" t="s">
        <v>389</v>
      </c>
      <c r="B1666" s="49" t="s">
        <v>2263</v>
      </c>
      <c r="C1666" s="47">
        <v>217050370</v>
      </c>
      <c r="D1666" s="61" t="str">
        <f>VLOOKUP(C1666,'[2]Entidades'!$B$10:$C$3689,2,0)</f>
        <v>LA URIBE</v>
      </c>
      <c r="E1666" s="46">
        <v>0</v>
      </c>
      <c r="F1666" s="46">
        <v>1218</v>
      </c>
    </row>
    <row r="1667" spans="1:6" ht="12.75">
      <c r="A1667" s="50" t="s">
        <v>389</v>
      </c>
      <c r="B1667" s="49" t="s">
        <v>2263</v>
      </c>
      <c r="C1667" s="47">
        <v>217054670</v>
      </c>
      <c r="D1667" s="61" t="str">
        <f>VLOOKUP(C1667,'[2]Entidades'!$B$10:$C$3689,2,0)</f>
        <v>SAN CALIXTO</v>
      </c>
      <c r="E1667" s="46">
        <v>0</v>
      </c>
      <c r="F1667" s="46">
        <v>461</v>
      </c>
    </row>
    <row r="1668" spans="1:6" ht="12.75">
      <c r="A1668" s="50" t="s">
        <v>389</v>
      </c>
      <c r="B1668" s="49" t="s">
        <v>2263</v>
      </c>
      <c r="C1668" s="47">
        <v>217063470</v>
      </c>
      <c r="D1668" s="61" t="str">
        <f>VLOOKUP(C1668,'[2]Entidades'!$B$10:$C$3689,2,0)</f>
        <v>MONTENEGRO</v>
      </c>
      <c r="E1668" s="46">
        <v>0</v>
      </c>
      <c r="F1668" s="46">
        <v>2338</v>
      </c>
    </row>
    <row r="1669" spans="1:6" ht="12.75">
      <c r="A1669" s="50" t="s">
        <v>389</v>
      </c>
      <c r="B1669" s="49" t="s">
        <v>2263</v>
      </c>
      <c r="C1669" s="47">
        <v>217066170</v>
      </c>
      <c r="D1669" s="61" t="str">
        <f>VLOOKUP(C1669,'[2]Entidades'!$B$10:$C$3689,2,0)</f>
        <v>DOSQUEBRADAS</v>
      </c>
      <c r="E1669" s="46">
        <v>0</v>
      </c>
      <c r="F1669" s="46">
        <v>117905</v>
      </c>
    </row>
    <row r="1670" spans="1:6" ht="12.75">
      <c r="A1670" s="50" t="s">
        <v>389</v>
      </c>
      <c r="B1670" s="49" t="s">
        <v>2263</v>
      </c>
      <c r="C1670" s="47">
        <v>217068370</v>
      </c>
      <c r="D1670" s="61" t="str">
        <f>VLOOKUP(C1670,'[2]Entidades'!$B$10:$C$3689,2,0)</f>
        <v>JORDÁN</v>
      </c>
      <c r="E1670" s="46">
        <v>0</v>
      </c>
      <c r="F1670" s="46">
        <v>661</v>
      </c>
    </row>
    <row r="1671" spans="1:6" ht="12.75">
      <c r="A1671" s="50" t="s">
        <v>389</v>
      </c>
      <c r="B1671" s="49" t="s">
        <v>2263</v>
      </c>
      <c r="C1671" s="47">
        <v>217068770</v>
      </c>
      <c r="D1671" s="61" t="str">
        <f>VLOOKUP(C1671,'[2]Entidades'!$B$10:$C$3689,2,0)</f>
        <v>SUAITA</v>
      </c>
      <c r="E1671" s="46">
        <v>0</v>
      </c>
      <c r="F1671" s="46">
        <v>1309</v>
      </c>
    </row>
    <row r="1672" spans="1:6" ht="12.75">
      <c r="A1672" s="50" t="s">
        <v>389</v>
      </c>
      <c r="B1672" s="49" t="s">
        <v>2263</v>
      </c>
      <c r="C1672" s="47">
        <v>217070670</v>
      </c>
      <c r="D1672" s="61" t="str">
        <f>VLOOKUP(C1672,'[2]Entidades'!$B$10:$C$3689,2,0)</f>
        <v>SAMPUÉS</v>
      </c>
      <c r="E1672" s="46">
        <v>0</v>
      </c>
      <c r="F1672" s="46">
        <v>2881</v>
      </c>
    </row>
    <row r="1673" spans="1:6" ht="12.75">
      <c r="A1673" s="50" t="s">
        <v>389</v>
      </c>
      <c r="B1673" s="49" t="s">
        <v>2263</v>
      </c>
      <c r="C1673" s="47">
        <v>217073270</v>
      </c>
      <c r="D1673" s="61" t="str">
        <f>VLOOKUP(C1673,'[2]Entidades'!$B$10:$C$3689,2,0)</f>
        <v>FALAN</v>
      </c>
      <c r="E1673" s="46">
        <v>0</v>
      </c>
      <c r="F1673" s="46">
        <v>978</v>
      </c>
    </row>
    <row r="1674" spans="1:6" ht="12.75">
      <c r="A1674" s="50" t="s">
        <v>389</v>
      </c>
      <c r="B1674" s="49" t="s">
        <v>2263</v>
      </c>
      <c r="C1674" s="47">
        <v>217073770</v>
      </c>
      <c r="D1674" s="61" t="str">
        <f>VLOOKUP(C1674,'[2]Entidades'!$B$10:$C$3689,2,0)</f>
        <v>SUÁREZ - TOLIMA</v>
      </c>
      <c r="E1674" s="46">
        <v>0</v>
      </c>
      <c r="F1674" s="46">
        <v>1164</v>
      </c>
    </row>
    <row r="1675" spans="1:6" ht="12.75">
      <c r="A1675" s="50" t="s">
        <v>389</v>
      </c>
      <c r="B1675" s="49" t="s">
        <v>2263</v>
      </c>
      <c r="C1675" s="47">
        <v>217073870</v>
      </c>
      <c r="D1675" s="61" t="str">
        <f>VLOOKUP(C1675,'[2]Entidades'!$B$10:$C$3689,2,0)</f>
        <v>VILLAHERMOSA</v>
      </c>
      <c r="E1675" s="46">
        <v>0</v>
      </c>
      <c r="F1675" s="46">
        <v>986</v>
      </c>
    </row>
    <row r="1676" spans="1:6" ht="12.75">
      <c r="A1676" s="50" t="s">
        <v>389</v>
      </c>
      <c r="B1676" s="49" t="s">
        <v>2263</v>
      </c>
      <c r="C1676" s="47">
        <v>217076670</v>
      </c>
      <c r="D1676" s="61" t="str">
        <f>VLOOKUP(C1676,'[2]Entidades'!$B$10:$C$3689,2,0)</f>
        <v>SAN PEDRO - VALLE DEL CAUCA</v>
      </c>
      <c r="E1676" s="46">
        <v>0</v>
      </c>
      <c r="F1676" s="46">
        <v>2132</v>
      </c>
    </row>
    <row r="1677" spans="1:6" ht="12.75">
      <c r="A1677" s="50" t="s">
        <v>389</v>
      </c>
      <c r="B1677" s="49" t="s">
        <v>2263</v>
      </c>
      <c r="C1677" s="47">
        <v>217125871</v>
      </c>
      <c r="D1677" s="61" t="str">
        <f>VLOOKUP(C1677,'[2]Entidades'!$B$10:$C$3689,2,0)</f>
        <v>VILLAGÓMEZ</v>
      </c>
      <c r="E1677" s="46">
        <v>0</v>
      </c>
      <c r="F1677" s="46">
        <v>648</v>
      </c>
    </row>
    <row r="1678" spans="1:6" ht="12.75">
      <c r="A1678" s="50" t="s">
        <v>389</v>
      </c>
      <c r="B1678" s="49" t="s">
        <v>2263</v>
      </c>
      <c r="C1678" s="47">
        <v>217154871</v>
      </c>
      <c r="D1678" s="61" t="str">
        <f>VLOOKUP(C1678,'[2]Entidades'!$B$10:$C$3689,2,0)</f>
        <v>VILLACARO</v>
      </c>
      <c r="E1678" s="46">
        <v>0</v>
      </c>
      <c r="F1678" s="46">
        <v>531</v>
      </c>
    </row>
    <row r="1679" spans="1:6" ht="12.75">
      <c r="A1679" s="50" t="s">
        <v>389</v>
      </c>
      <c r="B1679" s="49" t="s">
        <v>2263</v>
      </c>
      <c r="C1679" s="47">
        <v>217168271</v>
      </c>
      <c r="D1679" s="61" t="str">
        <f>VLOOKUP(C1679,'[2]Entidades'!$B$10:$C$3689,2,0)</f>
        <v>FLORIÁN</v>
      </c>
      <c r="E1679" s="46">
        <v>0</v>
      </c>
      <c r="F1679" s="46">
        <v>768</v>
      </c>
    </row>
    <row r="1680" spans="1:6" ht="12.75">
      <c r="A1680" s="50" t="s">
        <v>389</v>
      </c>
      <c r="B1680" s="49" t="s">
        <v>2263</v>
      </c>
      <c r="C1680" s="47">
        <v>217170771</v>
      </c>
      <c r="D1680" s="61" t="str">
        <f>VLOOKUP(C1680,'[2]Entidades'!$B$10:$C$3689,2,0)</f>
        <v>SUCRE - SUCRE</v>
      </c>
      <c r="E1680" s="46">
        <v>0</v>
      </c>
      <c r="F1680" s="46">
        <v>2056</v>
      </c>
    </row>
    <row r="1681" spans="1:6" ht="12.75">
      <c r="A1681" s="50" t="s">
        <v>389</v>
      </c>
      <c r="B1681" s="49" t="s">
        <v>2263</v>
      </c>
      <c r="C1681" s="47">
        <v>217173671</v>
      </c>
      <c r="D1681" s="61" t="str">
        <f>VLOOKUP(C1681,'[2]Entidades'!$B$10:$C$3689,2,0)</f>
        <v>SALDAÑA</v>
      </c>
      <c r="E1681" s="46">
        <v>0</v>
      </c>
      <c r="F1681" s="46">
        <v>3696</v>
      </c>
    </row>
    <row r="1682" spans="1:6" ht="12.75">
      <c r="A1682" s="50" t="s">
        <v>389</v>
      </c>
      <c r="B1682" s="49" t="s">
        <v>2263</v>
      </c>
      <c r="C1682" s="47">
        <v>217186571</v>
      </c>
      <c r="D1682" s="61" t="str">
        <f>VLOOKUP(C1682,'[2]Entidades'!$B$10:$C$3689,2,0)</f>
        <v>PUERTO GUZMÁN</v>
      </c>
      <c r="E1682" s="46">
        <v>0</v>
      </c>
      <c r="F1682" s="46">
        <v>2116</v>
      </c>
    </row>
    <row r="1683" spans="1:6" ht="12.75">
      <c r="A1683" s="50" t="s">
        <v>389</v>
      </c>
      <c r="B1683" s="49" t="s">
        <v>2263</v>
      </c>
      <c r="C1683" s="47">
        <v>217205172</v>
      </c>
      <c r="D1683" s="61" t="str">
        <f>VLOOKUP(C1683,'[2]Entidades'!$B$10:$C$3689,2,0)</f>
        <v>CHIGORODÓ</v>
      </c>
      <c r="E1683" s="46">
        <v>0</v>
      </c>
      <c r="F1683" s="46">
        <v>29922</v>
      </c>
    </row>
    <row r="1684" spans="1:6" ht="12.75">
      <c r="A1684" s="50" t="s">
        <v>389</v>
      </c>
      <c r="B1684" s="49" t="s">
        <v>2263</v>
      </c>
      <c r="C1684" s="47">
        <v>217208372</v>
      </c>
      <c r="D1684" s="61" t="str">
        <f>VLOOKUP(C1684,'[2]Entidades'!$B$10:$C$3689,2,0)</f>
        <v>JUAN DE ACOSTA</v>
      </c>
      <c r="E1684" s="46">
        <v>0</v>
      </c>
      <c r="F1684" s="46">
        <v>2179</v>
      </c>
    </row>
    <row r="1685" spans="1:6" ht="12.75">
      <c r="A1685" s="50" t="s">
        <v>389</v>
      </c>
      <c r="B1685" s="49" t="s">
        <v>2263</v>
      </c>
      <c r="C1685" s="47">
        <v>217215172</v>
      </c>
      <c r="D1685" s="61" t="str">
        <f>VLOOKUP(C1685,'[2]Entidades'!$B$10:$C$3689,2,0)</f>
        <v>CHINAVITA</v>
      </c>
      <c r="E1685" s="46">
        <v>0</v>
      </c>
      <c r="F1685" s="46">
        <v>812</v>
      </c>
    </row>
    <row r="1686" spans="1:6" ht="12.75">
      <c r="A1686" s="50" t="s">
        <v>389</v>
      </c>
      <c r="B1686" s="49" t="s">
        <v>2263</v>
      </c>
      <c r="C1686" s="47">
        <v>217215272</v>
      </c>
      <c r="D1686" s="61" t="str">
        <f>VLOOKUP(C1686,'[2]Entidades'!$B$10:$C$3689,2,0)</f>
        <v>FIRAVITOBA</v>
      </c>
      <c r="E1686" s="46">
        <v>0</v>
      </c>
      <c r="F1686" s="46">
        <v>1290</v>
      </c>
    </row>
    <row r="1687" spans="1:6" ht="12.75">
      <c r="A1687" s="50" t="s">
        <v>389</v>
      </c>
      <c r="B1687" s="49" t="s">
        <v>2263</v>
      </c>
      <c r="C1687" s="47">
        <v>217215572</v>
      </c>
      <c r="D1687" s="61" t="str">
        <f>VLOOKUP(C1687,'[2]Entidades'!$B$10:$C$3689,2,0)</f>
        <v>PUERTO BOYACÁ</v>
      </c>
      <c r="E1687" s="46">
        <v>0</v>
      </c>
      <c r="F1687" s="46">
        <v>9877</v>
      </c>
    </row>
    <row r="1688" spans="1:6" ht="12.75">
      <c r="A1688" s="50" t="s">
        <v>389</v>
      </c>
      <c r="B1688" s="49" t="s">
        <v>2263</v>
      </c>
      <c r="C1688" s="47">
        <v>217217272</v>
      </c>
      <c r="D1688" s="61" t="str">
        <f>VLOOKUP(C1688,'[2]Entidades'!$B$10:$C$3689,2,0)</f>
        <v>FILADELFIA</v>
      </c>
      <c r="E1688" s="46">
        <v>0</v>
      </c>
      <c r="F1688" s="46">
        <v>1456</v>
      </c>
    </row>
    <row r="1689" spans="1:6" ht="12.75">
      <c r="A1689" s="50" t="s">
        <v>389</v>
      </c>
      <c r="B1689" s="49" t="s">
        <v>2263</v>
      </c>
      <c r="C1689" s="47">
        <v>217223672</v>
      </c>
      <c r="D1689" s="61" t="str">
        <f>VLOOKUP(C1689,'[2]Entidades'!$B$10:$C$3689,2,0)</f>
        <v>SAN ANTERO</v>
      </c>
      <c r="E1689" s="46">
        <v>0</v>
      </c>
      <c r="F1689" s="46">
        <v>2572</v>
      </c>
    </row>
    <row r="1690" spans="1:6" ht="12.75">
      <c r="A1690" s="50" t="s">
        <v>389</v>
      </c>
      <c r="B1690" s="49" t="s">
        <v>2263</v>
      </c>
      <c r="C1690" s="47">
        <v>217225372</v>
      </c>
      <c r="D1690" s="61" t="str">
        <f>VLOOKUP(C1690,'[2]Entidades'!$B$10:$C$3689,2,0)</f>
        <v>JUNÍN</v>
      </c>
      <c r="E1690" s="46">
        <v>0</v>
      </c>
      <c r="F1690" s="46">
        <v>1116</v>
      </c>
    </row>
    <row r="1691" spans="1:6" ht="12.75">
      <c r="A1691" s="50" t="s">
        <v>389</v>
      </c>
      <c r="B1691" s="49" t="s">
        <v>2263</v>
      </c>
      <c r="C1691" s="47">
        <v>217225572</v>
      </c>
      <c r="D1691" s="61" t="str">
        <f>VLOOKUP(C1691,'[2]Entidades'!$B$10:$C$3689,2,0)</f>
        <v>PUERTO SALGAR</v>
      </c>
      <c r="E1691" s="46">
        <v>0</v>
      </c>
      <c r="F1691" s="46">
        <v>2407</v>
      </c>
    </row>
    <row r="1692" spans="1:6" ht="12.75">
      <c r="A1692" s="50" t="s">
        <v>389</v>
      </c>
      <c r="B1692" s="49" t="s">
        <v>2263</v>
      </c>
      <c r="C1692" s="47">
        <v>217225772</v>
      </c>
      <c r="D1692" s="61" t="str">
        <f>VLOOKUP(C1692,'[2]Entidades'!$B$10:$C$3689,2,0)</f>
        <v>SUESCA</v>
      </c>
      <c r="E1692" s="46">
        <v>0</v>
      </c>
      <c r="F1692" s="46">
        <v>2182</v>
      </c>
    </row>
    <row r="1693" spans="1:6" ht="12.75">
      <c r="A1693" s="50" t="s">
        <v>389</v>
      </c>
      <c r="B1693" s="49" t="s">
        <v>2263</v>
      </c>
      <c r="C1693" s="47">
        <v>217227372</v>
      </c>
      <c r="D1693" s="61" t="str">
        <f>VLOOKUP(C1693,'[2]Entidades'!$B$10:$C$3689,2,0)</f>
        <v>JURADÓ</v>
      </c>
      <c r="E1693" s="46">
        <v>0</v>
      </c>
      <c r="F1693" s="46">
        <v>667</v>
      </c>
    </row>
    <row r="1694" spans="1:6" ht="12.75">
      <c r="A1694" s="50" t="s">
        <v>389</v>
      </c>
      <c r="B1694" s="49" t="s">
        <v>2263</v>
      </c>
      <c r="C1694" s="47">
        <v>217241872</v>
      </c>
      <c r="D1694" s="61" t="str">
        <f>VLOOKUP(C1694,'[2]Entidades'!$B$10:$C$3689,2,0)</f>
        <v>VILLAVIEJA</v>
      </c>
      <c r="E1694" s="46">
        <v>0</v>
      </c>
      <c r="F1694" s="46">
        <v>791</v>
      </c>
    </row>
    <row r="1695" spans="1:6" ht="12.75">
      <c r="A1695" s="50" t="s">
        <v>389</v>
      </c>
      <c r="B1695" s="49" t="s">
        <v>2263</v>
      </c>
      <c r="C1695" s="47">
        <v>217254172</v>
      </c>
      <c r="D1695" s="61" t="str">
        <f>VLOOKUP(C1695,'[2]Entidades'!$B$10:$C$3689,2,0)</f>
        <v>CHINÁCOTA</v>
      </c>
      <c r="E1695" s="46">
        <v>0</v>
      </c>
      <c r="F1695" s="46">
        <v>1772</v>
      </c>
    </row>
    <row r="1696" spans="1:6" ht="12.75">
      <c r="A1696" s="50" t="s">
        <v>389</v>
      </c>
      <c r="B1696" s="49" t="s">
        <v>2263</v>
      </c>
      <c r="C1696" s="47">
        <v>217263272</v>
      </c>
      <c r="D1696" s="61" t="str">
        <f>VLOOKUP(C1696,'[2]Entidades'!$B$10:$C$3689,2,0)</f>
        <v>FILANDIA</v>
      </c>
      <c r="E1696" s="46">
        <v>0</v>
      </c>
      <c r="F1696" s="46">
        <v>2181</v>
      </c>
    </row>
    <row r="1697" spans="1:6" ht="12.75">
      <c r="A1697" s="50" t="s">
        <v>389</v>
      </c>
      <c r="B1697" s="49" t="s">
        <v>2263</v>
      </c>
      <c r="C1697" s="47">
        <v>217266572</v>
      </c>
      <c r="D1697" s="61" t="str">
        <f>VLOOKUP(C1697,'[2]Entidades'!$B$10:$C$3689,2,0)</f>
        <v>PUEBLO RICO - RISARALDA</v>
      </c>
      <c r="E1697" s="46">
        <v>0</v>
      </c>
      <c r="F1697" s="46">
        <v>848</v>
      </c>
    </row>
    <row r="1698" spans="1:6" ht="12.75">
      <c r="A1698" s="50" t="s">
        <v>389</v>
      </c>
      <c r="B1698" s="49" t="s">
        <v>2263</v>
      </c>
      <c r="C1698" s="47">
        <v>217268572</v>
      </c>
      <c r="D1698" s="61" t="str">
        <f>VLOOKUP(C1698,'[2]Entidades'!$B$10:$C$3689,2,0)</f>
        <v>PUENTE NACIONAL</v>
      </c>
      <c r="E1698" s="46">
        <v>0</v>
      </c>
      <c r="F1698" s="46">
        <v>1631</v>
      </c>
    </row>
    <row r="1699" spans="1:6" ht="12.75">
      <c r="A1699" s="50" t="s">
        <v>389</v>
      </c>
      <c r="B1699" s="49" t="s">
        <v>2263</v>
      </c>
      <c r="C1699" s="47">
        <v>217268872</v>
      </c>
      <c r="D1699" s="61" t="str">
        <f>VLOOKUP(C1699,'[2]Entidades'!$B$10:$C$3689,2,0)</f>
        <v>VILLANUEVA - SANTANDER</v>
      </c>
      <c r="E1699" s="46">
        <v>0</v>
      </c>
      <c r="F1699" s="46">
        <v>961</v>
      </c>
    </row>
    <row r="1700" spans="1:6" ht="12.75">
      <c r="A1700" s="50" t="s">
        <v>389</v>
      </c>
      <c r="B1700" s="49" t="s">
        <v>2263</v>
      </c>
      <c r="C1700" s="47">
        <v>217305873</v>
      </c>
      <c r="D1700" s="61" t="str">
        <f>VLOOKUP(C1700,'[2]Entidades'!$B$10:$C$3689,2,0)</f>
        <v>VIGÍA DEL FUERTE</v>
      </c>
      <c r="E1700" s="46">
        <v>0</v>
      </c>
      <c r="F1700" s="46">
        <v>2164</v>
      </c>
    </row>
    <row r="1701" spans="1:6" ht="12.75">
      <c r="A1701" s="50" t="s">
        <v>389</v>
      </c>
      <c r="B1701" s="49" t="s">
        <v>2263</v>
      </c>
      <c r="C1701" s="47">
        <v>217308573</v>
      </c>
      <c r="D1701" s="61" t="str">
        <f>VLOOKUP(C1701,'[2]Entidades'!$B$10:$C$3689,2,0)</f>
        <v>PUERTO COLOMBIA</v>
      </c>
      <c r="E1701" s="46">
        <v>0</v>
      </c>
      <c r="F1701" s="46">
        <v>49046</v>
      </c>
    </row>
    <row r="1702" spans="1:6" ht="12.75">
      <c r="A1702" s="50" t="s">
        <v>389</v>
      </c>
      <c r="B1702" s="49" t="s">
        <v>2263</v>
      </c>
      <c r="C1702" s="47">
        <v>217313473</v>
      </c>
      <c r="D1702" s="61" t="str">
        <f>VLOOKUP(C1702,'[2]Entidades'!$B$10:$C$3689,2,0)</f>
        <v>MORALES - BOLIVAR</v>
      </c>
      <c r="E1702" s="46">
        <v>0</v>
      </c>
      <c r="F1702" s="46">
        <v>1129</v>
      </c>
    </row>
    <row r="1703" spans="1:6" ht="12.75">
      <c r="A1703" s="50" t="s">
        <v>389</v>
      </c>
      <c r="B1703" s="49" t="s">
        <v>2263</v>
      </c>
      <c r="C1703" s="47">
        <v>217313673</v>
      </c>
      <c r="D1703" s="61" t="str">
        <f>VLOOKUP(C1703,'[2]Entidades'!$B$10:$C$3689,2,0)</f>
        <v>SANTA CATALINA - BOLIVAR</v>
      </c>
      <c r="E1703" s="46">
        <v>0</v>
      </c>
      <c r="F1703" s="46">
        <v>8407</v>
      </c>
    </row>
    <row r="1704" spans="1:6" ht="12.75">
      <c r="A1704" s="50" t="s">
        <v>389</v>
      </c>
      <c r="B1704" s="49" t="s">
        <v>2263</v>
      </c>
      <c r="C1704" s="47">
        <v>217313873</v>
      </c>
      <c r="D1704" s="61" t="str">
        <f>VLOOKUP(C1704,'[2]Entidades'!$B$10:$C$3689,2,0)</f>
        <v>VILLANUEVA - BOLIVAR</v>
      </c>
      <c r="E1704" s="46">
        <v>0</v>
      </c>
      <c r="F1704" s="46">
        <v>2229</v>
      </c>
    </row>
    <row r="1705" spans="1:6" ht="12.75">
      <c r="A1705" s="50" t="s">
        <v>389</v>
      </c>
      <c r="B1705" s="49" t="s">
        <v>2263</v>
      </c>
      <c r="C1705" s="47">
        <v>217315673</v>
      </c>
      <c r="D1705" s="61" t="str">
        <f>VLOOKUP(C1705,'[2]Entidades'!$B$10:$C$3689,2,0)</f>
        <v>SAN MATEO</v>
      </c>
      <c r="E1705" s="46">
        <v>0</v>
      </c>
      <c r="F1705" s="46">
        <v>1177</v>
      </c>
    </row>
    <row r="1706" spans="1:6" ht="12.75">
      <c r="A1706" s="50" t="s">
        <v>389</v>
      </c>
      <c r="B1706" s="49" t="s">
        <v>2263</v>
      </c>
      <c r="C1706" s="47">
        <v>217317873</v>
      </c>
      <c r="D1706" s="61" t="str">
        <f>VLOOKUP(C1706,'[2]Entidades'!$B$10:$C$3689,2,0)</f>
        <v>VILLAMARÍA</v>
      </c>
      <c r="E1706" s="46">
        <v>0</v>
      </c>
      <c r="F1706" s="46">
        <v>3190</v>
      </c>
    </row>
    <row r="1707" spans="1:6" ht="12.75">
      <c r="A1707" s="50" t="s">
        <v>389</v>
      </c>
      <c r="B1707" s="49" t="s">
        <v>2263</v>
      </c>
      <c r="C1707" s="47">
        <v>217319473</v>
      </c>
      <c r="D1707" s="61" t="str">
        <f>VLOOKUP(C1707,'[2]Entidades'!$B$10:$C$3689,2,0)</f>
        <v>MORALES - CAUCA</v>
      </c>
      <c r="E1707" s="46">
        <v>0</v>
      </c>
      <c r="F1707" s="46">
        <v>2842</v>
      </c>
    </row>
    <row r="1708" spans="1:6" ht="12.75">
      <c r="A1708" s="50" t="s">
        <v>389</v>
      </c>
      <c r="B1708" s="49" t="s">
        <v>2263</v>
      </c>
      <c r="C1708" s="47">
        <v>217319573</v>
      </c>
      <c r="D1708" s="61" t="str">
        <f>VLOOKUP(C1708,'[2]Entidades'!$B$10:$C$3689,2,0)</f>
        <v>PUERTO TEJADA</v>
      </c>
      <c r="E1708" s="46">
        <v>0</v>
      </c>
      <c r="F1708" s="46">
        <v>5959</v>
      </c>
    </row>
    <row r="1709" spans="1:6" ht="12.75">
      <c r="A1709" s="50" t="s">
        <v>389</v>
      </c>
      <c r="B1709" s="49" t="s">
        <v>2263</v>
      </c>
      <c r="C1709" s="47">
        <v>217325473</v>
      </c>
      <c r="D1709" s="61" t="str">
        <f>VLOOKUP(C1709,'[2]Entidades'!$B$10:$C$3689,2,0)</f>
        <v>MOSQUERA - CUNDINAMARCA</v>
      </c>
      <c r="E1709" s="46">
        <v>0</v>
      </c>
      <c r="F1709" s="46">
        <v>50480</v>
      </c>
    </row>
    <row r="1710" spans="1:6" ht="12.75">
      <c r="A1710" s="50" t="s">
        <v>389</v>
      </c>
      <c r="B1710" s="49" t="s">
        <v>2263</v>
      </c>
      <c r="C1710" s="47">
        <v>217325873</v>
      </c>
      <c r="D1710" s="61" t="str">
        <f>VLOOKUP(C1710,'[2]Entidades'!$B$10:$C$3689,2,0)</f>
        <v>VILLAPINZÓN</v>
      </c>
      <c r="E1710" s="46">
        <v>0</v>
      </c>
      <c r="F1710" s="46">
        <v>2501</v>
      </c>
    </row>
    <row r="1711" spans="1:6" ht="12.75">
      <c r="A1711" s="50" t="s">
        <v>389</v>
      </c>
      <c r="B1711" s="49" t="s">
        <v>2263</v>
      </c>
      <c r="C1711" s="47">
        <v>217327073</v>
      </c>
      <c r="D1711" s="61" t="str">
        <f>VLOOKUP(C1711,'[2]Entidades'!$B$10:$C$3689,2,0)</f>
        <v>BAGADÓ</v>
      </c>
      <c r="E1711" s="46">
        <v>0</v>
      </c>
      <c r="F1711" s="46">
        <v>820</v>
      </c>
    </row>
    <row r="1712" spans="1:6" ht="12.75">
      <c r="A1712" s="50" t="s">
        <v>389</v>
      </c>
      <c r="B1712" s="49" t="s">
        <v>2263</v>
      </c>
      <c r="C1712" s="47">
        <v>217350573</v>
      </c>
      <c r="D1712" s="61" t="str">
        <f>VLOOKUP(C1712,'[2]Entidades'!$B$10:$C$3689,2,0)</f>
        <v>PUERTO LÓPEZ</v>
      </c>
      <c r="E1712" s="46">
        <v>0</v>
      </c>
      <c r="F1712" s="46">
        <v>5654</v>
      </c>
    </row>
    <row r="1713" spans="1:6" ht="12.75">
      <c r="A1713" s="50" t="s">
        <v>389</v>
      </c>
      <c r="B1713" s="49" t="s">
        <v>2263</v>
      </c>
      <c r="C1713" s="47">
        <v>217352473</v>
      </c>
      <c r="D1713" s="61" t="str">
        <f>VLOOKUP(C1713,'[2]Entidades'!$B$10:$C$3689,2,0)</f>
        <v>MOSQUERA - NARIÑO</v>
      </c>
      <c r="E1713" s="46">
        <v>0</v>
      </c>
      <c r="F1713" s="46">
        <v>6436</v>
      </c>
    </row>
    <row r="1714" spans="1:6" ht="12.75">
      <c r="A1714" s="50" t="s">
        <v>389</v>
      </c>
      <c r="B1714" s="49" t="s">
        <v>2263</v>
      </c>
      <c r="C1714" s="47">
        <v>217352573</v>
      </c>
      <c r="D1714" s="61" t="str">
        <f>VLOOKUP(C1714,'[2]Entidades'!$B$10:$C$3689,2,0)</f>
        <v>PUERRES</v>
      </c>
      <c r="E1714" s="46">
        <v>0</v>
      </c>
      <c r="F1714" s="46">
        <v>1329</v>
      </c>
    </row>
    <row r="1715" spans="1:6" ht="12.75">
      <c r="A1715" s="50" t="s">
        <v>389</v>
      </c>
      <c r="B1715" s="49" t="s">
        <v>2263</v>
      </c>
      <c r="C1715" s="47">
        <v>217354673</v>
      </c>
      <c r="D1715" s="61" t="str">
        <f>VLOOKUP(C1715,'[2]Entidades'!$B$10:$C$3689,2,0)</f>
        <v>SAN CAYETANO - NORTE DE SANTANDER</v>
      </c>
      <c r="E1715" s="46">
        <v>0</v>
      </c>
      <c r="F1715" s="46">
        <v>984</v>
      </c>
    </row>
    <row r="1716" spans="1:6" ht="12.75">
      <c r="A1716" s="50" t="s">
        <v>389</v>
      </c>
      <c r="B1716" s="49" t="s">
        <v>2263</v>
      </c>
      <c r="C1716" s="47">
        <v>217368573</v>
      </c>
      <c r="D1716" s="61" t="str">
        <f>VLOOKUP(C1716,'[2]Entidades'!$B$10:$C$3689,2,0)</f>
        <v>PUERTO PARRA</v>
      </c>
      <c r="E1716" s="46">
        <v>0</v>
      </c>
      <c r="F1716" s="46">
        <v>988</v>
      </c>
    </row>
    <row r="1717" spans="1:6" ht="12.75">
      <c r="A1717" s="50" t="s">
        <v>389</v>
      </c>
      <c r="B1717" s="49" t="s">
        <v>2263</v>
      </c>
      <c r="C1717" s="47">
        <v>217368673</v>
      </c>
      <c r="D1717" s="61" t="str">
        <f>VLOOKUP(C1717,'[2]Entidades'!$B$10:$C$3689,2,0)</f>
        <v>SAN BENITO</v>
      </c>
      <c r="E1717" s="46">
        <v>0</v>
      </c>
      <c r="F1717" s="46">
        <v>623</v>
      </c>
    </row>
    <row r="1718" spans="1:6" ht="12.75">
      <c r="A1718" s="50" t="s">
        <v>389</v>
      </c>
      <c r="B1718" s="49" t="s">
        <v>2263</v>
      </c>
      <c r="C1718" s="47">
        <v>217368773</v>
      </c>
      <c r="D1718" s="61" t="str">
        <f>VLOOKUP(C1718,'[2]Entidades'!$B$10:$C$3689,2,0)</f>
        <v>SUCRE - SANTANDER</v>
      </c>
      <c r="E1718" s="46">
        <v>0</v>
      </c>
      <c r="F1718" s="46">
        <v>826</v>
      </c>
    </row>
    <row r="1719" spans="1:6" ht="12.75">
      <c r="A1719" s="50" t="s">
        <v>389</v>
      </c>
      <c r="B1719" s="49" t="s">
        <v>2263</v>
      </c>
      <c r="C1719" s="47">
        <v>217370473</v>
      </c>
      <c r="D1719" s="61" t="str">
        <f>VLOOKUP(C1719,'[2]Entidades'!$B$10:$C$3689,2,0)</f>
        <v>MORROA</v>
      </c>
      <c r="E1719" s="46">
        <v>0</v>
      </c>
      <c r="F1719" s="46">
        <v>1218</v>
      </c>
    </row>
    <row r="1720" spans="1:6" ht="12.75">
      <c r="A1720" s="50" t="s">
        <v>389</v>
      </c>
      <c r="B1720" s="49" t="s">
        <v>2263</v>
      </c>
      <c r="C1720" s="47">
        <v>217373873</v>
      </c>
      <c r="D1720" s="61" t="str">
        <f>VLOOKUP(C1720,'[2]Entidades'!$B$10:$C$3689,2,0)</f>
        <v>VILLARRICA - TOLIMA</v>
      </c>
      <c r="E1720" s="46">
        <v>0</v>
      </c>
      <c r="F1720" s="46">
        <v>936</v>
      </c>
    </row>
    <row r="1721" spans="1:6" ht="12.75">
      <c r="A1721" s="50" t="s">
        <v>389</v>
      </c>
      <c r="B1721" s="49" t="s">
        <v>2263</v>
      </c>
      <c r="C1721" s="47">
        <v>217386573</v>
      </c>
      <c r="D1721" s="61" t="str">
        <f>VLOOKUP(C1721,'[2]Entidades'!$B$10:$C$3689,2,0)</f>
        <v>PUERTO LEGUÍZAMO</v>
      </c>
      <c r="E1721" s="46">
        <v>0</v>
      </c>
      <c r="F1721" s="46">
        <v>11269</v>
      </c>
    </row>
    <row r="1722" spans="1:6" ht="12.75">
      <c r="A1722" s="50" t="s">
        <v>389</v>
      </c>
      <c r="B1722" s="49" t="s">
        <v>2263</v>
      </c>
      <c r="C1722" s="47">
        <v>217405674</v>
      </c>
      <c r="D1722" s="61" t="str">
        <f>VLOOKUP(C1722,'[2]Entidades'!$B$10:$C$3689,2,0)</f>
        <v>SAN VICENTE</v>
      </c>
      <c r="E1722" s="46">
        <v>0</v>
      </c>
      <c r="F1722" s="46">
        <v>3988</v>
      </c>
    </row>
    <row r="1723" spans="1:6" ht="12.75">
      <c r="A1723" s="50" t="s">
        <v>389</v>
      </c>
      <c r="B1723" s="49" t="s">
        <v>2263</v>
      </c>
      <c r="C1723" s="47">
        <v>217413074</v>
      </c>
      <c r="D1723" s="61" t="str">
        <f>VLOOKUP(C1723,'[2]Entidades'!$B$10:$C$3689,2,0)</f>
        <v>BARRANCO DE LOBA</v>
      </c>
      <c r="E1723" s="46">
        <v>0</v>
      </c>
      <c r="F1723" s="46">
        <v>12647</v>
      </c>
    </row>
    <row r="1724" spans="1:6" ht="12.75">
      <c r="A1724" s="50" t="s">
        <v>389</v>
      </c>
      <c r="B1724" s="49" t="s">
        <v>2263</v>
      </c>
      <c r="C1724" s="47">
        <v>217415774</v>
      </c>
      <c r="D1724" s="61" t="str">
        <f>VLOOKUP(C1724,'[2]Entidades'!$B$10:$C$3689,2,0)</f>
        <v>SUSACÓN</v>
      </c>
      <c r="E1724" s="46">
        <v>0</v>
      </c>
      <c r="F1724" s="46">
        <v>672</v>
      </c>
    </row>
    <row r="1725" spans="1:6" ht="12.75">
      <c r="A1725" s="50" t="s">
        <v>389</v>
      </c>
      <c r="B1725" s="49" t="s">
        <v>2263</v>
      </c>
      <c r="C1725" s="47">
        <v>217417174</v>
      </c>
      <c r="D1725" s="61" t="str">
        <f>VLOOKUP(C1725,'[2]Entidades'!$B$10:$C$3689,2,0)</f>
        <v>CHINCHINÁ</v>
      </c>
      <c r="E1725" s="46">
        <v>0</v>
      </c>
      <c r="F1725" s="46">
        <v>4311</v>
      </c>
    </row>
    <row r="1726" spans="1:6" ht="12.75">
      <c r="A1726" s="50" t="s">
        <v>389</v>
      </c>
      <c r="B1726" s="49" t="s">
        <v>2263</v>
      </c>
      <c r="C1726" s="47">
        <v>217423574</v>
      </c>
      <c r="D1726" s="61" t="str">
        <f>VLOOKUP(C1726,'[2]Entidades'!$B$10:$C$3689,2,0)</f>
        <v>PUERTO ESCONDIDO</v>
      </c>
      <c r="E1726" s="46">
        <v>0</v>
      </c>
      <c r="F1726" s="46">
        <v>8920</v>
      </c>
    </row>
    <row r="1727" spans="1:6" ht="12.75">
      <c r="A1727" s="50" t="s">
        <v>389</v>
      </c>
      <c r="B1727" s="49" t="s">
        <v>2263</v>
      </c>
      <c r="C1727" s="47">
        <v>217444874</v>
      </c>
      <c r="D1727" s="61" t="str">
        <f>VLOOKUP(C1727,'[2]Entidades'!$B$10:$C$3689,2,0)</f>
        <v>VILLANUEVA - GUAJIRA</v>
      </c>
      <c r="E1727" s="46">
        <v>0</v>
      </c>
      <c r="F1727" s="46">
        <v>1212</v>
      </c>
    </row>
    <row r="1728" spans="1:6" ht="12.75">
      <c r="A1728" s="50" t="s">
        <v>389</v>
      </c>
      <c r="B1728" s="49" t="s">
        <v>2263</v>
      </c>
      <c r="C1728" s="47">
        <v>217454174</v>
      </c>
      <c r="D1728" s="61" t="str">
        <f>VLOOKUP(C1728,'[2]Entidades'!$B$10:$C$3689,2,0)</f>
        <v>CHITAGÁ</v>
      </c>
      <c r="E1728" s="46">
        <v>0</v>
      </c>
      <c r="F1728" s="46">
        <v>4929</v>
      </c>
    </row>
    <row r="1729" spans="1:6" ht="12.75">
      <c r="A1729" s="50" t="s">
        <v>389</v>
      </c>
      <c r="B1729" s="49" t="s">
        <v>2263</v>
      </c>
      <c r="C1729" s="47">
        <v>217454874</v>
      </c>
      <c r="D1729" s="61" t="str">
        <f>VLOOKUP(C1729,'[2]Entidades'!$B$10:$C$3689,2,0)</f>
        <v>VILLA DEL ROSARIO</v>
      </c>
      <c r="E1729" s="46">
        <v>0</v>
      </c>
      <c r="F1729" s="46">
        <v>4458</v>
      </c>
    </row>
    <row r="1730" spans="1:6" ht="12.75">
      <c r="A1730" s="50" t="s">
        <v>389</v>
      </c>
      <c r="B1730" s="49" t="s">
        <v>2263</v>
      </c>
      <c r="C1730" s="47">
        <v>217505475</v>
      </c>
      <c r="D1730" s="61" t="str">
        <f>VLOOKUP(C1730,'[2]Entidades'!$B$10:$C$3689,2,0)</f>
        <v>MURINDÓ</v>
      </c>
      <c r="E1730" s="46">
        <v>0</v>
      </c>
      <c r="F1730" s="46">
        <v>1475</v>
      </c>
    </row>
    <row r="1731" spans="1:6" ht="12.75">
      <c r="A1731" s="50" t="s">
        <v>389</v>
      </c>
      <c r="B1731" s="49" t="s">
        <v>2263</v>
      </c>
      <c r="C1731" s="47">
        <v>217519075</v>
      </c>
      <c r="D1731" s="61" t="str">
        <f>VLOOKUP(C1731,'[2]Entidades'!$B$10:$C$3689,2,0)</f>
        <v>BALBOA - CAUCA</v>
      </c>
      <c r="E1731" s="46">
        <v>0</v>
      </c>
      <c r="F1731" s="46">
        <v>2186</v>
      </c>
    </row>
    <row r="1732" spans="1:6" ht="12.75">
      <c r="A1732" s="50" t="s">
        <v>389</v>
      </c>
      <c r="B1732" s="49" t="s">
        <v>2263</v>
      </c>
      <c r="C1732" s="47">
        <v>217520175</v>
      </c>
      <c r="D1732" s="61" t="str">
        <f>VLOOKUP(C1732,'[2]Entidades'!$B$10:$C$3689,2,0)</f>
        <v>CHIMICHAGUA</v>
      </c>
      <c r="E1732" s="46">
        <v>0</v>
      </c>
      <c r="F1732" s="46">
        <v>1349</v>
      </c>
    </row>
    <row r="1733" spans="1:6" ht="12.75">
      <c r="A1733" s="50" t="s">
        <v>389</v>
      </c>
      <c r="B1733" s="49" t="s">
        <v>2263</v>
      </c>
      <c r="C1733" s="47">
        <v>217523675</v>
      </c>
      <c r="D1733" s="61" t="str">
        <f>VLOOKUP(C1733,'[2]Entidades'!$B$10:$C$3689,2,0)</f>
        <v>SAN BERNARDO DEL VIENTO</v>
      </c>
      <c r="E1733" s="46">
        <v>0</v>
      </c>
      <c r="F1733" s="46">
        <v>1921</v>
      </c>
    </row>
    <row r="1734" spans="1:6" ht="12.75">
      <c r="A1734" s="50" t="s">
        <v>389</v>
      </c>
      <c r="B1734" s="49" t="s">
        <v>2263</v>
      </c>
      <c r="C1734" s="47">
        <v>217525175</v>
      </c>
      <c r="D1734" s="61" t="str">
        <f>VLOOKUP(C1734,'[2]Entidades'!$B$10:$C$3689,2,0)</f>
        <v>CHIA</v>
      </c>
      <c r="E1734" s="46">
        <v>0</v>
      </c>
      <c r="F1734" s="46">
        <v>79502</v>
      </c>
    </row>
    <row r="1735" spans="1:6" ht="12.75">
      <c r="A1735" s="50" t="s">
        <v>389</v>
      </c>
      <c r="B1735" s="49" t="s">
        <v>2263</v>
      </c>
      <c r="C1735" s="47">
        <v>217525875</v>
      </c>
      <c r="D1735" s="61" t="str">
        <f>VLOOKUP(C1735,'[2]Entidades'!$B$10:$C$3689,2,0)</f>
        <v>VILLETA</v>
      </c>
      <c r="E1735" s="46">
        <v>0</v>
      </c>
      <c r="F1735" s="46">
        <v>3742</v>
      </c>
    </row>
    <row r="1736" spans="1:6" ht="12.75">
      <c r="A1736" s="50" t="s">
        <v>389</v>
      </c>
      <c r="B1736" s="49" t="s">
        <v>2263</v>
      </c>
      <c r="C1736" s="47">
        <v>217527075</v>
      </c>
      <c r="D1736" s="61" t="str">
        <f>VLOOKUP(C1736,'[2]Entidades'!$B$10:$C$3689,2,0)</f>
        <v>BAHÍA SOLANO - CIUDAD MUTIS</v>
      </c>
      <c r="E1736" s="46">
        <v>0</v>
      </c>
      <c r="F1736" s="46">
        <v>308</v>
      </c>
    </row>
    <row r="1737" spans="1:6" ht="12.75">
      <c r="A1737" s="50" t="s">
        <v>389</v>
      </c>
      <c r="B1737" s="49" t="s">
        <v>2263</v>
      </c>
      <c r="C1737" s="47">
        <v>217547675</v>
      </c>
      <c r="D1737" s="61" t="str">
        <f>VLOOKUP(C1737,'[2]Entidades'!$B$10:$C$3689,2,0)</f>
        <v>SALAMINA - MAGDALENA</v>
      </c>
      <c r="E1737" s="46">
        <v>0</v>
      </c>
      <c r="F1737" s="46">
        <v>1057</v>
      </c>
    </row>
    <row r="1738" spans="1:6" ht="12.75">
      <c r="A1738" s="50" t="s">
        <v>389</v>
      </c>
      <c r="B1738" s="49" t="s">
        <v>2263</v>
      </c>
      <c r="C1738" s="47">
        <v>217566075</v>
      </c>
      <c r="D1738" s="61" t="str">
        <f>VLOOKUP(C1738,'[2]Entidades'!$B$10:$C$3689,2,0)</f>
        <v>BALBOA - RISARALDA</v>
      </c>
      <c r="E1738" s="46">
        <v>0</v>
      </c>
      <c r="F1738" s="46">
        <v>1836</v>
      </c>
    </row>
    <row r="1739" spans="1:6" ht="12.75">
      <c r="A1739" s="50" t="s">
        <v>389</v>
      </c>
      <c r="B1739" s="49" t="s">
        <v>2263</v>
      </c>
      <c r="C1739" s="47">
        <v>217568575</v>
      </c>
      <c r="D1739" s="61" t="str">
        <f>VLOOKUP(C1739,'[2]Entidades'!$B$10:$C$3689,2,0)</f>
        <v>PUERTO WILCHES</v>
      </c>
      <c r="E1739" s="46">
        <v>0</v>
      </c>
      <c r="F1739" s="46">
        <v>3241</v>
      </c>
    </row>
    <row r="1740" spans="1:6" ht="12.75">
      <c r="A1740" s="50" t="s">
        <v>389</v>
      </c>
      <c r="B1740" s="49" t="s">
        <v>2263</v>
      </c>
      <c r="C1740" s="47">
        <v>217573275</v>
      </c>
      <c r="D1740" s="61" t="str">
        <f>VLOOKUP(C1740,'[2]Entidades'!$B$10:$C$3689,2,0)</f>
        <v>FLANDES</v>
      </c>
      <c r="E1740" s="46">
        <v>0</v>
      </c>
      <c r="F1740" s="46">
        <v>4039</v>
      </c>
    </row>
    <row r="1741" spans="1:6" ht="12.75">
      <c r="A1741" s="50" t="s">
        <v>389</v>
      </c>
      <c r="B1741" s="49" t="s">
        <v>2263</v>
      </c>
      <c r="C1741" s="47">
        <v>217573675</v>
      </c>
      <c r="D1741" s="61" t="str">
        <f>VLOOKUP(C1741,'[2]Entidades'!$B$10:$C$3689,2,0)</f>
        <v>SAN ANTONIO</v>
      </c>
      <c r="E1741" s="46">
        <v>0</v>
      </c>
      <c r="F1741" s="46">
        <v>1357</v>
      </c>
    </row>
    <row r="1742" spans="1:6" ht="12.75">
      <c r="A1742" s="50" t="s">
        <v>389</v>
      </c>
      <c r="B1742" s="49" t="s">
        <v>2263</v>
      </c>
      <c r="C1742" s="47">
        <v>217576275</v>
      </c>
      <c r="D1742" s="61" t="str">
        <f>VLOOKUP(C1742,'[2]Entidades'!$B$10:$C$3689,2,0)</f>
        <v>FLORIDA</v>
      </c>
      <c r="E1742" s="46">
        <v>0</v>
      </c>
      <c r="F1742" s="46">
        <v>4281</v>
      </c>
    </row>
    <row r="1743" spans="1:6" ht="12.75">
      <c r="A1743" s="50" t="s">
        <v>389</v>
      </c>
      <c r="B1743" s="49" t="s">
        <v>2263</v>
      </c>
      <c r="C1743" s="47">
        <v>217605376</v>
      </c>
      <c r="D1743" s="61" t="str">
        <f>VLOOKUP(C1743,'[2]Entidades'!$B$10:$C$3689,2,0)</f>
        <v>LA CEJA DEL TAMBO</v>
      </c>
      <c r="E1743" s="46">
        <v>0</v>
      </c>
      <c r="F1743" s="46">
        <v>18843</v>
      </c>
    </row>
    <row r="1744" spans="1:6" ht="12.75">
      <c r="A1744" s="50" t="s">
        <v>389</v>
      </c>
      <c r="B1744" s="49" t="s">
        <v>2263</v>
      </c>
      <c r="C1744" s="47">
        <v>217605576</v>
      </c>
      <c r="D1744" s="61" t="str">
        <f>VLOOKUP(C1744,'[2]Entidades'!$B$10:$C$3689,2,0)</f>
        <v>PUEBLORRICO - ANTIOQUIA</v>
      </c>
      <c r="E1744" s="46">
        <v>0</v>
      </c>
      <c r="F1744" s="46">
        <v>11851</v>
      </c>
    </row>
    <row r="1745" spans="1:6" ht="12.75">
      <c r="A1745" s="50" t="s">
        <v>389</v>
      </c>
      <c r="B1745" s="49" t="s">
        <v>2263</v>
      </c>
      <c r="C1745" s="47">
        <v>217615176</v>
      </c>
      <c r="D1745" s="61" t="str">
        <f>VLOOKUP(C1745,'[2]Entidades'!$B$10:$C$3689,2,0)</f>
        <v>CHIQUINQUIRÁ</v>
      </c>
      <c r="E1745" s="46">
        <v>0</v>
      </c>
      <c r="F1745" s="46">
        <v>7559</v>
      </c>
    </row>
    <row r="1746" spans="1:6" ht="12.75">
      <c r="A1746" s="50" t="s">
        <v>389</v>
      </c>
      <c r="B1746" s="49" t="s">
        <v>2263</v>
      </c>
      <c r="C1746" s="47">
        <v>217615276</v>
      </c>
      <c r="D1746" s="61" t="str">
        <f>VLOOKUP(C1746,'[2]Entidades'!$B$10:$C$3689,2,0)</f>
        <v>FLORESTA</v>
      </c>
      <c r="E1746" s="46">
        <v>0</v>
      </c>
      <c r="F1746" s="46">
        <v>814</v>
      </c>
    </row>
    <row r="1747" spans="1:6" ht="12.75">
      <c r="A1747" s="50" t="s">
        <v>389</v>
      </c>
      <c r="B1747" s="49" t="s">
        <v>2263</v>
      </c>
      <c r="C1747" s="47">
        <v>217615476</v>
      </c>
      <c r="D1747" s="61" t="str">
        <f>VLOOKUP(C1747,'[2]Entidades'!$B$10:$C$3689,2,0)</f>
        <v>MOTAVITA</v>
      </c>
      <c r="E1747" s="46">
        <v>0</v>
      </c>
      <c r="F1747" s="46">
        <v>1356</v>
      </c>
    </row>
    <row r="1748" spans="1:6" ht="12.75">
      <c r="A1748" s="50" t="s">
        <v>389</v>
      </c>
      <c r="B1748" s="49" t="s">
        <v>2263</v>
      </c>
      <c r="C1748" s="47">
        <v>217615676</v>
      </c>
      <c r="D1748" s="61" t="str">
        <f>VLOOKUP(C1748,'[2]Entidades'!$B$10:$C$3689,2,0)</f>
        <v>SAN MIGUEL DE SEMA</v>
      </c>
      <c r="E1748" s="46">
        <v>0</v>
      </c>
      <c r="F1748" s="46">
        <v>889</v>
      </c>
    </row>
    <row r="1749" spans="1:6" ht="12.75">
      <c r="A1749" s="50" t="s">
        <v>389</v>
      </c>
      <c r="B1749" s="49" t="s">
        <v>2263</v>
      </c>
      <c r="C1749" s="47">
        <v>217615776</v>
      </c>
      <c r="D1749" s="61" t="str">
        <f>VLOOKUP(C1749,'[2]Entidades'!$B$10:$C$3689,2,0)</f>
        <v>SUTAMARCHÁN</v>
      </c>
      <c r="E1749" s="46">
        <v>0</v>
      </c>
      <c r="F1749" s="46">
        <v>2235</v>
      </c>
    </row>
    <row r="1750" spans="1:6" ht="12.75">
      <c r="A1750" s="50" t="s">
        <v>389</v>
      </c>
      <c r="B1750" s="49" t="s">
        <v>2263</v>
      </c>
      <c r="C1750" s="47">
        <v>217641676</v>
      </c>
      <c r="D1750" s="61" t="str">
        <f>VLOOKUP(C1750,'[2]Entidades'!$B$10:$C$3689,2,0)</f>
        <v>SANTA MARÍA - HUILA</v>
      </c>
      <c r="E1750" s="46">
        <v>0</v>
      </c>
      <c r="F1750" s="46">
        <v>614</v>
      </c>
    </row>
    <row r="1751" spans="1:6" ht="12.75">
      <c r="A1751" s="50" t="s">
        <v>389</v>
      </c>
      <c r="B1751" s="49" t="s">
        <v>2263</v>
      </c>
      <c r="C1751" s="47">
        <v>217668176</v>
      </c>
      <c r="D1751" s="61" t="str">
        <f>VLOOKUP(C1751,'[2]Entidades'!$B$10:$C$3689,2,0)</f>
        <v>CHIMA - SANTANDER</v>
      </c>
      <c r="E1751" s="46">
        <v>0</v>
      </c>
      <c r="F1751" s="46">
        <v>1105</v>
      </c>
    </row>
    <row r="1752" spans="1:6" ht="12.75">
      <c r="A1752" s="50" t="s">
        <v>389</v>
      </c>
      <c r="B1752" s="49" t="s">
        <v>2263</v>
      </c>
      <c r="C1752" s="47">
        <v>217668276</v>
      </c>
      <c r="D1752" s="61" t="str">
        <f>VLOOKUP(C1752,'[2]Entidades'!$B$10:$C$3689,2,0)</f>
        <v>FLORIDABLANCA</v>
      </c>
      <c r="E1752" s="46">
        <v>0</v>
      </c>
      <c r="F1752" s="46">
        <v>129129</v>
      </c>
    </row>
    <row r="1753" spans="1:6" ht="12.75">
      <c r="A1753" s="50" t="s">
        <v>389</v>
      </c>
      <c r="B1753" s="49" t="s">
        <v>2263</v>
      </c>
      <c r="C1753" s="47">
        <v>217715377</v>
      </c>
      <c r="D1753" s="61" t="str">
        <f>VLOOKUP(C1753,'[2]Entidades'!$B$10:$C$3689,2,0)</f>
        <v>LABRANZAGRANDE</v>
      </c>
      <c r="E1753" s="46">
        <v>0</v>
      </c>
      <c r="F1753" s="46">
        <v>872</v>
      </c>
    </row>
    <row r="1754" spans="1:6" ht="12.75">
      <c r="A1754" s="50" t="s">
        <v>389</v>
      </c>
      <c r="B1754" s="49" t="s">
        <v>2263</v>
      </c>
      <c r="C1754" s="47">
        <v>217717777</v>
      </c>
      <c r="D1754" s="61" t="str">
        <f>VLOOKUP(C1754,'[2]Entidades'!$B$10:$C$3689,2,0)</f>
        <v>SUPÍA</v>
      </c>
      <c r="E1754" s="46">
        <v>0</v>
      </c>
      <c r="F1754" s="46">
        <v>2117</v>
      </c>
    </row>
    <row r="1755" spans="1:6" ht="12.75">
      <c r="A1755" s="50" t="s">
        <v>389</v>
      </c>
      <c r="B1755" s="49" t="s">
        <v>2263</v>
      </c>
      <c r="C1755" s="47">
        <v>217717877</v>
      </c>
      <c r="D1755" s="61" t="str">
        <f>VLOOKUP(C1755,'[2]Entidades'!$B$10:$C$3689,2,0)</f>
        <v>VITERBO</v>
      </c>
      <c r="E1755" s="46">
        <v>0</v>
      </c>
      <c r="F1755" s="46">
        <v>2256</v>
      </c>
    </row>
    <row r="1756" spans="1:6" ht="12.75">
      <c r="A1756" s="50" t="s">
        <v>389</v>
      </c>
      <c r="B1756" s="49" t="s">
        <v>2263</v>
      </c>
      <c r="C1756" s="47">
        <v>217725377</v>
      </c>
      <c r="D1756" s="61" t="str">
        <f>VLOOKUP(C1756,'[2]Entidades'!$B$10:$C$3689,2,0)</f>
        <v>LA CALERA</v>
      </c>
      <c r="E1756" s="46">
        <v>0</v>
      </c>
      <c r="F1756" s="46">
        <v>6540</v>
      </c>
    </row>
    <row r="1757" spans="1:6" ht="12.75">
      <c r="A1757" s="50" t="s">
        <v>389</v>
      </c>
      <c r="B1757" s="49" t="s">
        <v>2263</v>
      </c>
      <c r="C1757" s="47">
        <v>217725777</v>
      </c>
      <c r="D1757" s="61" t="str">
        <f>VLOOKUP(C1757,'[2]Entidades'!$B$10:$C$3689,2,0)</f>
        <v>SUPATÁ</v>
      </c>
      <c r="E1757" s="46">
        <v>0</v>
      </c>
      <c r="F1757" s="46">
        <v>641</v>
      </c>
    </row>
    <row r="1758" spans="1:6" ht="12.75">
      <c r="A1758" s="50" t="s">
        <v>389</v>
      </c>
      <c r="B1758" s="49" t="s">
        <v>2263</v>
      </c>
      <c r="C1758" s="47">
        <v>217727077</v>
      </c>
      <c r="D1758" s="61" t="str">
        <f>VLOOKUP(C1758,'[2]Entidades'!$B$10:$C$3689,2,0)</f>
        <v>BAJO BAUDÓ - PIZARRO</v>
      </c>
      <c r="E1758" s="46">
        <v>0</v>
      </c>
      <c r="F1758" s="46">
        <v>18338</v>
      </c>
    </row>
    <row r="1759" spans="1:6" ht="12.75">
      <c r="A1759" s="50" t="s">
        <v>389</v>
      </c>
      <c r="B1759" s="49" t="s">
        <v>2263</v>
      </c>
      <c r="C1759" s="47">
        <v>217750577</v>
      </c>
      <c r="D1759" s="61" t="str">
        <f>VLOOKUP(C1759,'[2]Entidades'!$B$10:$C$3689,2,0)</f>
        <v>PUERTO LLERAS</v>
      </c>
      <c r="E1759" s="46">
        <v>0</v>
      </c>
      <c r="F1759" s="46">
        <v>2222</v>
      </c>
    </row>
    <row r="1760" spans="1:6" ht="12.75">
      <c r="A1760" s="50" t="s">
        <v>389</v>
      </c>
      <c r="B1760" s="49" t="s">
        <v>2263</v>
      </c>
      <c r="C1760" s="47">
        <v>217754377</v>
      </c>
      <c r="D1760" s="61" t="str">
        <f>VLOOKUP(C1760,'[2]Entidades'!$B$10:$C$3689,2,0)</f>
        <v>LABATECA</v>
      </c>
      <c r="E1760" s="46">
        <v>0</v>
      </c>
      <c r="F1760" s="46">
        <v>755</v>
      </c>
    </row>
    <row r="1761" spans="1:6" ht="12.75">
      <c r="A1761" s="50" t="s">
        <v>389</v>
      </c>
      <c r="B1761" s="49" t="s">
        <v>2263</v>
      </c>
      <c r="C1761" s="47">
        <v>217768077</v>
      </c>
      <c r="D1761" s="61" t="str">
        <f>VLOOKUP(C1761,'[2]Entidades'!$B$10:$C$3689,2,0)</f>
        <v>BARBOSA - SANTANDER</v>
      </c>
      <c r="E1761" s="46">
        <v>0</v>
      </c>
      <c r="F1761" s="46">
        <v>14157</v>
      </c>
    </row>
    <row r="1762" spans="1:6" ht="12.75">
      <c r="A1762" s="50" t="s">
        <v>389</v>
      </c>
      <c r="B1762" s="49" t="s">
        <v>2263</v>
      </c>
      <c r="C1762" s="47">
        <v>217768377</v>
      </c>
      <c r="D1762" s="61" t="str">
        <f>VLOOKUP(C1762,'[2]Entidades'!$B$10:$C$3689,2,0)</f>
        <v>LA BELLEZA</v>
      </c>
      <c r="E1762" s="46">
        <v>0</v>
      </c>
      <c r="F1762" s="46">
        <v>1254</v>
      </c>
    </row>
    <row r="1763" spans="1:6" ht="12.75">
      <c r="A1763" s="50" t="s">
        <v>389</v>
      </c>
      <c r="B1763" s="49" t="s">
        <v>2263</v>
      </c>
      <c r="C1763" s="47">
        <v>217776377</v>
      </c>
      <c r="D1763" s="61" t="str">
        <f>VLOOKUP(C1763,'[2]Entidades'!$B$10:$C$3689,2,0)</f>
        <v>LA CUMBRE</v>
      </c>
      <c r="E1763" s="46">
        <v>0</v>
      </c>
      <c r="F1763" s="46">
        <v>11058</v>
      </c>
    </row>
    <row r="1764" spans="1:6" ht="12.75">
      <c r="A1764" s="50" t="s">
        <v>389</v>
      </c>
      <c r="B1764" s="49" t="s">
        <v>2263</v>
      </c>
      <c r="C1764" s="47">
        <v>217808078</v>
      </c>
      <c r="D1764" s="61" t="str">
        <f>VLOOKUP(C1764,'[2]Entidades'!$B$10:$C$3689,2,0)</f>
        <v>BARANOA</v>
      </c>
      <c r="E1764" s="46">
        <v>0</v>
      </c>
      <c r="F1764" s="46">
        <v>12609</v>
      </c>
    </row>
    <row r="1765" spans="1:6" ht="12.75">
      <c r="A1765" s="50" t="s">
        <v>389</v>
      </c>
      <c r="B1765" s="49" t="s">
        <v>2263</v>
      </c>
      <c r="C1765" s="47">
        <v>217815778</v>
      </c>
      <c r="D1765" s="61" t="str">
        <f>VLOOKUP(C1765,'[2]Entidades'!$B$10:$C$3689,2,0)</f>
        <v>SUTATENZA</v>
      </c>
      <c r="E1765" s="46">
        <v>0</v>
      </c>
      <c r="F1765" s="46">
        <v>1374</v>
      </c>
    </row>
    <row r="1766" spans="1:6" ht="12.75">
      <c r="A1766" s="50" t="s">
        <v>389</v>
      </c>
      <c r="B1766" s="49" t="s">
        <v>2263</v>
      </c>
      <c r="C1766" s="47">
        <v>217820178</v>
      </c>
      <c r="D1766" s="61" t="str">
        <f>VLOOKUP(C1766,'[2]Entidades'!$B$10:$C$3689,2,0)</f>
        <v>CHIRIGUANÁ</v>
      </c>
      <c r="E1766" s="46">
        <v>0</v>
      </c>
      <c r="F1766" s="46">
        <v>2895</v>
      </c>
    </row>
    <row r="1767" spans="1:6" ht="12.75">
      <c r="A1767" s="50" t="s">
        <v>389</v>
      </c>
      <c r="B1767" s="49" t="s">
        <v>2263</v>
      </c>
      <c r="C1767" s="47">
        <v>217825178</v>
      </c>
      <c r="D1767" s="61" t="str">
        <f>VLOOKUP(C1767,'[2]Entidades'!$B$10:$C$3689,2,0)</f>
        <v>CHIPAQUE</v>
      </c>
      <c r="E1767" s="46">
        <v>0</v>
      </c>
      <c r="F1767" s="46">
        <v>928</v>
      </c>
    </row>
    <row r="1768" spans="1:6" ht="12.75">
      <c r="A1768" s="50" t="s">
        <v>389</v>
      </c>
      <c r="B1768" s="49" t="s">
        <v>2263</v>
      </c>
      <c r="C1768" s="47">
        <v>217825878</v>
      </c>
      <c r="D1768" s="61" t="str">
        <f>VLOOKUP(C1768,'[2]Entidades'!$B$10:$C$3689,2,0)</f>
        <v>VIOTÁ</v>
      </c>
      <c r="E1768" s="46">
        <v>0</v>
      </c>
      <c r="F1768" s="46">
        <v>1908</v>
      </c>
    </row>
    <row r="1769" spans="1:6" ht="12.75">
      <c r="A1769" s="50" t="s">
        <v>389</v>
      </c>
      <c r="B1769" s="49" t="s">
        <v>2263</v>
      </c>
      <c r="C1769" s="47">
        <v>217841078</v>
      </c>
      <c r="D1769" s="61" t="str">
        <f>VLOOKUP(C1769,'[2]Entidades'!$B$10:$C$3689,2,0)</f>
        <v>BARAYA</v>
      </c>
      <c r="E1769" s="46">
        <v>0</v>
      </c>
      <c r="F1769" s="46">
        <v>962</v>
      </c>
    </row>
    <row r="1770" spans="1:6" ht="12.75">
      <c r="A1770" s="50" t="s">
        <v>389</v>
      </c>
      <c r="B1770" s="49" t="s">
        <v>2263</v>
      </c>
      <c r="C1770" s="47">
        <v>217841378</v>
      </c>
      <c r="D1770" s="61" t="str">
        <f>VLOOKUP(C1770,'[2]Entidades'!$B$10:$C$3689,2,0)</f>
        <v>LA ARGENTINA</v>
      </c>
      <c r="E1770" s="46">
        <v>0</v>
      </c>
      <c r="F1770" s="46">
        <v>617</v>
      </c>
    </row>
    <row r="1771" spans="1:6" ht="12.75">
      <c r="A1771" s="50" t="s">
        <v>389</v>
      </c>
      <c r="B1771" s="49" t="s">
        <v>2263</v>
      </c>
      <c r="C1771" s="47">
        <v>217844078</v>
      </c>
      <c r="D1771" s="61" t="str">
        <f>VLOOKUP(C1771,'[2]Entidades'!$B$10:$C$3689,2,0)</f>
        <v>BARRANCAS</v>
      </c>
      <c r="E1771" s="46">
        <v>0</v>
      </c>
      <c r="F1771" s="46">
        <v>3479</v>
      </c>
    </row>
    <row r="1772" spans="1:6" ht="12.75">
      <c r="A1772" s="50" t="s">
        <v>389</v>
      </c>
      <c r="B1772" s="49" t="s">
        <v>2263</v>
      </c>
      <c r="C1772" s="47">
        <v>217844378</v>
      </c>
      <c r="D1772" s="61" t="str">
        <f>VLOOKUP(C1772,'[2]Entidades'!$B$10:$C$3689,2,0)</f>
        <v>HATO NUEVO</v>
      </c>
      <c r="E1772" s="46">
        <v>0</v>
      </c>
      <c r="F1772" s="46">
        <v>2471</v>
      </c>
    </row>
    <row r="1773" spans="1:6" ht="12.75">
      <c r="A1773" s="50" t="s">
        <v>389</v>
      </c>
      <c r="B1773" s="49" t="s">
        <v>2263</v>
      </c>
      <c r="C1773" s="47">
        <v>217852378</v>
      </c>
      <c r="D1773" s="61" t="str">
        <f>VLOOKUP(C1773,'[2]Entidades'!$B$10:$C$3689,2,0)</f>
        <v>LA CRUZ</v>
      </c>
      <c r="E1773" s="46">
        <v>0</v>
      </c>
      <c r="F1773" s="46">
        <v>4972</v>
      </c>
    </row>
    <row r="1774" spans="1:6" ht="12.75">
      <c r="A1774" s="50" t="s">
        <v>389</v>
      </c>
      <c r="B1774" s="49" t="s">
        <v>2263</v>
      </c>
      <c r="C1774" s="47">
        <v>217852678</v>
      </c>
      <c r="D1774" s="61" t="str">
        <f>VLOOKUP(C1774,'[2]Entidades'!$B$10:$C$3689,2,0)</f>
        <v>SAMANIEGO</v>
      </c>
      <c r="E1774" s="46">
        <v>0</v>
      </c>
      <c r="F1774" s="46">
        <v>5905</v>
      </c>
    </row>
    <row r="1775" spans="1:6" ht="12.75">
      <c r="A1775" s="50" t="s">
        <v>389</v>
      </c>
      <c r="B1775" s="49" t="s">
        <v>2263</v>
      </c>
      <c r="C1775" s="47">
        <v>217870678</v>
      </c>
      <c r="D1775" s="61" t="str">
        <f>VLOOKUP(C1775,'[2]Entidades'!$B$10:$C$3689,2,0)</f>
        <v>SAN BENITO ABAD</v>
      </c>
      <c r="E1775" s="46">
        <v>0</v>
      </c>
      <c r="F1775" s="46">
        <v>1646</v>
      </c>
    </row>
    <row r="1776" spans="1:6" ht="12.75">
      <c r="A1776" s="50" t="s">
        <v>389</v>
      </c>
      <c r="B1776" s="49" t="s">
        <v>2263</v>
      </c>
      <c r="C1776" s="47">
        <v>217873678</v>
      </c>
      <c r="D1776" s="61" t="str">
        <f>VLOOKUP(C1776,'[2]Entidades'!$B$10:$C$3689,2,0)</f>
        <v>SAN LUIS - TOLIMA</v>
      </c>
      <c r="E1776" s="46">
        <v>0</v>
      </c>
      <c r="F1776" s="46">
        <v>1800</v>
      </c>
    </row>
    <row r="1777" spans="1:6" ht="12.75">
      <c r="A1777" s="50" t="s">
        <v>389</v>
      </c>
      <c r="B1777" s="49" t="s">
        <v>2263</v>
      </c>
      <c r="C1777" s="47">
        <v>217905079</v>
      </c>
      <c r="D1777" s="61" t="str">
        <f>VLOOKUP(C1777,'[2]Entidades'!$B$10:$C$3689,2,0)</f>
        <v>BARBOSA - ANTIOQUIA</v>
      </c>
      <c r="E1777" s="46">
        <v>0</v>
      </c>
      <c r="F1777" s="46">
        <v>7254</v>
      </c>
    </row>
    <row r="1778" spans="1:6" ht="12.75">
      <c r="A1778" s="50" t="s">
        <v>389</v>
      </c>
      <c r="B1778" s="49" t="s">
        <v>2263</v>
      </c>
      <c r="C1778" s="47">
        <v>217905579</v>
      </c>
      <c r="D1778" s="61" t="str">
        <f>VLOOKUP(C1778,'[2]Entidades'!$B$10:$C$3689,2,0)</f>
        <v>PUERTO BERRÍO</v>
      </c>
      <c r="E1778" s="46">
        <v>0</v>
      </c>
      <c r="F1778" s="46">
        <v>21853</v>
      </c>
    </row>
    <row r="1779" spans="1:6" ht="12.75">
      <c r="A1779" s="50" t="s">
        <v>389</v>
      </c>
      <c r="B1779" s="49" t="s">
        <v>2263</v>
      </c>
      <c r="C1779" s="47">
        <v>217905679</v>
      </c>
      <c r="D1779" s="61" t="str">
        <f>VLOOKUP(C1779,'[2]Entidades'!$B$10:$C$3689,2,0)</f>
        <v>SANTA BÁRBARA - ANTIOQUIA</v>
      </c>
      <c r="E1779" s="46">
        <v>0</v>
      </c>
      <c r="F1779" s="46">
        <v>2077</v>
      </c>
    </row>
    <row r="1780" spans="1:6" ht="12.75">
      <c r="A1780" s="50" t="s">
        <v>389</v>
      </c>
      <c r="B1780" s="49" t="s">
        <v>2263</v>
      </c>
      <c r="C1780" s="47">
        <v>217915879</v>
      </c>
      <c r="D1780" s="61" t="str">
        <f>VLOOKUP(C1780,'[2]Entidades'!$B$10:$C$3689,2,0)</f>
        <v>VIRACACHÁ</v>
      </c>
      <c r="E1780" s="46">
        <v>0</v>
      </c>
      <c r="F1780" s="46">
        <v>760</v>
      </c>
    </row>
    <row r="1781" spans="1:6" ht="12.75">
      <c r="A1781" s="50" t="s">
        <v>389</v>
      </c>
      <c r="B1781" s="49" t="s">
        <v>2263</v>
      </c>
      <c r="C1781" s="47">
        <v>217918479</v>
      </c>
      <c r="D1781" s="61" t="str">
        <f>VLOOKUP(C1781,'[2]Entidades'!$B$10:$C$3689,2,0)</f>
        <v>MORELIA</v>
      </c>
      <c r="E1781" s="46">
        <v>0</v>
      </c>
      <c r="F1781" s="46">
        <v>514</v>
      </c>
    </row>
    <row r="1782" spans="1:6" ht="12.75">
      <c r="A1782" s="50" t="s">
        <v>389</v>
      </c>
      <c r="B1782" s="49" t="s">
        <v>2263</v>
      </c>
      <c r="C1782" s="47">
        <v>217923079</v>
      </c>
      <c r="D1782" s="61" t="str">
        <f>VLOOKUP(C1782,'[2]Entidades'!$B$10:$C$3689,2,0)</f>
        <v>BUENAVISTA - CORDOBA</v>
      </c>
      <c r="E1782" s="46">
        <v>0</v>
      </c>
      <c r="F1782" s="46">
        <v>1271</v>
      </c>
    </row>
    <row r="1783" spans="1:6" ht="12.75">
      <c r="A1783" s="50" t="s">
        <v>389</v>
      </c>
      <c r="B1783" s="49" t="s">
        <v>2263</v>
      </c>
      <c r="C1783" s="47">
        <v>217925279</v>
      </c>
      <c r="D1783" s="61" t="str">
        <f>VLOOKUP(C1783,'[2]Entidades'!$B$10:$C$3689,2,0)</f>
        <v>FÓMEQUE</v>
      </c>
      <c r="E1783" s="46">
        <v>0</v>
      </c>
      <c r="F1783" s="46">
        <v>3993</v>
      </c>
    </row>
    <row r="1784" spans="1:6" ht="12.75">
      <c r="A1784" s="50" t="s">
        <v>389</v>
      </c>
      <c r="B1784" s="49" t="s">
        <v>2263</v>
      </c>
      <c r="C1784" s="47">
        <v>217925779</v>
      </c>
      <c r="D1784" s="61" t="str">
        <f>VLOOKUP(C1784,'[2]Entidades'!$B$10:$C$3689,2,0)</f>
        <v>SUSA</v>
      </c>
      <c r="E1784" s="46">
        <v>0</v>
      </c>
      <c r="F1784" s="46">
        <v>5547</v>
      </c>
    </row>
    <row r="1785" spans="1:6" ht="12.75">
      <c r="A1785" s="50" t="s">
        <v>389</v>
      </c>
      <c r="B1785" s="49" t="s">
        <v>2263</v>
      </c>
      <c r="C1785" s="47">
        <v>217944279</v>
      </c>
      <c r="D1785" s="61" t="str">
        <f>VLOOKUP(C1785,'[2]Entidades'!$B$10:$C$3689,2,0)</f>
        <v>FONSECA</v>
      </c>
      <c r="E1785" s="46">
        <v>0</v>
      </c>
      <c r="F1785" s="46">
        <v>1414</v>
      </c>
    </row>
    <row r="1786" spans="1:6" ht="12.75">
      <c r="A1786" s="50" t="s">
        <v>389</v>
      </c>
      <c r="B1786" s="49" t="s">
        <v>2263</v>
      </c>
      <c r="C1786" s="47">
        <v>217968079</v>
      </c>
      <c r="D1786" s="61" t="str">
        <f>VLOOKUP(C1786,'[2]Entidades'!$B$10:$C$3689,2,0)</f>
        <v>BARICHARA</v>
      </c>
      <c r="E1786" s="46">
        <v>0</v>
      </c>
      <c r="F1786" s="46">
        <v>1358</v>
      </c>
    </row>
    <row r="1787" spans="1:6" ht="12.75">
      <c r="A1787" s="50" t="s">
        <v>389</v>
      </c>
      <c r="B1787" s="49" t="s">
        <v>2263</v>
      </c>
      <c r="C1787" s="47">
        <v>217968179</v>
      </c>
      <c r="D1787" s="61" t="str">
        <f>VLOOKUP(C1787,'[2]Entidades'!$B$10:$C$3689,2,0)</f>
        <v>CHIPATÁ</v>
      </c>
      <c r="E1787" s="46">
        <v>0</v>
      </c>
      <c r="F1787" s="46">
        <v>4655</v>
      </c>
    </row>
    <row r="1788" spans="1:6" ht="12.75">
      <c r="A1788" s="50" t="s">
        <v>389</v>
      </c>
      <c r="B1788" s="49" t="s">
        <v>2263</v>
      </c>
      <c r="C1788" s="47">
        <v>217968679</v>
      </c>
      <c r="D1788" s="61" t="str">
        <f>VLOOKUP(C1788,'[2]Entidades'!$B$10:$C$3689,2,0)</f>
        <v>SAN GIL</v>
      </c>
      <c r="E1788" s="46">
        <v>0</v>
      </c>
      <c r="F1788" s="46">
        <v>5556</v>
      </c>
    </row>
    <row r="1789" spans="1:6" ht="12.75">
      <c r="A1789" s="50" t="s">
        <v>389</v>
      </c>
      <c r="B1789" s="49" t="s">
        <v>2263</v>
      </c>
      <c r="C1789" s="47">
        <v>217985279</v>
      </c>
      <c r="D1789" s="61" t="str">
        <f>VLOOKUP(C1789,'[2]Entidades'!$B$10:$C$3689,2,0)</f>
        <v>RECETOR</v>
      </c>
      <c r="E1789" s="46">
        <v>0</v>
      </c>
      <c r="F1789" s="46">
        <v>1093</v>
      </c>
    </row>
    <row r="1790" spans="1:6" ht="12.75">
      <c r="A1790" s="50" t="s">
        <v>389</v>
      </c>
      <c r="B1790" s="49" t="s">
        <v>2263</v>
      </c>
      <c r="C1790" s="47">
        <v>218005380</v>
      </c>
      <c r="D1790" s="61" t="str">
        <f>VLOOKUP(C1790,'[2]Entidades'!$B$10:$C$3689,2,0)</f>
        <v>LA ESTRELLA</v>
      </c>
      <c r="E1790" s="46">
        <v>0</v>
      </c>
      <c r="F1790" s="46">
        <v>15152</v>
      </c>
    </row>
    <row r="1791" spans="1:6" ht="12.75">
      <c r="A1791" s="50" t="s">
        <v>389</v>
      </c>
      <c r="B1791" s="49" t="s">
        <v>2263</v>
      </c>
      <c r="C1791" s="47">
        <v>218005480</v>
      </c>
      <c r="D1791" s="61" t="str">
        <f>VLOOKUP(C1791,'[2]Entidades'!$B$10:$C$3689,2,0)</f>
        <v>MUTATÁ</v>
      </c>
      <c r="E1791" s="46">
        <v>0</v>
      </c>
      <c r="F1791" s="46">
        <v>2230</v>
      </c>
    </row>
    <row r="1792" spans="1:6" ht="12.75">
      <c r="A1792" s="50" t="s">
        <v>389</v>
      </c>
      <c r="B1792" s="49" t="s">
        <v>2263</v>
      </c>
      <c r="C1792" s="47">
        <v>218013580</v>
      </c>
      <c r="D1792" s="61" t="str">
        <f>VLOOKUP(C1792,'[2]Entidades'!$B$10:$C$3689,2,0)</f>
        <v>REGIDOR</v>
      </c>
      <c r="E1792" s="46">
        <v>0</v>
      </c>
      <c r="F1792" s="46">
        <v>1261</v>
      </c>
    </row>
    <row r="1793" spans="1:6" ht="12.75">
      <c r="A1793" s="50" t="s">
        <v>389</v>
      </c>
      <c r="B1793" s="49" t="s">
        <v>2263</v>
      </c>
      <c r="C1793" s="47">
        <v>218013780</v>
      </c>
      <c r="D1793" s="61" t="str">
        <f>VLOOKUP(C1793,'[2]Entidades'!$B$10:$C$3689,2,0)</f>
        <v>TALAIGUA NUEVO</v>
      </c>
      <c r="E1793" s="46">
        <v>0</v>
      </c>
      <c r="F1793" s="46">
        <v>1487</v>
      </c>
    </row>
    <row r="1794" spans="1:6" ht="12.75">
      <c r="A1794" s="50" t="s">
        <v>389</v>
      </c>
      <c r="B1794" s="49" t="s">
        <v>2263</v>
      </c>
      <c r="C1794" s="47">
        <v>218015180</v>
      </c>
      <c r="D1794" s="61" t="str">
        <f>VLOOKUP(C1794,'[2]Entidades'!$B$10:$C$3689,2,0)</f>
        <v>CHISCAS</v>
      </c>
      <c r="E1794" s="46">
        <v>0</v>
      </c>
      <c r="F1794" s="46">
        <v>843</v>
      </c>
    </row>
    <row r="1795" spans="1:6" ht="12.75">
      <c r="A1795" s="50" t="s">
        <v>389</v>
      </c>
      <c r="B1795" s="49" t="s">
        <v>2263</v>
      </c>
      <c r="C1795" s="47">
        <v>218015380</v>
      </c>
      <c r="D1795" s="61" t="str">
        <f>VLOOKUP(C1795,'[2]Entidades'!$B$10:$C$3689,2,0)</f>
        <v>LA CAPILLA</v>
      </c>
      <c r="E1795" s="46">
        <v>0</v>
      </c>
      <c r="F1795" s="46">
        <v>805</v>
      </c>
    </row>
    <row r="1796" spans="1:6" ht="12.75">
      <c r="A1796" s="50" t="s">
        <v>389</v>
      </c>
      <c r="B1796" s="49" t="s">
        <v>2263</v>
      </c>
      <c r="C1796" s="47">
        <v>218015480</v>
      </c>
      <c r="D1796" s="61" t="str">
        <f>VLOOKUP(C1796,'[2]Entidades'!$B$10:$C$3689,2,0)</f>
        <v>MUZO</v>
      </c>
      <c r="E1796" s="46">
        <v>0</v>
      </c>
      <c r="F1796" s="46">
        <v>1413</v>
      </c>
    </row>
    <row r="1797" spans="1:6" ht="12.75">
      <c r="A1797" s="50" t="s">
        <v>389</v>
      </c>
      <c r="B1797" s="49" t="s">
        <v>2263</v>
      </c>
      <c r="C1797" s="47">
        <v>218015580</v>
      </c>
      <c r="D1797" s="61" t="str">
        <f>VLOOKUP(C1797,'[2]Entidades'!$B$10:$C$3689,2,0)</f>
        <v>QUÍPAMA</v>
      </c>
      <c r="E1797" s="46">
        <v>0</v>
      </c>
      <c r="F1797" s="46">
        <v>3169</v>
      </c>
    </row>
    <row r="1798" spans="1:6" ht="12.75">
      <c r="A1798" s="50" t="s">
        <v>389</v>
      </c>
      <c r="B1798" s="49" t="s">
        <v>2263</v>
      </c>
      <c r="C1798" s="47">
        <v>218017380</v>
      </c>
      <c r="D1798" s="61" t="str">
        <f>VLOOKUP(C1798,'[2]Entidades'!$B$10:$C$3689,2,0)</f>
        <v>LA DORADA</v>
      </c>
      <c r="E1798" s="46">
        <v>0</v>
      </c>
      <c r="F1798" s="46">
        <v>8482</v>
      </c>
    </row>
    <row r="1799" spans="1:6" ht="12.75">
      <c r="A1799" s="50" t="s">
        <v>389</v>
      </c>
      <c r="B1799" s="49" t="s">
        <v>2263</v>
      </c>
      <c r="C1799" s="47">
        <v>218019780</v>
      </c>
      <c r="D1799" s="61" t="str">
        <f>VLOOKUP(C1799,'[2]Entidades'!$B$10:$C$3689,2,0)</f>
        <v>SUÁREZ - CAUCA</v>
      </c>
      <c r="E1799" s="46">
        <v>0</v>
      </c>
      <c r="F1799" s="46">
        <v>16447</v>
      </c>
    </row>
    <row r="1800" spans="1:6" ht="12.75">
      <c r="A1800" s="50" t="s">
        <v>389</v>
      </c>
      <c r="B1800" s="49" t="s">
        <v>2263</v>
      </c>
      <c r="C1800" s="47">
        <v>218023580</v>
      </c>
      <c r="D1800" s="61" t="str">
        <f>VLOOKUP(C1800,'[2]Entidades'!$B$10:$C$3689,2,0)</f>
        <v>PUERTO LIBERTADOR</v>
      </c>
      <c r="E1800" s="46">
        <v>0</v>
      </c>
      <c r="F1800" s="46">
        <v>1021</v>
      </c>
    </row>
    <row r="1801" spans="1:6" ht="12.75">
      <c r="A1801" s="50" t="s">
        <v>389</v>
      </c>
      <c r="B1801" s="49" t="s">
        <v>2263</v>
      </c>
      <c r="C1801" s="47">
        <v>218025580</v>
      </c>
      <c r="D1801" s="61" t="str">
        <f>VLOOKUP(C1801,'[2]Entidades'!$B$10:$C$3689,2,0)</f>
        <v>PULÍ</v>
      </c>
      <c r="E1801" s="46">
        <v>0</v>
      </c>
      <c r="F1801" s="46">
        <v>1268</v>
      </c>
    </row>
    <row r="1802" spans="1:6" ht="12.75">
      <c r="A1802" s="50" t="s">
        <v>389</v>
      </c>
      <c r="B1802" s="49" t="s">
        <v>2263</v>
      </c>
      <c r="C1802" s="47">
        <v>218027580</v>
      </c>
      <c r="D1802" s="61" t="str">
        <f>VLOOKUP(C1802,'[2]Entidades'!$B$10:$C$3689,2,0)</f>
        <v>RIO IRÓ</v>
      </c>
      <c r="E1802" s="46">
        <v>0</v>
      </c>
      <c r="F1802" s="46">
        <v>1069</v>
      </c>
    </row>
    <row r="1803" spans="1:6" ht="12.75">
      <c r="A1803" s="50" t="s">
        <v>389</v>
      </c>
      <c r="B1803" s="49" t="s">
        <v>2263</v>
      </c>
      <c r="C1803" s="47">
        <v>218047980</v>
      </c>
      <c r="D1803" s="61" t="str">
        <f>VLOOKUP(C1803,'[2]Entidades'!$B$10:$C$3689,2,0)</f>
        <v>ZONA BANANERA</v>
      </c>
      <c r="E1803" s="46">
        <v>0</v>
      </c>
      <c r="F1803" s="46">
        <v>2807</v>
      </c>
    </row>
    <row r="1804" spans="1:6" ht="12.75">
      <c r="A1804" s="50" t="s">
        <v>389</v>
      </c>
      <c r="B1804" s="49" t="s">
        <v>2263</v>
      </c>
      <c r="C1804" s="47">
        <v>218050680</v>
      </c>
      <c r="D1804" s="61" t="str">
        <f>VLOOKUP(C1804,'[2]Entidades'!$B$10:$C$3689,2,0)</f>
        <v>SAN CARLOS DE GUAROA</v>
      </c>
      <c r="E1804" s="46">
        <v>0</v>
      </c>
      <c r="F1804" s="46">
        <v>1618</v>
      </c>
    </row>
    <row r="1805" spans="1:6" ht="12.75">
      <c r="A1805" s="50" t="s">
        <v>389</v>
      </c>
      <c r="B1805" s="49" t="s">
        <v>2263</v>
      </c>
      <c r="C1805" s="47">
        <v>218052480</v>
      </c>
      <c r="D1805" s="61" t="str">
        <f>VLOOKUP(C1805,'[2]Entidades'!$B$10:$C$3689,2,0)</f>
        <v>NARIÑO - NARIÑO</v>
      </c>
      <c r="E1805" s="46">
        <v>0</v>
      </c>
      <c r="F1805" s="46">
        <v>3623</v>
      </c>
    </row>
    <row r="1806" spans="1:6" ht="12.75">
      <c r="A1806" s="50" t="s">
        <v>389</v>
      </c>
      <c r="B1806" s="49" t="s">
        <v>2263</v>
      </c>
      <c r="C1806" s="47">
        <v>218054480</v>
      </c>
      <c r="D1806" s="61" t="str">
        <f>VLOOKUP(C1806,'[2]Entidades'!$B$10:$C$3689,2,0)</f>
        <v>MUTISCUA</v>
      </c>
      <c r="E1806" s="46">
        <v>0</v>
      </c>
      <c r="F1806" s="46">
        <v>1179</v>
      </c>
    </row>
    <row r="1807" spans="1:6" ht="12.75">
      <c r="A1807" s="50" t="s">
        <v>389</v>
      </c>
      <c r="B1807" s="49" t="s">
        <v>2263</v>
      </c>
      <c r="C1807" s="47">
        <v>218054680</v>
      </c>
      <c r="D1807" s="61" t="str">
        <f>VLOOKUP(C1807,'[2]Entidades'!$B$10:$C$3689,2,0)</f>
        <v>SANTIAGO - NORTE DE SANTANDER</v>
      </c>
      <c r="E1807" s="46">
        <v>0</v>
      </c>
      <c r="F1807" s="46">
        <v>550</v>
      </c>
    </row>
    <row r="1808" spans="1:6" ht="12.75">
      <c r="A1808" s="50" t="s">
        <v>389</v>
      </c>
      <c r="B1808" s="49" t="s">
        <v>2263</v>
      </c>
      <c r="C1808" s="47">
        <v>218068780</v>
      </c>
      <c r="D1808" s="61" t="str">
        <f>VLOOKUP(C1808,'[2]Entidades'!$B$10:$C$3689,2,0)</f>
        <v>SURATÁ</v>
      </c>
      <c r="E1808" s="46">
        <v>0</v>
      </c>
      <c r="F1808" s="46">
        <v>843</v>
      </c>
    </row>
    <row r="1809" spans="1:6" ht="12.75">
      <c r="A1809" s="50" t="s">
        <v>389</v>
      </c>
      <c r="B1809" s="49" t="s">
        <v>2263</v>
      </c>
      <c r="C1809" s="47">
        <v>218115681</v>
      </c>
      <c r="D1809" s="61" t="str">
        <f>VLOOKUP(C1809,'[2]Entidades'!$B$10:$C$3689,2,0)</f>
        <v>SAN PABLO DE BORBUR</v>
      </c>
      <c r="E1809" s="46">
        <v>0</v>
      </c>
      <c r="F1809" s="46">
        <v>5453</v>
      </c>
    </row>
    <row r="1810" spans="1:6" ht="12.75">
      <c r="A1810" s="50" t="s">
        <v>389</v>
      </c>
      <c r="B1810" s="49" t="s">
        <v>2263</v>
      </c>
      <c r="C1810" s="47">
        <v>218125181</v>
      </c>
      <c r="D1810" s="61" t="str">
        <f>VLOOKUP(C1810,'[2]Entidades'!$B$10:$C$3689,2,0)</f>
        <v>CHOACHÍ</v>
      </c>
      <c r="E1810" s="46">
        <v>0</v>
      </c>
      <c r="F1810" s="46">
        <v>2307</v>
      </c>
    </row>
    <row r="1811" spans="1:6" ht="12.75">
      <c r="A1811" s="50" t="s">
        <v>389</v>
      </c>
      <c r="B1811" s="49" t="s">
        <v>2263</v>
      </c>
      <c r="C1811" s="47">
        <v>218125281</v>
      </c>
      <c r="D1811" s="61" t="str">
        <f>VLOOKUP(C1811,'[2]Entidades'!$B$10:$C$3689,2,0)</f>
        <v>FOSCA</v>
      </c>
      <c r="E1811" s="46">
        <v>0</v>
      </c>
      <c r="F1811" s="46">
        <v>1299</v>
      </c>
    </row>
    <row r="1812" spans="1:6" ht="12.75">
      <c r="A1812" s="50" t="s">
        <v>389</v>
      </c>
      <c r="B1812" s="49" t="s">
        <v>2263</v>
      </c>
      <c r="C1812" s="47">
        <v>218125781</v>
      </c>
      <c r="D1812" s="61" t="str">
        <f>VLOOKUP(C1812,'[2]Entidades'!$B$10:$C$3689,2,0)</f>
        <v>SUTATAUSA</v>
      </c>
      <c r="E1812" s="46">
        <v>0</v>
      </c>
      <c r="F1812" s="46">
        <v>1568</v>
      </c>
    </row>
    <row r="1813" spans="1:6" ht="12.75">
      <c r="A1813" s="50" t="s">
        <v>389</v>
      </c>
      <c r="B1813" s="49" t="s">
        <v>2263</v>
      </c>
      <c r="C1813" s="47">
        <v>218152381</v>
      </c>
      <c r="D1813" s="61" t="str">
        <f>VLOOKUP(C1813,'[2]Entidades'!$B$10:$C$3689,2,0)</f>
        <v>LA FLORIDA</v>
      </c>
      <c r="E1813" s="46">
        <v>0</v>
      </c>
      <c r="F1813" s="46">
        <v>3434</v>
      </c>
    </row>
    <row r="1814" spans="1:6" ht="12.75">
      <c r="A1814" s="50" t="s">
        <v>389</v>
      </c>
      <c r="B1814" s="49" t="s">
        <v>2263</v>
      </c>
      <c r="C1814" s="47">
        <v>218168081</v>
      </c>
      <c r="D1814" s="61" t="str">
        <f>VLOOKUP(C1814,'[2]Entidades'!$B$10:$C$3689,2,0)</f>
        <v>BARRANCABERMEJA</v>
      </c>
      <c r="E1814" s="46">
        <v>0</v>
      </c>
      <c r="F1814" s="46">
        <v>194463</v>
      </c>
    </row>
    <row r="1815" spans="1:6" ht="12.75">
      <c r="A1815" s="50" t="s">
        <v>389</v>
      </c>
      <c r="B1815" s="49" t="s">
        <v>2263</v>
      </c>
      <c r="C1815" s="47">
        <v>218205282</v>
      </c>
      <c r="D1815" s="61" t="str">
        <f>VLOOKUP(C1815,'[2]Entidades'!$B$10:$C$3689,2,0)</f>
        <v>FREDONIA</v>
      </c>
      <c r="E1815" s="46">
        <v>0</v>
      </c>
      <c r="F1815" s="46">
        <v>2008</v>
      </c>
    </row>
    <row r="1816" spans="1:6" ht="12.75">
      <c r="A1816" s="50" t="s">
        <v>389</v>
      </c>
      <c r="B1816" s="49" t="s">
        <v>2263</v>
      </c>
      <c r="C1816" s="47">
        <v>218223182</v>
      </c>
      <c r="D1816" s="61" t="str">
        <f>VLOOKUP(C1816,'[2]Entidades'!$B$10:$C$3689,2,0)</f>
        <v>CHINÚ</v>
      </c>
      <c r="E1816" s="46">
        <v>0</v>
      </c>
      <c r="F1816" s="46">
        <v>3104</v>
      </c>
    </row>
    <row r="1817" spans="1:6" ht="12.75">
      <c r="A1817" s="50" t="s">
        <v>389</v>
      </c>
      <c r="B1817" s="49" t="s">
        <v>2263</v>
      </c>
      <c r="C1817" s="47">
        <v>218266682</v>
      </c>
      <c r="D1817" s="61" t="str">
        <f>VLOOKUP(C1817,'[2]Entidades'!$B$10:$C$3689,2,0)</f>
        <v>SANTA ROSA DE CABAL</v>
      </c>
      <c r="E1817" s="46">
        <v>0</v>
      </c>
      <c r="F1817" s="46">
        <v>7543</v>
      </c>
    </row>
    <row r="1818" spans="1:6" ht="12.75">
      <c r="A1818" s="50" t="s">
        <v>389</v>
      </c>
      <c r="B1818" s="49" t="s">
        <v>2263</v>
      </c>
      <c r="C1818" s="47">
        <v>218268682</v>
      </c>
      <c r="D1818" s="61" t="str">
        <f>VLOOKUP(C1818,'[2]Entidades'!$B$10:$C$3689,2,0)</f>
        <v>SAN JOAQUÍN</v>
      </c>
      <c r="E1818" s="46">
        <v>0</v>
      </c>
      <c r="F1818" s="46">
        <v>879</v>
      </c>
    </row>
    <row r="1819" spans="1:6" ht="12.75">
      <c r="A1819" s="50" t="s">
        <v>389</v>
      </c>
      <c r="B1819" s="49" t="s">
        <v>2263</v>
      </c>
      <c r="C1819" s="47">
        <v>218305483</v>
      </c>
      <c r="D1819" s="61" t="str">
        <f>VLOOKUP(C1819,'[2]Entidades'!$B$10:$C$3689,2,0)</f>
        <v>NARIÑO - ANTIOQUIA</v>
      </c>
      <c r="E1819" s="46">
        <v>0</v>
      </c>
      <c r="F1819" s="46">
        <v>1221</v>
      </c>
    </row>
    <row r="1820" spans="1:6" ht="12.75">
      <c r="A1820" s="50" t="s">
        <v>389</v>
      </c>
      <c r="B1820" s="49" t="s">
        <v>2263</v>
      </c>
      <c r="C1820" s="47">
        <v>218313683</v>
      </c>
      <c r="D1820" s="61" t="str">
        <f>VLOOKUP(C1820,'[2]Entidades'!$B$10:$C$3689,2,0)</f>
        <v>SANTA ROSA NORTE</v>
      </c>
      <c r="E1820" s="46">
        <v>0</v>
      </c>
      <c r="F1820" s="46">
        <v>1254</v>
      </c>
    </row>
    <row r="1821" spans="1:6" ht="12.75">
      <c r="A1821" s="50" t="s">
        <v>389</v>
      </c>
      <c r="B1821" s="49" t="s">
        <v>2263</v>
      </c>
      <c r="C1821" s="47">
        <v>218315183</v>
      </c>
      <c r="D1821" s="61" t="str">
        <f>VLOOKUP(C1821,'[2]Entidades'!$B$10:$C$3689,2,0)</f>
        <v>CHITA</v>
      </c>
      <c r="E1821" s="46">
        <v>0</v>
      </c>
      <c r="F1821" s="46">
        <v>1968</v>
      </c>
    </row>
    <row r="1822" spans="1:6" ht="12.75">
      <c r="A1822" s="50" t="s">
        <v>389</v>
      </c>
      <c r="B1822" s="49" t="s">
        <v>2263</v>
      </c>
      <c r="C1822" s="47">
        <v>218320383</v>
      </c>
      <c r="D1822" s="61" t="str">
        <f>VLOOKUP(C1822,'[2]Entidades'!$B$10:$C$3689,2,0)</f>
        <v>LA GLORIA</v>
      </c>
      <c r="E1822" s="46">
        <v>0</v>
      </c>
      <c r="F1822" s="46">
        <v>1767</v>
      </c>
    </row>
    <row r="1823" spans="1:6" ht="12.75">
      <c r="A1823" s="50" t="s">
        <v>389</v>
      </c>
      <c r="B1823" s="49" t="s">
        <v>2263</v>
      </c>
      <c r="C1823" s="47">
        <v>218325183</v>
      </c>
      <c r="D1823" s="61" t="str">
        <f>VLOOKUP(C1823,'[2]Entidades'!$B$10:$C$3689,2,0)</f>
        <v>CHOCONTÁ</v>
      </c>
      <c r="E1823" s="46">
        <v>0</v>
      </c>
      <c r="F1823" s="46">
        <v>3546</v>
      </c>
    </row>
    <row r="1824" spans="1:6" ht="12.75">
      <c r="A1824" s="50" t="s">
        <v>389</v>
      </c>
      <c r="B1824" s="49" t="s">
        <v>2263</v>
      </c>
      <c r="C1824" s="47">
        <v>218325483</v>
      </c>
      <c r="D1824" s="61" t="str">
        <f>VLOOKUP(C1824,'[2]Entidades'!$B$10:$C$3689,2,0)</f>
        <v>NARIÑO - CUNDINAMARCA</v>
      </c>
      <c r="E1824" s="46">
        <v>0</v>
      </c>
      <c r="F1824" s="46">
        <v>6213</v>
      </c>
    </row>
    <row r="1825" spans="1:6" ht="12.75">
      <c r="A1825" s="50" t="s">
        <v>389</v>
      </c>
      <c r="B1825" s="49" t="s">
        <v>2263</v>
      </c>
      <c r="C1825" s="47">
        <v>218341483</v>
      </c>
      <c r="D1825" s="61" t="str">
        <f>VLOOKUP(C1825,'[2]Entidades'!$B$10:$C$3689,2,0)</f>
        <v>NÁTAGA</v>
      </c>
      <c r="E1825" s="46">
        <v>0</v>
      </c>
      <c r="F1825" s="46">
        <v>814</v>
      </c>
    </row>
    <row r="1826" spans="1:6" ht="12.75">
      <c r="A1826" s="50" t="s">
        <v>389</v>
      </c>
      <c r="B1826" s="49" t="s">
        <v>2263</v>
      </c>
      <c r="C1826" s="47">
        <v>218350683</v>
      </c>
      <c r="D1826" s="61" t="str">
        <f>VLOOKUP(C1826,'[2]Entidades'!$B$10:$C$3689,2,0)</f>
        <v>SAN JUAN DE ARAMA</v>
      </c>
      <c r="E1826" s="46">
        <v>0</v>
      </c>
      <c r="F1826" s="46">
        <v>1047</v>
      </c>
    </row>
    <row r="1827" spans="1:6" ht="12.75">
      <c r="A1827" s="50" t="s">
        <v>389</v>
      </c>
      <c r="B1827" s="49" t="s">
        <v>2263</v>
      </c>
      <c r="C1827" s="47">
        <v>218352083</v>
      </c>
      <c r="D1827" s="61" t="str">
        <f>VLOOKUP(C1827,'[2]Entidades'!$B$10:$C$3689,2,0)</f>
        <v>BELÉN - NARIÑO</v>
      </c>
      <c r="E1827" s="46">
        <v>0</v>
      </c>
      <c r="F1827" s="46">
        <v>998</v>
      </c>
    </row>
    <row r="1828" spans="1:6" ht="12.75">
      <c r="A1828" s="50" t="s">
        <v>389</v>
      </c>
      <c r="B1828" s="49" t="s">
        <v>2263</v>
      </c>
      <c r="C1828" s="47">
        <v>218352683</v>
      </c>
      <c r="D1828" s="61" t="str">
        <f>VLOOKUP(C1828,'[2]Entidades'!$B$10:$C$3689,2,0)</f>
        <v>SANDONÁ</v>
      </c>
      <c r="E1828" s="46">
        <v>0</v>
      </c>
      <c r="F1828" s="46">
        <v>1338</v>
      </c>
    </row>
    <row r="1829" spans="1:6" ht="12.75">
      <c r="A1829" s="50" t="s">
        <v>389</v>
      </c>
      <c r="B1829" s="49" t="s">
        <v>2263</v>
      </c>
      <c r="C1829" s="47">
        <v>218366383</v>
      </c>
      <c r="D1829" s="61" t="str">
        <f>VLOOKUP(C1829,'[2]Entidades'!$B$10:$C$3689,2,0)</f>
        <v>LA CELIA</v>
      </c>
      <c r="E1829" s="46">
        <v>0</v>
      </c>
      <c r="F1829" s="46">
        <v>1024</v>
      </c>
    </row>
    <row r="1830" spans="1:6" ht="12.75">
      <c r="A1830" s="50" t="s">
        <v>389</v>
      </c>
      <c r="B1830" s="49" t="s">
        <v>2263</v>
      </c>
      <c r="C1830" s="47">
        <v>218373283</v>
      </c>
      <c r="D1830" s="61" t="str">
        <f>VLOOKUP(C1830,'[2]Entidades'!$B$10:$C$3689,2,0)</f>
        <v>FRESNO</v>
      </c>
      <c r="E1830" s="46">
        <v>0</v>
      </c>
      <c r="F1830" s="46">
        <v>2431</v>
      </c>
    </row>
    <row r="1831" spans="1:6" ht="12.75">
      <c r="A1831" s="50" t="s">
        <v>389</v>
      </c>
      <c r="B1831" s="49" t="s">
        <v>2263</v>
      </c>
      <c r="C1831" s="47">
        <v>218373483</v>
      </c>
      <c r="D1831" s="61" t="str">
        <f>VLOOKUP(C1831,'[2]Entidades'!$B$10:$C$3689,2,0)</f>
        <v>NATAGAIMA</v>
      </c>
      <c r="E1831" s="46">
        <v>0</v>
      </c>
      <c r="F1831" s="46">
        <v>1967</v>
      </c>
    </row>
    <row r="1832" spans="1:6" ht="12.75">
      <c r="A1832" s="50" t="s">
        <v>389</v>
      </c>
      <c r="B1832" s="49" t="s">
        <v>2263</v>
      </c>
      <c r="C1832" s="47">
        <v>218405284</v>
      </c>
      <c r="D1832" s="61" t="str">
        <f>VLOOKUP(C1832,'[2]Entidades'!$B$10:$C$3689,2,0)</f>
        <v>FRONTINO</v>
      </c>
      <c r="E1832" s="46">
        <v>0</v>
      </c>
      <c r="F1832" s="46">
        <v>4352</v>
      </c>
    </row>
    <row r="1833" spans="1:6" ht="12.75">
      <c r="A1833" s="50" t="s">
        <v>389</v>
      </c>
      <c r="B1833" s="49" t="s">
        <v>2263</v>
      </c>
      <c r="C1833" s="47">
        <v>218468684</v>
      </c>
      <c r="D1833" s="61" t="str">
        <f>VLOOKUP(C1833,'[2]Entidades'!$B$10:$C$3689,2,0)</f>
        <v>SAN JOSÉ DE MIRANDA</v>
      </c>
      <c r="E1833" s="46">
        <v>0</v>
      </c>
      <c r="F1833" s="46">
        <v>746</v>
      </c>
    </row>
    <row r="1834" spans="1:6" ht="12.75">
      <c r="A1834" s="50" t="s">
        <v>389</v>
      </c>
      <c r="B1834" s="49" t="s">
        <v>2263</v>
      </c>
      <c r="C1834" s="47">
        <v>218505585</v>
      </c>
      <c r="D1834" s="61" t="str">
        <f>VLOOKUP(C1834,'[2]Entidades'!$B$10:$C$3689,2,0)</f>
        <v>PUERTO NARE (LA MAGDALENA)</v>
      </c>
      <c r="E1834" s="46">
        <v>0</v>
      </c>
      <c r="F1834" s="46">
        <v>2976</v>
      </c>
    </row>
    <row r="1835" spans="1:6" ht="12.75">
      <c r="A1835" s="50" t="s">
        <v>389</v>
      </c>
      <c r="B1835" s="49" t="s">
        <v>2263</v>
      </c>
      <c r="C1835" s="47">
        <v>218505885</v>
      </c>
      <c r="D1835" s="61" t="str">
        <f>VLOOKUP(C1835,'[2]Entidades'!$B$10:$C$3689,2,0)</f>
        <v>YALÍ</v>
      </c>
      <c r="E1835" s="46">
        <v>0</v>
      </c>
      <c r="F1835" s="46">
        <v>1243</v>
      </c>
    </row>
    <row r="1836" spans="1:6" ht="12.75">
      <c r="A1836" s="50" t="s">
        <v>389</v>
      </c>
      <c r="B1836" s="49" t="s">
        <v>2263</v>
      </c>
      <c r="C1836" s="47">
        <v>218508685</v>
      </c>
      <c r="D1836" s="61" t="str">
        <f>VLOOKUP(C1836,'[2]Entidades'!$B$10:$C$3689,2,0)</f>
        <v>SANTO TOMAS</v>
      </c>
      <c r="E1836" s="46">
        <v>0</v>
      </c>
      <c r="F1836" s="46">
        <v>1572</v>
      </c>
    </row>
    <row r="1837" spans="1:6" ht="12.75">
      <c r="A1837" s="50" t="s">
        <v>389</v>
      </c>
      <c r="B1837" s="49" t="s">
        <v>2263</v>
      </c>
      <c r="C1837" s="47">
        <v>218515185</v>
      </c>
      <c r="D1837" s="61" t="str">
        <f>VLOOKUP(C1837,'[2]Entidades'!$B$10:$C$3689,2,0)</f>
        <v>CHITARAQUE</v>
      </c>
      <c r="E1837" s="46">
        <v>0</v>
      </c>
      <c r="F1837" s="46">
        <v>962</v>
      </c>
    </row>
    <row r="1838" spans="1:6" ht="12.75">
      <c r="A1838" s="50" t="s">
        <v>389</v>
      </c>
      <c r="B1838" s="49" t="s">
        <v>2263</v>
      </c>
      <c r="C1838" s="47">
        <v>218518785</v>
      </c>
      <c r="D1838" s="61" t="str">
        <f>VLOOKUP(C1838,'[2]Entidades'!$B$10:$C$3689,2,0)</f>
        <v>SOLITA</v>
      </c>
      <c r="E1838" s="46">
        <v>0</v>
      </c>
      <c r="F1838" s="46">
        <v>1176</v>
      </c>
    </row>
    <row r="1839" spans="1:6" ht="12.75">
      <c r="A1839" s="50" t="s">
        <v>389</v>
      </c>
      <c r="B1839" s="49" t="s">
        <v>2263</v>
      </c>
      <c r="C1839" s="47">
        <v>218519585</v>
      </c>
      <c r="D1839" s="61" t="str">
        <f>VLOOKUP(C1839,'[2]Entidades'!$B$10:$C$3689,2,0)</f>
        <v>PURACÉ (COCONUCO)</v>
      </c>
      <c r="E1839" s="46">
        <v>0</v>
      </c>
      <c r="F1839" s="46">
        <v>1061</v>
      </c>
    </row>
    <row r="1840" spans="1:6" ht="12.75">
      <c r="A1840" s="50" t="s">
        <v>389</v>
      </c>
      <c r="B1840" s="49" t="s">
        <v>2263</v>
      </c>
      <c r="C1840" s="47">
        <v>218519785</v>
      </c>
      <c r="D1840" s="61" t="str">
        <f>VLOOKUP(C1840,'[2]Entidades'!$B$10:$C$3689,2,0)</f>
        <v>SUCRE - CAUCA</v>
      </c>
      <c r="E1840" s="46">
        <v>0</v>
      </c>
      <c r="F1840" s="46">
        <v>2627</v>
      </c>
    </row>
    <row r="1841" spans="1:6" ht="12.75">
      <c r="A1841" s="50" t="s">
        <v>389</v>
      </c>
      <c r="B1841" s="49" t="s">
        <v>2263</v>
      </c>
      <c r="C1841" s="47">
        <v>218525785</v>
      </c>
      <c r="D1841" s="61" t="str">
        <f>VLOOKUP(C1841,'[2]Entidades'!$B$10:$C$3689,2,0)</f>
        <v>TABIO</v>
      </c>
      <c r="E1841" s="46">
        <v>0</v>
      </c>
      <c r="F1841" s="46">
        <v>3015</v>
      </c>
    </row>
    <row r="1842" spans="1:6" ht="12.75">
      <c r="A1842" s="50" t="s">
        <v>389</v>
      </c>
      <c r="B1842" s="49" t="s">
        <v>2263</v>
      </c>
      <c r="C1842" s="47">
        <v>218525885</v>
      </c>
      <c r="D1842" s="61" t="str">
        <f>VLOOKUP(C1842,'[2]Entidades'!$B$10:$C$3689,2,0)</f>
        <v>YACOPÍ</v>
      </c>
      <c r="E1842" s="46">
        <v>0</v>
      </c>
      <c r="F1842" s="46">
        <v>1490</v>
      </c>
    </row>
    <row r="1843" spans="1:6" ht="12.75">
      <c r="A1843" s="50" t="s">
        <v>389</v>
      </c>
      <c r="B1843" s="49" t="s">
        <v>2263</v>
      </c>
      <c r="C1843" s="47">
        <v>218541885</v>
      </c>
      <c r="D1843" s="61" t="str">
        <f>VLOOKUP(C1843,'[2]Entidades'!$B$10:$C$3689,2,0)</f>
        <v>YAGUARA</v>
      </c>
      <c r="E1843" s="46">
        <v>0</v>
      </c>
      <c r="F1843" s="46">
        <v>2290</v>
      </c>
    </row>
    <row r="1844" spans="1:6" ht="12.75">
      <c r="A1844" s="50" t="s">
        <v>389</v>
      </c>
      <c r="B1844" s="49" t="s">
        <v>2263</v>
      </c>
      <c r="C1844" s="47">
        <v>218552385</v>
      </c>
      <c r="D1844" s="61" t="str">
        <f>VLOOKUP(C1844,'[2]Entidades'!$B$10:$C$3689,2,0)</f>
        <v>LA LLANADA</v>
      </c>
      <c r="E1844" s="46">
        <v>0</v>
      </c>
      <c r="F1844" s="46">
        <v>1011</v>
      </c>
    </row>
    <row r="1845" spans="1:6" ht="12.75">
      <c r="A1845" s="50" t="s">
        <v>389</v>
      </c>
      <c r="B1845" s="49" t="s">
        <v>2263</v>
      </c>
      <c r="C1845" s="47">
        <v>218552585</v>
      </c>
      <c r="D1845" s="61" t="str">
        <f>VLOOKUP(C1845,'[2]Entidades'!$B$10:$C$3689,2,0)</f>
        <v>PUPIALES</v>
      </c>
      <c r="E1845" s="46">
        <v>0</v>
      </c>
      <c r="F1845" s="46">
        <v>1703</v>
      </c>
    </row>
    <row r="1846" spans="1:6" ht="12.75">
      <c r="A1846" s="50" t="s">
        <v>389</v>
      </c>
      <c r="B1846" s="49" t="s">
        <v>2263</v>
      </c>
      <c r="C1846" s="47">
        <v>218552685</v>
      </c>
      <c r="D1846" s="61" t="str">
        <f>VLOOKUP(C1846,'[2]Entidades'!$B$10:$C$3689,2,0)</f>
        <v>SAN BERNARDO - NARIÑO</v>
      </c>
      <c r="E1846" s="46">
        <v>0</v>
      </c>
      <c r="F1846" s="46">
        <v>1023</v>
      </c>
    </row>
    <row r="1847" spans="1:6" ht="12.75">
      <c r="A1847" s="50" t="s">
        <v>389</v>
      </c>
      <c r="B1847" s="49" t="s">
        <v>2263</v>
      </c>
      <c r="C1847" s="47">
        <v>218552885</v>
      </c>
      <c r="D1847" s="61" t="str">
        <f>VLOOKUP(C1847,'[2]Entidades'!$B$10:$C$3689,2,0)</f>
        <v>YACUANQUER</v>
      </c>
      <c r="E1847" s="46">
        <v>0</v>
      </c>
      <c r="F1847" s="46">
        <v>1322</v>
      </c>
    </row>
    <row r="1848" spans="1:6" ht="12.75">
      <c r="A1848" s="50" t="s">
        <v>389</v>
      </c>
      <c r="B1848" s="49" t="s">
        <v>2263</v>
      </c>
      <c r="C1848" s="47">
        <v>218554385</v>
      </c>
      <c r="D1848" s="61" t="str">
        <f>VLOOKUP(C1848,'[2]Entidades'!$B$10:$C$3689,2,0)</f>
        <v>LA ESPERANZA</v>
      </c>
      <c r="E1848" s="46">
        <v>0</v>
      </c>
      <c r="F1848" s="46">
        <v>1053</v>
      </c>
    </row>
    <row r="1849" spans="1:6" ht="12.75">
      <c r="A1849" s="50" t="s">
        <v>389</v>
      </c>
      <c r="B1849" s="49" t="s">
        <v>2263</v>
      </c>
      <c r="C1849" s="47">
        <v>218568385</v>
      </c>
      <c r="D1849" s="61" t="str">
        <f>VLOOKUP(C1849,'[2]Entidades'!$B$10:$C$3689,2,0)</f>
        <v>LANDÁZURI</v>
      </c>
      <c r="E1849" s="46">
        <v>0</v>
      </c>
      <c r="F1849" s="46">
        <v>1131</v>
      </c>
    </row>
    <row r="1850" spans="1:6" ht="12.75">
      <c r="A1850" s="50" t="s">
        <v>389</v>
      </c>
      <c r="B1850" s="49" t="s">
        <v>2263</v>
      </c>
      <c r="C1850" s="47">
        <v>218573585</v>
      </c>
      <c r="D1850" s="61" t="str">
        <f>VLOOKUP(C1850,'[2]Entidades'!$B$10:$C$3689,2,0)</f>
        <v>PURIFICACIÓN</v>
      </c>
      <c r="E1850" s="46">
        <v>0</v>
      </c>
      <c r="F1850" s="46">
        <v>2935</v>
      </c>
    </row>
    <row r="1851" spans="1:6" ht="12.75">
      <c r="A1851" s="50" t="s">
        <v>389</v>
      </c>
      <c r="B1851" s="49" t="s">
        <v>2263</v>
      </c>
      <c r="C1851" s="47">
        <v>218586885</v>
      </c>
      <c r="D1851" s="61" t="str">
        <f>VLOOKUP(C1851,'[2]Entidades'!$B$10:$C$3689,2,0)</f>
        <v>VILLAGARZÓN (VILLA AMAZONICA)</v>
      </c>
      <c r="E1851" s="46">
        <v>0</v>
      </c>
      <c r="F1851" s="46">
        <v>1857</v>
      </c>
    </row>
    <row r="1852" spans="1:6" ht="12.75">
      <c r="A1852" s="50" t="s">
        <v>389</v>
      </c>
      <c r="B1852" s="49" t="s">
        <v>2263</v>
      </c>
      <c r="C1852" s="47">
        <v>218605086</v>
      </c>
      <c r="D1852" s="61" t="str">
        <f>VLOOKUP(C1852,'[2]Entidades'!$B$10:$C$3689,2,0)</f>
        <v>BELMIRA</v>
      </c>
      <c r="E1852" s="46">
        <v>0</v>
      </c>
      <c r="F1852" s="46">
        <v>7065</v>
      </c>
    </row>
    <row r="1853" spans="1:6" ht="12.75">
      <c r="A1853" s="50" t="s">
        <v>389</v>
      </c>
      <c r="B1853" s="49" t="s">
        <v>2263</v>
      </c>
      <c r="C1853" s="47">
        <v>218605686</v>
      </c>
      <c r="D1853" s="61" t="str">
        <f>VLOOKUP(C1853,'[2]Entidades'!$B$10:$C$3689,2,0)</f>
        <v>SANTA ROSA DE OSOS</v>
      </c>
      <c r="E1853" s="46">
        <v>0</v>
      </c>
      <c r="F1853" s="46">
        <v>5494</v>
      </c>
    </row>
    <row r="1854" spans="1:6" ht="12.75">
      <c r="A1854" s="50" t="s">
        <v>389</v>
      </c>
      <c r="B1854" s="49" t="s">
        <v>2263</v>
      </c>
      <c r="C1854" s="47">
        <v>218615686</v>
      </c>
      <c r="D1854" s="61" t="str">
        <f>VLOOKUP(C1854,'[2]Entidades'!$B$10:$C$3689,2,0)</f>
        <v>SANTANA</v>
      </c>
      <c r="E1854" s="46">
        <v>0</v>
      </c>
      <c r="F1854" s="46">
        <v>1483</v>
      </c>
    </row>
    <row r="1855" spans="1:6" ht="12.75">
      <c r="A1855" s="50" t="s">
        <v>389</v>
      </c>
      <c r="B1855" s="49" t="s">
        <v>2263</v>
      </c>
      <c r="C1855" s="47">
        <v>218617486</v>
      </c>
      <c r="D1855" s="61" t="str">
        <f>VLOOKUP(C1855,'[2]Entidades'!$B$10:$C$3689,2,0)</f>
        <v>NEIRA</v>
      </c>
      <c r="E1855" s="46">
        <v>0</v>
      </c>
      <c r="F1855" s="46">
        <v>1706</v>
      </c>
    </row>
    <row r="1856" spans="1:6" ht="12.75">
      <c r="A1856" s="50" t="s">
        <v>389</v>
      </c>
      <c r="B1856" s="49" t="s">
        <v>2263</v>
      </c>
      <c r="C1856" s="47">
        <v>218623586</v>
      </c>
      <c r="D1856" s="61" t="str">
        <f>VLOOKUP(C1856,'[2]Entidades'!$B$10:$C$3689,2,0)</f>
        <v>PURÍSIMA</v>
      </c>
      <c r="E1856" s="46">
        <v>0</v>
      </c>
      <c r="F1856" s="46">
        <v>639</v>
      </c>
    </row>
    <row r="1857" spans="1:6" ht="12.75">
      <c r="A1857" s="50" t="s">
        <v>389</v>
      </c>
      <c r="B1857" s="49" t="s">
        <v>2263</v>
      </c>
      <c r="C1857" s="47">
        <v>218623686</v>
      </c>
      <c r="D1857" s="61" t="str">
        <f>VLOOKUP(C1857,'[2]Entidades'!$B$10:$C$3689,2,0)</f>
        <v>SAN PELAYO</v>
      </c>
      <c r="E1857" s="46">
        <v>0</v>
      </c>
      <c r="F1857" s="46">
        <v>14109</v>
      </c>
    </row>
    <row r="1858" spans="1:6" ht="12.75">
      <c r="A1858" s="50" t="s">
        <v>389</v>
      </c>
      <c r="B1858" s="49" t="s">
        <v>2263</v>
      </c>
      <c r="C1858" s="47">
        <v>218625086</v>
      </c>
      <c r="D1858" s="61" t="str">
        <f>VLOOKUP(C1858,'[2]Entidades'!$B$10:$C$3689,2,0)</f>
        <v>BELTRÁN</v>
      </c>
      <c r="E1858" s="46">
        <v>0</v>
      </c>
      <c r="F1858" s="46">
        <v>1405</v>
      </c>
    </row>
    <row r="1859" spans="1:6" ht="12.75">
      <c r="A1859" s="50" t="s">
        <v>389</v>
      </c>
      <c r="B1859" s="49" t="s">
        <v>2263</v>
      </c>
      <c r="C1859" s="47">
        <v>218625286</v>
      </c>
      <c r="D1859" s="61" t="str">
        <f>VLOOKUP(C1859,'[2]Entidades'!$B$10:$C$3689,2,0)</f>
        <v>FUNZA</v>
      </c>
      <c r="E1859" s="46">
        <v>0</v>
      </c>
      <c r="F1859" s="46">
        <v>11580</v>
      </c>
    </row>
    <row r="1860" spans="1:6" ht="12.75">
      <c r="A1860" s="50" t="s">
        <v>389</v>
      </c>
      <c r="B1860" s="49" t="s">
        <v>2263</v>
      </c>
      <c r="C1860" s="47">
        <v>218625386</v>
      </c>
      <c r="D1860" s="61" t="str">
        <f>VLOOKUP(C1860,'[2]Entidades'!$B$10:$C$3689,2,0)</f>
        <v>LA MESA</v>
      </c>
      <c r="E1860" s="46">
        <v>0</v>
      </c>
      <c r="F1860" s="46">
        <v>5239</v>
      </c>
    </row>
    <row r="1861" spans="1:6" ht="12.75">
      <c r="A1861" s="50" t="s">
        <v>389</v>
      </c>
      <c r="B1861" s="49" t="s">
        <v>2263</v>
      </c>
      <c r="C1861" s="47">
        <v>218625486</v>
      </c>
      <c r="D1861" s="61" t="str">
        <f>VLOOKUP(C1861,'[2]Entidades'!$B$10:$C$3689,2,0)</f>
        <v>NEMOCÓN</v>
      </c>
      <c r="E1861" s="46">
        <v>0</v>
      </c>
      <c r="F1861" s="46">
        <v>4234</v>
      </c>
    </row>
    <row r="1862" spans="1:6" ht="12.75">
      <c r="A1862" s="50" t="s">
        <v>389</v>
      </c>
      <c r="B1862" s="49" t="s">
        <v>2263</v>
      </c>
      <c r="C1862" s="47">
        <v>218650686</v>
      </c>
      <c r="D1862" s="61" t="str">
        <f>VLOOKUP(C1862,'[2]Entidades'!$B$10:$C$3689,2,0)</f>
        <v>SAN JUANITO</v>
      </c>
      <c r="E1862" s="46">
        <v>0</v>
      </c>
      <c r="F1862" s="46">
        <v>461</v>
      </c>
    </row>
    <row r="1863" spans="1:6" ht="12.75">
      <c r="A1863" s="50" t="s">
        <v>389</v>
      </c>
      <c r="B1863" s="49" t="s">
        <v>2263</v>
      </c>
      <c r="C1863" s="47">
        <v>218652786</v>
      </c>
      <c r="D1863" s="61" t="str">
        <f>VLOOKUP(C1863,'[2]Entidades'!$B$10:$C$3689,2,0)</f>
        <v>TAMINANGO</v>
      </c>
      <c r="E1863" s="46">
        <v>0</v>
      </c>
      <c r="F1863" s="46">
        <v>1500</v>
      </c>
    </row>
    <row r="1864" spans="1:6" ht="12.75">
      <c r="A1864" s="50" t="s">
        <v>389</v>
      </c>
      <c r="B1864" s="49" t="s">
        <v>2263</v>
      </c>
      <c r="C1864" s="47">
        <v>218668686</v>
      </c>
      <c r="D1864" s="61" t="str">
        <f>VLOOKUP(C1864,'[2]Entidades'!$B$10:$C$3689,2,0)</f>
        <v>SAN MIGUEL - SANTANDER</v>
      </c>
      <c r="E1864" s="46">
        <v>0</v>
      </c>
      <c r="F1864" s="46">
        <v>755</v>
      </c>
    </row>
    <row r="1865" spans="1:6" ht="12.75">
      <c r="A1865" s="50" t="s">
        <v>389</v>
      </c>
      <c r="B1865" s="49" t="s">
        <v>2263</v>
      </c>
      <c r="C1865" s="47">
        <v>218673686</v>
      </c>
      <c r="D1865" s="61" t="str">
        <f>VLOOKUP(C1865,'[2]Entidades'!$B$10:$C$3689,2,0)</f>
        <v>SANTA ISABEL</v>
      </c>
      <c r="E1865" s="46">
        <v>0</v>
      </c>
      <c r="F1865" s="46">
        <v>1115</v>
      </c>
    </row>
    <row r="1866" spans="1:6" ht="12.75">
      <c r="A1866" s="50" t="s">
        <v>389</v>
      </c>
      <c r="B1866" s="49" t="s">
        <v>2263</v>
      </c>
      <c r="C1866" s="47">
        <v>218705887</v>
      </c>
      <c r="D1866" s="61" t="str">
        <f>VLOOKUP(C1866,'[2]Entidades'!$B$10:$C$3689,2,0)</f>
        <v>YARUMAL</v>
      </c>
      <c r="E1866" s="46">
        <v>0</v>
      </c>
      <c r="F1866" s="46">
        <v>3656</v>
      </c>
    </row>
    <row r="1867" spans="1:6" ht="12.75">
      <c r="A1867" s="50" t="s">
        <v>389</v>
      </c>
      <c r="B1867" s="49" t="s">
        <v>2263</v>
      </c>
      <c r="C1867" s="47">
        <v>218715087</v>
      </c>
      <c r="D1867" s="61" t="str">
        <f>VLOOKUP(C1867,'[2]Entidades'!$B$10:$C$3689,2,0)</f>
        <v>BELÉN - BOYACA</v>
      </c>
      <c r="E1867" s="46">
        <v>0</v>
      </c>
      <c r="F1867" s="46">
        <v>1215</v>
      </c>
    </row>
    <row r="1868" spans="1:6" ht="12.75">
      <c r="A1868" s="50" t="s">
        <v>389</v>
      </c>
      <c r="B1868" s="49" t="s">
        <v>2263</v>
      </c>
      <c r="C1868" s="47">
        <v>218715187</v>
      </c>
      <c r="D1868" s="61" t="str">
        <f>VLOOKUP(C1868,'[2]Entidades'!$B$10:$C$3689,2,0)</f>
        <v>CHIVATÁ</v>
      </c>
      <c r="E1868" s="46">
        <v>0</v>
      </c>
      <c r="F1868" s="46">
        <v>1441</v>
      </c>
    </row>
    <row r="1869" spans="1:6" ht="12.75">
      <c r="A1869" s="50" t="s">
        <v>389</v>
      </c>
      <c r="B1869" s="49" t="s">
        <v>2263</v>
      </c>
      <c r="C1869" s="47">
        <v>218720787</v>
      </c>
      <c r="D1869" s="61" t="str">
        <f>VLOOKUP(C1869,'[2]Entidades'!$B$10:$C$3689,2,0)</f>
        <v>TAMALAMEQUE</v>
      </c>
      <c r="E1869" s="46">
        <v>0</v>
      </c>
      <c r="F1869" s="46">
        <v>10449</v>
      </c>
    </row>
    <row r="1870" spans="1:6" ht="12.75">
      <c r="A1870" s="50" t="s">
        <v>389</v>
      </c>
      <c r="B1870" s="49" t="s">
        <v>2263</v>
      </c>
      <c r="C1870" s="47">
        <v>218727787</v>
      </c>
      <c r="D1870" s="61" t="str">
        <f>VLOOKUP(C1870,'[2]Entidades'!$B$10:$C$3689,2,0)</f>
        <v>TADÓ</v>
      </c>
      <c r="E1870" s="46">
        <v>0</v>
      </c>
      <c r="F1870" s="46">
        <v>1110</v>
      </c>
    </row>
    <row r="1871" spans="1:6" ht="12.75">
      <c r="A1871" s="50" t="s">
        <v>389</v>
      </c>
      <c r="B1871" s="49" t="s">
        <v>2263</v>
      </c>
      <c r="C1871" s="47">
        <v>218750287</v>
      </c>
      <c r="D1871" s="61" t="str">
        <f>VLOOKUP(C1871,'[2]Entidades'!$B$10:$C$3689,2,0)</f>
        <v>FUENTE DE ORO</v>
      </c>
      <c r="E1871" s="46">
        <v>0</v>
      </c>
      <c r="F1871" s="46">
        <v>2425</v>
      </c>
    </row>
    <row r="1872" spans="1:6" ht="12.75">
      <c r="A1872" s="50" t="s">
        <v>389</v>
      </c>
      <c r="B1872" s="49" t="s">
        <v>2263</v>
      </c>
      <c r="C1872" s="47">
        <v>218752287</v>
      </c>
      <c r="D1872" s="61" t="str">
        <f>VLOOKUP(C1872,'[2]Entidades'!$B$10:$C$3689,2,0)</f>
        <v>FUNES</v>
      </c>
      <c r="E1872" s="46">
        <v>0</v>
      </c>
      <c r="F1872" s="46">
        <v>1574</v>
      </c>
    </row>
    <row r="1873" spans="1:6" ht="12.75">
      <c r="A1873" s="50" t="s">
        <v>389</v>
      </c>
      <c r="B1873" s="49" t="s">
        <v>2263</v>
      </c>
      <c r="C1873" s="47">
        <v>218752687</v>
      </c>
      <c r="D1873" s="61" t="str">
        <f>VLOOKUP(C1873,'[2]Entidades'!$B$10:$C$3689,2,0)</f>
        <v>SAN LORENZO</v>
      </c>
      <c r="E1873" s="46">
        <v>0</v>
      </c>
      <c r="F1873" s="46">
        <v>11168</v>
      </c>
    </row>
    <row r="1874" spans="1:6" ht="12.75">
      <c r="A1874" s="50" t="s">
        <v>389</v>
      </c>
      <c r="B1874" s="49" t="s">
        <v>2263</v>
      </c>
      <c r="C1874" s="47">
        <v>218766687</v>
      </c>
      <c r="D1874" s="61" t="str">
        <f>VLOOKUP(C1874,'[2]Entidades'!$B$10:$C$3689,2,0)</f>
        <v>SANTUARIO - RISARALDA</v>
      </c>
      <c r="E1874" s="46">
        <v>0</v>
      </c>
      <c r="F1874" s="46">
        <v>2049</v>
      </c>
    </row>
    <row r="1875" spans="1:6" ht="12.75">
      <c r="A1875" s="50" t="s">
        <v>389</v>
      </c>
      <c r="B1875" s="49" t="s">
        <v>2263</v>
      </c>
      <c r="C1875" s="47">
        <v>218805088</v>
      </c>
      <c r="D1875" s="61" t="str">
        <f>VLOOKUP(C1875,'[2]Entidades'!$B$10:$C$3689,2,0)</f>
        <v>BELLO</v>
      </c>
      <c r="E1875" s="46">
        <v>0</v>
      </c>
      <c r="F1875" s="46">
        <v>190559</v>
      </c>
    </row>
    <row r="1876" spans="1:6" ht="12.75">
      <c r="A1876" s="50" t="s">
        <v>389</v>
      </c>
      <c r="B1876" s="49" t="s">
        <v>2263</v>
      </c>
      <c r="C1876" s="47">
        <v>218813188</v>
      </c>
      <c r="D1876" s="61" t="str">
        <f>VLOOKUP(C1876,'[2]Entidades'!$B$10:$C$3689,2,0)</f>
        <v>CICUCO</v>
      </c>
      <c r="E1876" s="46">
        <v>0</v>
      </c>
      <c r="F1876" s="46">
        <v>10696</v>
      </c>
    </row>
    <row r="1877" spans="1:6" ht="12.75">
      <c r="A1877" s="50" t="s">
        <v>389</v>
      </c>
      <c r="B1877" s="49" t="s">
        <v>2263</v>
      </c>
      <c r="C1877" s="47">
        <v>218813688</v>
      </c>
      <c r="D1877" s="61" t="str">
        <f>VLOOKUP(C1877,'[2]Entidades'!$B$10:$C$3689,2,0)</f>
        <v>SANTA ROSA DEL SUR</v>
      </c>
      <c r="E1877" s="46">
        <v>0</v>
      </c>
      <c r="F1877" s="46">
        <v>2603</v>
      </c>
    </row>
    <row r="1878" spans="1:6" ht="12.75">
      <c r="A1878" s="50" t="s">
        <v>389</v>
      </c>
      <c r="B1878" s="49" t="s">
        <v>2263</v>
      </c>
      <c r="C1878" s="47">
        <v>218817088</v>
      </c>
      <c r="D1878" s="61" t="str">
        <f>VLOOKUP(C1878,'[2]Entidades'!$B$10:$C$3689,2,0)</f>
        <v>BELALCÁZAR</v>
      </c>
      <c r="E1878" s="46">
        <v>0</v>
      </c>
      <c r="F1878" s="46">
        <v>1934</v>
      </c>
    </row>
    <row r="1879" spans="1:6" ht="12.75">
      <c r="A1879" s="50" t="s">
        <v>389</v>
      </c>
      <c r="B1879" s="49" t="s">
        <v>2263</v>
      </c>
      <c r="C1879" s="47">
        <v>218817388</v>
      </c>
      <c r="D1879" s="61" t="str">
        <f>VLOOKUP(C1879,'[2]Entidades'!$B$10:$C$3689,2,0)</f>
        <v>LA MERCED</v>
      </c>
      <c r="E1879" s="46">
        <v>0</v>
      </c>
      <c r="F1879" s="46">
        <v>1030</v>
      </c>
    </row>
    <row r="1880" spans="1:6" ht="12.75">
      <c r="A1880" s="50" t="s">
        <v>389</v>
      </c>
      <c r="B1880" s="49" t="s">
        <v>2263</v>
      </c>
      <c r="C1880" s="47">
        <v>218825288</v>
      </c>
      <c r="D1880" s="61" t="str">
        <f>VLOOKUP(C1880,'[2]Entidades'!$B$10:$C$3689,2,0)</f>
        <v>FÚQUENE</v>
      </c>
      <c r="E1880" s="46">
        <v>0</v>
      </c>
      <c r="F1880" s="46">
        <v>1196</v>
      </c>
    </row>
    <row r="1881" spans="1:6" ht="12.75">
      <c r="A1881" s="50" t="s">
        <v>389</v>
      </c>
      <c r="B1881" s="49" t="s">
        <v>2263</v>
      </c>
      <c r="C1881" s="47">
        <v>218825488</v>
      </c>
      <c r="D1881" s="61" t="str">
        <f>VLOOKUP(C1881,'[2]Entidades'!$B$10:$C$3689,2,0)</f>
        <v>NILO</v>
      </c>
      <c r="E1881" s="46">
        <v>0</v>
      </c>
      <c r="F1881" s="46">
        <v>2611</v>
      </c>
    </row>
    <row r="1882" spans="1:6" ht="12.75">
      <c r="A1882" s="50" t="s">
        <v>389</v>
      </c>
      <c r="B1882" s="49" t="s">
        <v>2263</v>
      </c>
      <c r="C1882" s="47">
        <v>218847288</v>
      </c>
      <c r="D1882" s="61" t="str">
        <f>VLOOKUP(C1882,'[2]Entidades'!$B$10:$C$3689,2,0)</f>
        <v>FUNDACIÓN</v>
      </c>
      <c r="E1882" s="46">
        <v>0</v>
      </c>
      <c r="F1882" s="46">
        <v>2014</v>
      </c>
    </row>
    <row r="1883" spans="1:6" ht="12.75">
      <c r="A1883" s="50" t="s">
        <v>389</v>
      </c>
      <c r="B1883" s="49" t="s">
        <v>2263</v>
      </c>
      <c r="C1883" s="47">
        <v>218852788</v>
      </c>
      <c r="D1883" s="61" t="str">
        <f>VLOOKUP(C1883,'[2]Entidades'!$B$10:$C$3689,2,0)</f>
        <v>TANGUA</v>
      </c>
      <c r="E1883" s="46">
        <v>0</v>
      </c>
      <c r="F1883" s="46">
        <v>7012</v>
      </c>
    </row>
    <row r="1884" spans="1:6" ht="12.75">
      <c r="A1884" s="50" t="s">
        <v>389</v>
      </c>
      <c r="B1884" s="49" t="s">
        <v>2263</v>
      </c>
      <c r="C1884" s="47">
        <v>218866088</v>
      </c>
      <c r="D1884" s="61" t="str">
        <f>VLOOKUP(C1884,'[2]Entidades'!$B$10:$C$3689,2,0)</f>
        <v>BELÉN DE UMBRÍA</v>
      </c>
      <c r="E1884" s="46">
        <v>0</v>
      </c>
      <c r="F1884" s="46">
        <v>3816</v>
      </c>
    </row>
    <row r="1885" spans="1:6" ht="12.75">
      <c r="A1885" s="50" t="s">
        <v>389</v>
      </c>
      <c r="B1885" s="49" t="s">
        <v>2263</v>
      </c>
      <c r="C1885" s="47">
        <v>218905789</v>
      </c>
      <c r="D1885" s="61" t="str">
        <f>VLOOKUP(C1885,'[2]Entidades'!$B$10:$C$3689,2,0)</f>
        <v>TÁMESIS</v>
      </c>
      <c r="E1885" s="46">
        <v>0</v>
      </c>
      <c r="F1885" s="46">
        <v>1790</v>
      </c>
    </row>
    <row r="1886" spans="1:6" ht="12.75">
      <c r="A1886" s="50" t="s">
        <v>389</v>
      </c>
      <c r="B1886" s="49" t="s">
        <v>2263</v>
      </c>
      <c r="C1886" s="47">
        <v>218915189</v>
      </c>
      <c r="D1886" s="61" t="str">
        <f>VLOOKUP(C1886,'[2]Entidades'!$B$10:$C$3689,2,0)</f>
        <v>CIÉNEGA - BOYACA</v>
      </c>
      <c r="E1886" s="46">
        <v>0</v>
      </c>
      <c r="F1886" s="46">
        <v>1299</v>
      </c>
    </row>
    <row r="1887" spans="1:6" ht="12.75">
      <c r="A1887" s="50" t="s">
        <v>389</v>
      </c>
      <c r="B1887" s="49" t="s">
        <v>2263</v>
      </c>
      <c r="C1887" s="47">
        <v>218923189</v>
      </c>
      <c r="D1887" s="61" t="str">
        <f>VLOOKUP(C1887,'[2]Entidades'!$B$10:$C$3689,2,0)</f>
        <v>CIÉNAGA DE ORO</v>
      </c>
      <c r="E1887" s="46">
        <v>0</v>
      </c>
      <c r="F1887" s="46">
        <v>2706</v>
      </c>
    </row>
    <row r="1888" spans="1:6" ht="12.75">
      <c r="A1888" s="50" t="s">
        <v>389</v>
      </c>
      <c r="B1888" s="49" t="s">
        <v>2263</v>
      </c>
      <c r="C1888" s="47">
        <v>218925489</v>
      </c>
      <c r="D1888" s="61" t="str">
        <f>VLOOKUP(C1888,'[2]Entidades'!$B$10:$C$3689,2,0)</f>
        <v>NIMAIMA</v>
      </c>
      <c r="E1888" s="46">
        <v>0</v>
      </c>
      <c r="F1888" s="46">
        <v>1601</v>
      </c>
    </row>
    <row r="1889" spans="1:6" ht="12.75">
      <c r="A1889" s="50" t="s">
        <v>389</v>
      </c>
      <c r="B1889" s="49" t="s">
        <v>2263</v>
      </c>
      <c r="C1889" s="47">
        <v>218947189</v>
      </c>
      <c r="D1889" s="61" t="str">
        <f>VLOOKUP(C1889,'[2]Entidades'!$B$10:$C$3689,2,0)</f>
        <v>CIÉNAGA</v>
      </c>
      <c r="E1889" s="46">
        <v>0</v>
      </c>
      <c r="F1889" s="46">
        <v>108105</v>
      </c>
    </row>
    <row r="1890" spans="1:6" ht="12.75">
      <c r="A1890" s="50" t="s">
        <v>389</v>
      </c>
      <c r="B1890" s="49" t="s">
        <v>2263</v>
      </c>
      <c r="C1890" s="47">
        <v>218950689</v>
      </c>
      <c r="D1890" s="61" t="str">
        <f>VLOOKUP(C1890,'[2]Entidades'!$B$10:$C$3689,2,0)</f>
        <v>SAN MARTÍN - META</v>
      </c>
      <c r="E1890" s="46">
        <v>0</v>
      </c>
      <c r="F1890" s="46">
        <v>3965</v>
      </c>
    </row>
    <row r="1891" spans="1:6" ht="12.75">
      <c r="A1891" s="50" t="s">
        <v>389</v>
      </c>
      <c r="B1891" s="49" t="s">
        <v>2263</v>
      </c>
      <c r="C1891" s="47">
        <v>218968689</v>
      </c>
      <c r="D1891" s="61" t="str">
        <f>VLOOKUP(C1891,'[2]Entidades'!$B$10:$C$3689,2,0)</f>
        <v>SAN VICENTE DE CHUCURÍ</v>
      </c>
      <c r="E1891" s="46">
        <v>0</v>
      </c>
      <c r="F1891" s="46">
        <v>3579</v>
      </c>
    </row>
    <row r="1892" spans="1:6" ht="12.75">
      <c r="A1892" s="50" t="s">
        <v>389</v>
      </c>
      <c r="B1892" s="49" t="s">
        <v>2263</v>
      </c>
      <c r="C1892" s="47">
        <v>219005390</v>
      </c>
      <c r="D1892" s="61" t="str">
        <f>VLOOKUP(C1892,'[2]Entidades'!$B$10:$C$3689,2,0)</f>
        <v>LA PINTADA</v>
      </c>
      <c r="E1892" s="46">
        <v>0</v>
      </c>
      <c r="F1892" s="46">
        <v>2171</v>
      </c>
    </row>
    <row r="1893" spans="1:6" ht="12.75">
      <c r="A1893" s="50" t="s">
        <v>389</v>
      </c>
      <c r="B1893" s="49" t="s">
        <v>2263</v>
      </c>
      <c r="C1893" s="47">
        <v>219005490</v>
      </c>
      <c r="D1893" s="61" t="str">
        <f>VLOOKUP(C1893,'[2]Entidades'!$B$10:$C$3689,2,0)</f>
        <v>NECOCLÍ</v>
      </c>
      <c r="E1893" s="46">
        <v>0</v>
      </c>
      <c r="F1893" s="46">
        <v>2535</v>
      </c>
    </row>
    <row r="1894" spans="1:6" ht="12.75">
      <c r="A1894" s="50" t="s">
        <v>389</v>
      </c>
      <c r="B1894" s="49" t="s">
        <v>2263</v>
      </c>
      <c r="C1894" s="47">
        <v>219005690</v>
      </c>
      <c r="D1894" s="61" t="str">
        <f>VLOOKUP(C1894,'[2]Entidades'!$B$10:$C$3689,2,0)</f>
        <v>SANTO DOMINGO</v>
      </c>
      <c r="E1894" s="46">
        <v>0</v>
      </c>
      <c r="F1894" s="46">
        <v>2190</v>
      </c>
    </row>
    <row r="1895" spans="1:6" ht="12.75">
      <c r="A1895" s="50" t="s">
        <v>389</v>
      </c>
      <c r="B1895" s="49" t="s">
        <v>2263</v>
      </c>
      <c r="C1895" s="47">
        <v>219005790</v>
      </c>
      <c r="D1895" s="61" t="str">
        <f>VLOOKUP(C1895,'[2]Entidades'!$B$10:$C$3689,2,0)</f>
        <v>TARAZÁ</v>
      </c>
      <c r="E1895" s="46">
        <v>0</v>
      </c>
      <c r="F1895" s="46">
        <v>2425</v>
      </c>
    </row>
    <row r="1896" spans="1:6" ht="12.75">
      <c r="A1896" s="50" t="s">
        <v>389</v>
      </c>
      <c r="B1896" s="49" t="s">
        <v>2263</v>
      </c>
      <c r="C1896" s="47">
        <v>219005890</v>
      </c>
      <c r="D1896" s="61" t="str">
        <f>VLOOKUP(C1896,'[2]Entidades'!$B$10:$C$3689,2,0)</f>
        <v>YOLOMBÓ</v>
      </c>
      <c r="E1896" s="46">
        <v>0</v>
      </c>
      <c r="F1896" s="46">
        <v>1941</v>
      </c>
    </row>
    <row r="1897" spans="1:6" ht="12.75">
      <c r="A1897" s="50" t="s">
        <v>389</v>
      </c>
      <c r="B1897" s="49" t="s">
        <v>2263</v>
      </c>
      <c r="C1897" s="47">
        <v>219015090</v>
      </c>
      <c r="D1897" s="61" t="str">
        <f>VLOOKUP(C1897,'[2]Entidades'!$B$10:$C$3689,2,0)</f>
        <v>BERBEO</v>
      </c>
      <c r="E1897" s="46">
        <v>0</v>
      </c>
      <c r="F1897" s="46">
        <v>1032</v>
      </c>
    </row>
    <row r="1898" spans="1:6" ht="12.75">
      <c r="A1898" s="50" t="s">
        <v>389</v>
      </c>
      <c r="B1898" s="49" t="s">
        <v>2263</v>
      </c>
      <c r="C1898" s="47">
        <v>219015690</v>
      </c>
      <c r="D1898" s="61" t="str">
        <f>VLOOKUP(C1898,'[2]Entidades'!$B$10:$C$3689,2,0)</f>
        <v>SANTA MARÍA - BOYACÁ</v>
      </c>
      <c r="E1898" s="46">
        <v>0</v>
      </c>
      <c r="F1898" s="46">
        <v>1666</v>
      </c>
    </row>
    <row r="1899" spans="1:6" ht="12.75">
      <c r="A1899" s="50" t="s">
        <v>389</v>
      </c>
      <c r="B1899" s="49" t="s">
        <v>2263</v>
      </c>
      <c r="C1899" s="47">
        <v>219015790</v>
      </c>
      <c r="D1899" s="61" t="str">
        <f>VLOOKUP(C1899,'[2]Entidades'!$B$10:$C$3689,2,0)</f>
        <v>TASCO</v>
      </c>
      <c r="E1899" s="46">
        <v>0</v>
      </c>
      <c r="F1899" s="46">
        <v>3651</v>
      </c>
    </row>
    <row r="1900" spans="1:6" ht="12.75">
      <c r="A1900" s="50" t="s">
        <v>389</v>
      </c>
      <c r="B1900" s="49" t="s">
        <v>2263</v>
      </c>
      <c r="C1900" s="47">
        <v>219019290</v>
      </c>
      <c r="D1900" s="61" t="str">
        <f>VLOOKUP(C1900,'[2]Entidades'!$B$10:$C$3689,2,0)</f>
        <v>FLORENCIA - CAUCA</v>
      </c>
      <c r="E1900" s="46">
        <v>0</v>
      </c>
      <c r="F1900" s="46">
        <v>741</v>
      </c>
    </row>
    <row r="1901" spans="1:6" ht="12.75">
      <c r="A1901" s="50" t="s">
        <v>389</v>
      </c>
      <c r="B1901" s="49" t="s">
        <v>2263</v>
      </c>
      <c r="C1901" s="47">
        <v>219025290</v>
      </c>
      <c r="D1901" s="61" t="str">
        <f>VLOOKUP(C1901,'[2]Entidades'!$B$10:$C$3689,2,0)</f>
        <v>FUSAGASUGÁ</v>
      </c>
      <c r="E1901" s="46">
        <v>0</v>
      </c>
      <c r="F1901" s="46">
        <v>101626</v>
      </c>
    </row>
    <row r="1902" spans="1:6" ht="12.75">
      <c r="A1902" s="50" t="s">
        <v>389</v>
      </c>
      <c r="B1902" s="49" t="s">
        <v>2263</v>
      </c>
      <c r="C1902" s="47">
        <v>219044090</v>
      </c>
      <c r="D1902" s="61" t="str">
        <f>VLOOKUP(C1902,'[2]Entidades'!$B$10:$C$3689,2,0)</f>
        <v>DIBULLA</v>
      </c>
      <c r="E1902" s="46">
        <v>0</v>
      </c>
      <c r="F1902" s="46">
        <v>2013</v>
      </c>
    </row>
    <row r="1903" spans="1:6" ht="12.75">
      <c r="A1903" s="50" t="s">
        <v>389</v>
      </c>
      <c r="B1903" s="49" t="s">
        <v>2263</v>
      </c>
      <c r="C1903" s="47">
        <v>219050590</v>
      </c>
      <c r="D1903" s="61" t="str">
        <f>VLOOKUP(C1903,'[2]Entidades'!$B$10:$C$3689,2,0)</f>
        <v>PUERTO RICO - META</v>
      </c>
      <c r="E1903" s="46">
        <v>0</v>
      </c>
      <c r="F1903" s="46">
        <v>1628</v>
      </c>
    </row>
    <row r="1904" spans="1:6" ht="12.75">
      <c r="A1904" s="50" t="s">
        <v>389</v>
      </c>
      <c r="B1904" s="49" t="s">
        <v>2263</v>
      </c>
      <c r="C1904" s="47">
        <v>219052390</v>
      </c>
      <c r="D1904" s="61" t="str">
        <f>VLOOKUP(C1904,'[2]Entidades'!$B$10:$C$3689,2,0)</f>
        <v>LA TOLA</v>
      </c>
      <c r="E1904" s="46">
        <v>0</v>
      </c>
      <c r="F1904" s="46">
        <v>965</v>
      </c>
    </row>
    <row r="1905" spans="1:6" ht="12.75">
      <c r="A1905" s="50" t="s">
        <v>389</v>
      </c>
      <c r="B1905" s="49" t="s">
        <v>2263</v>
      </c>
      <c r="C1905" s="47">
        <v>219052490</v>
      </c>
      <c r="D1905" s="61" t="str">
        <f>VLOOKUP(C1905,'[2]Entidades'!$B$10:$C$3689,2,0)</f>
        <v>OLAYA HERRERA (BOCAS DE SATINGA)</v>
      </c>
      <c r="E1905" s="46">
        <v>0</v>
      </c>
      <c r="F1905" s="46">
        <v>2271</v>
      </c>
    </row>
    <row r="1906" spans="1:6" ht="12.75">
      <c r="A1906" s="50" t="s">
        <v>389</v>
      </c>
      <c r="B1906" s="49" t="s">
        <v>2263</v>
      </c>
      <c r="C1906" s="47">
        <v>219063190</v>
      </c>
      <c r="D1906" s="61" t="str">
        <f>VLOOKUP(C1906,'[2]Entidades'!$B$10:$C$3689,2,0)</f>
        <v>CIRCASIA</v>
      </c>
      <c r="E1906" s="46">
        <v>0</v>
      </c>
      <c r="F1906" s="46">
        <v>2847</v>
      </c>
    </row>
    <row r="1907" spans="1:6" ht="12.75">
      <c r="A1907" s="50" t="s">
        <v>389</v>
      </c>
      <c r="B1907" s="49" t="s">
        <v>2263</v>
      </c>
      <c r="C1907" s="47">
        <v>219063690</v>
      </c>
      <c r="D1907" s="61" t="str">
        <f>VLOOKUP(C1907,'[2]Entidades'!$B$10:$C$3689,2,0)</f>
        <v>SALENTO</v>
      </c>
      <c r="E1907" s="46">
        <v>0</v>
      </c>
      <c r="F1907" s="46">
        <v>2004</v>
      </c>
    </row>
    <row r="1908" spans="1:6" ht="12.75">
      <c r="A1908" s="50" t="s">
        <v>389</v>
      </c>
      <c r="B1908" s="49" t="s">
        <v>2263</v>
      </c>
      <c r="C1908" s="47">
        <v>219068190</v>
      </c>
      <c r="D1908" s="61" t="str">
        <f>VLOOKUP(C1908,'[2]Entidades'!$B$10:$C$3689,2,0)</f>
        <v>CIMITARRA</v>
      </c>
      <c r="E1908" s="46">
        <v>0</v>
      </c>
      <c r="F1908" s="46">
        <v>3951</v>
      </c>
    </row>
    <row r="1909" spans="1:6" ht="12.75">
      <c r="A1909" s="50" t="s">
        <v>389</v>
      </c>
      <c r="B1909" s="49" t="s">
        <v>2263</v>
      </c>
      <c r="C1909" s="47">
        <v>219076890</v>
      </c>
      <c r="D1909" s="61" t="str">
        <f>VLOOKUP(C1909,'[2]Entidades'!$B$10:$C$3689,2,0)</f>
        <v>YOTOCO</v>
      </c>
      <c r="E1909" s="46">
        <v>0</v>
      </c>
      <c r="F1909" s="46">
        <v>2722</v>
      </c>
    </row>
    <row r="1910" spans="1:6" ht="12.75">
      <c r="A1910" s="50" t="s">
        <v>389</v>
      </c>
      <c r="B1910" s="49" t="s">
        <v>2263</v>
      </c>
      <c r="C1910" s="47">
        <v>219105091</v>
      </c>
      <c r="D1910" s="61" t="str">
        <f>VLOOKUP(C1910,'[2]Entidades'!$B$10:$C$3689,2,0)</f>
        <v>BETANIA</v>
      </c>
      <c r="E1910" s="46">
        <v>0</v>
      </c>
      <c r="F1910" s="46">
        <v>1276</v>
      </c>
    </row>
    <row r="1911" spans="1:6" ht="12.75">
      <c r="A1911" s="50" t="s">
        <v>389</v>
      </c>
      <c r="B1911" s="49" t="s">
        <v>2263</v>
      </c>
      <c r="C1911" s="47">
        <v>219105591</v>
      </c>
      <c r="D1911" s="61" t="str">
        <f>VLOOKUP(C1911,'[2]Entidades'!$B$10:$C$3689,2,0)</f>
        <v>PUERTO TRIUNFO</v>
      </c>
      <c r="E1911" s="46">
        <v>0</v>
      </c>
      <c r="F1911" s="46">
        <v>3531</v>
      </c>
    </row>
    <row r="1912" spans="1:6" ht="12.75">
      <c r="A1912" s="50" t="s">
        <v>389</v>
      </c>
      <c r="B1912" s="49" t="s">
        <v>2263</v>
      </c>
      <c r="C1912" s="47">
        <v>219115491</v>
      </c>
      <c r="D1912" s="61" t="str">
        <f>VLOOKUP(C1912,'[2]Entidades'!$B$10:$C$3689,2,0)</f>
        <v>NOBSA</v>
      </c>
      <c r="E1912" s="46">
        <v>0</v>
      </c>
      <c r="F1912" s="46">
        <v>6601</v>
      </c>
    </row>
    <row r="1913" spans="1:6" ht="12.75">
      <c r="A1913" s="50" t="s">
        <v>389</v>
      </c>
      <c r="B1913" s="49" t="s">
        <v>2263</v>
      </c>
      <c r="C1913" s="47">
        <v>219125491</v>
      </c>
      <c r="D1913" s="61" t="str">
        <f>VLOOKUP(C1913,'[2]Entidades'!$B$10:$C$3689,2,0)</f>
        <v>NOCAIMA</v>
      </c>
      <c r="E1913" s="46">
        <v>0</v>
      </c>
      <c r="F1913" s="46">
        <v>1876</v>
      </c>
    </row>
    <row r="1914" spans="1:6" ht="12.75">
      <c r="A1914" s="50" t="s">
        <v>389</v>
      </c>
      <c r="B1914" s="49" t="s">
        <v>2263</v>
      </c>
      <c r="C1914" s="47">
        <v>219127491</v>
      </c>
      <c r="D1914" s="61" t="str">
        <f>VLOOKUP(C1914,'[2]Entidades'!$B$10:$C$3689,2,0)</f>
        <v>NÓVITA</v>
      </c>
      <c r="E1914" s="46">
        <v>0</v>
      </c>
      <c r="F1914" s="46">
        <v>769</v>
      </c>
    </row>
    <row r="1915" spans="1:6" ht="12.75">
      <c r="A1915" s="50" t="s">
        <v>389</v>
      </c>
      <c r="B1915" s="49" t="s">
        <v>2263</v>
      </c>
      <c r="C1915" s="47">
        <v>219141791</v>
      </c>
      <c r="D1915" s="61" t="str">
        <f>VLOOKUP(C1915,'[2]Entidades'!$B$10:$C$3689,2,0)</f>
        <v>TÁRQUI</v>
      </c>
      <c r="E1915" s="46">
        <v>0</v>
      </c>
      <c r="F1915" s="46">
        <v>1702</v>
      </c>
    </row>
    <row r="1916" spans="1:6" ht="12.75">
      <c r="A1916" s="50" t="s">
        <v>389</v>
      </c>
      <c r="B1916" s="49" t="s">
        <v>2263</v>
      </c>
      <c r="C1916" s="47">
        <v>219181591</v>
      </c>
      <c r="D1916" s="61" t="str">
        <f>VLOOKUP(C1916,'[2]Entidades'!$B$10:$C$3689,2,0)</f>
        <v>PUERTO RONDÓN</v>
      </c>
      <c r="E1916" s="46">
        <v>0</v>
      </c>
      <c r="F1916" s="46">
        <v>1165</v>
      </c>
    </row>
    <row r="1917" spans="1:6" ht="12.75">
      <c r="A1917" s="50" t="s">
        <v>389</v>
      </c>
      <c r="B1917" s="49" t="s">
        <v>2263</v>
      </c>
      <c r="C1917" s="47">
        <v>219205792</v>
      </c>
      <c r="D1917" s="61" t="str">
        <f>VLOOKUP(C1917,'[2]Entidades'!$B$10:$C$3689,2,0)</f>
        <v>TARSO</v>
      </c>
      <c r="E1917" s="46">
        <v>0</v>
      </c>
      <c r="F1917" s="46">
        <v>1391</v>
      </c>
    </row>
    <row r="1918" spans="1:6" ht="12.75">
      <c r="A1918" s="50" t="s">
        <v>389</v>
      </c>
      <c r="B1918" s="49" t="s">
        <v>2263</v>
      </c>
      <c r="C1918" s="47">
        <v>219215092</v>
      </c>
      <c r="D1918" s="61" t="str">
        <f>VLOOKUP(C1918,'[2]Entidades'!$B$10:$C$3689,2,0)</f>
        <v>BETÉITIVA</v>
      </c>
      <c r="E1918" s="46">
        <v>0</v>
      </c>
      <c r="F1918" s="46">
        <v>2028</v>
      </c>
    </row>
    <row r="1919" spans="1:6" ht="12.75">
      <c r="A1919" s="50" t="s">
        <v>389</v>
      </c>
      <c r="B1919" s="49" t="s">
        <v>2263</v>
      </c>
      <c r="C1919" s="47">
        <v>219218592</v>
      </c>
      <c r="D1919" s="61" t="str">
        <f>VLOOKUP(C1919,'[2]Entidades'!$B$10:$C$3689,2,0)</f>
        <v>PUERTO RICO - CAQUETA</v>
      </c>
      <c r="E1919" s="46">
        <v>0</v>
      </c>
      <c r="F1919" s="46">
        <v>1850</v>
      </c>
    </row>
    <row r="1920" spans="1:6" ht="12.75">
      <c r="A1920" s="50" t="s">
        <v>389</v>
      </c>
      <c r="B1920" s="49" t="s">
        <v>2263</v>
      </c>
      <c r="C1920" s="47">
        <v>219219392</v>
      </c>
      <c r="D1920" s="61" t="str">
        <f>VLOOKUP(C1920,'[2]Entidades'!$B$10:$C$3689,2,0)</f>
        <v>LA SIERRA</v>
      </c>
      <c r="E1920" s="46">
        <v>0</v>
      </c>
      <c r="F1920" s="46">
        <v>1767</v>
      </c>
    </row>
    <row r="1921" spans="1:6" ht="12.75">
      <c r="A1921" s="50" t="s">
        <v>389</v>
      </c>
      <c r="B1921" s="49" t="s">
        <v>2263</v>
      </c>
      <c r="C1921" s="47">
        <v>219225592</v>
      </c>
      <c r="D1921" s="61" t="str">
        <f>VLOOKUP(C1921,'[2]Entidades'!$B$10:$C$3689,2,0)</f>
        <v>QUEBRADANEGRA</v>
      </c>
      <c r="E1921" s="46">
        <v>0</v>
      </c>
      <c r="F1921" s="46">
        <v>963</v>
      </c>
    </row>
    <row r="1922" spans="1:6" ht="12.75">
      <c r="A1922" s="50" t="s">
        <v>389</v>
      </c>
      <c r="B1922" s="49" t="s">
        <v>2263</v>
      </c>
      <c r="C1922" s="47">
        <v>219247692</v>
      </c>
      <c r="D1922" s="61" t="str">
        <f>VLOOKUP(C1922,'[2]Entidades'!$B$10:$C$3689,2,0)</f>
        <v>SAN SEBASTIAN DE BUENAVISTA</v>
      </c>
      <c r="E1922" s="46">
        <v>0</v>
      </c>
      <c r="F1922" s="46">
        <v>1387</v>
      </c>
    </row>
    <row r="1923" spans="1:6" ht="12.75">
      <c r="A1923" s="50" t="s">
        <v>389</v>
      </c>
      <c r="B1923" s="49" t="s">
        <v>2263</v>
      </c>
      <c r="C1923" s="47">
        <v>219268092</v>
      </c>
      <c r="D1923" s="61" t="str">
        <f>VLOOKUP(C1923,'[2]Entidades'!$B$10:$C$3689,2,0)</f>
        <v>BETULIA - SANTANDER</v>
      </c>
      <c r="E1923" s="46">
        <v>0</v>
      </c>
      <c r="F1923" s="46">
        <v>1655</v>
      </c>
    </row>
    <row r="1924" spans="1:6" ht="12.75">
      <c r="A1924" s="50" t="s">
        <v>389</v>
      </c>
      <c r="B1924" s="49" t="s">
        <v>2263</v>
      </c>
      <c r="C1924" s="47">
        <v>219276892</v>
      </c>
      <c r="D1924" s="61" t="str">
        <f>VLOOKUP(C1924,'[2]Entidades'!$B$10:$C$3689,2,0)</f>
        <v>YUMBO</v>
      </c>
      <c r="E1924" s="46">
        <v>0</v>
      </c>
      <c r="F1924" s="46">
        <v>57390</v>
      </c>
    </row>
    <row r="1925" spans="1:6" ht="12.75">
      <c r="A1925" s="50" t="s">
        <v>389</v>
      </c>
      <c r="B1925" s="49" t="s">
        <v>2263</v>
      </c>
      <c r="C1925" s="47">
        <v>219305093</v>
      </c>
      <c r="D1925" s="61" t="str">
        <f>VLOOKUP(C1925,'[2]Entidades'!$B$10:$C$3689,2,0)</f>
        <v>BETULIA - ANTIOQUIA</v>
      </c>
      <c r="E1925" s="46">
        <v>0</v>
      </c>
      <c r="F1925" s="46">
        <v>1708</v>
      </c>
    </row>
    <row r="1926" spans="1:6" ht="12.75">
      <c r="A1926" s="50" t="s">
        <v>389</v>
      </c>
      <c r="B1926" s="49" t="s">
        <v>2263</v>
      </c>
      <c r="C1926" s="47">
        <v>219305893</v>
      </c>
      <c r="D1926" s="61" t="str">
        <f>VLOOKUP(C1926,'[2]Entidades'!$B$10:$C$3689,2,0)</f>
        <v>YONDÓ (CASABE)</v>
      </c>
      <c r="E1926" s="46">
        <v>0</v>
      </c>
      <c r="F1926" s="46">
        <v>3094</v>
      </c>
    </row>
    <row r="1927" spans="1:6" ht="12.75">
      <c r="A1927" s="50" t="s">
        <v>389</v>
      </c>
      <c r="B1927" s="49" t="s">
        <v>2263</v>
      </c>
      <c r="C1927" s="47">
        <v>219315293</v>
      </c>
      <c r="D1927" s="61" t="str">
        <f>VLOOKUP(C1927,'[2]Entidades'!$B$10:$C$3689,2,0)</f>
        <v>GACHANTIVÁ</v>
      </c>
      <c r="E1927" s="46">
        <v>0</v>
      </c>
      <c r="F1927" s="46">
        <v>1043</v>
      </c>
    </row>
    <row r="1928" spans="1:6" ht="12.75">
      <c r="A1928" s="50" t="s">
        <v>389</v>
      </c>
      <c r="B1928" s="49" t="s">
        <v>2263</v>
      </c>
      <c r="C1928" s="47">
        <v>219315693</v>
      </c>
      <c r="D1928" s="61" t="str">
        <f>VLOOKUP(C1928,'[2]Entidades'!$B$10:$C$3689,2,0)</f>
        <v>SANTA ROSA DE VITERBO</v>
      </c>
      <c r="E1928" s="46">
        <v>0</v>
      </c>
      <c r="F1928" s="46">
        <v>2588</v>
      </c>
    </row>
    <row r="1929" spans="1:6" ht="12.75">
      <c r="A1929" s="50" t="s">
        <v>389</v>
      </c>
      <c r="B1929" s="49" t="s">
        <v>2263</v>
      </c>
      <c r="C1929" s="47">
        <v>219319693</v>
      </c>
      <c r="D1929" s="61" t="str">
        <f>VLOOKUP(C1929,'[2]Entidades'!$B$10:$C$3689,2,0)</f>
        <v>SAN SEBASTIÁN</v>
      </c>
      <c r="E1929" s="46">
        <v>0</v>
      </c>
      <c r="F1929" s="46">
        <v>1522</v>
      </c>
    </row>
    <row r="1930" spans="1:6" ht="12.75">
      <c r="A1930" s="50" t="s">
        <v>389</v>
      </c>
      <c r="B1930" s="49" t="s">
        <v>2263</v>
      </c>
      <c r="C1930" s="47">
        <v>219325293</v>
      </c>
      <c r="D1930" s="61" t="str">
        <f>VLOOKUP(C1930,'[2]Entidades'!$B$10:$C$3689,2,0)</f>
        <v>GACHALÁ</v>
      </c>
      <c r="E1930" s="46">
        <v>0</v>
      </c>
      <c r="F1930" s="46">
        <v>1957</v>
      </c>
    </row>
    <row r="1931" spans="1:6" ht="12.75">
      <c r="A1931" s="50" t="s">
        <v>389</v>
      </c>
      <c r="B1931" s="49" t="s">
        <v>2263</v>
      </c>
      <c r="C1931" s="47">
        <v>219325793</v>
      </c>
      <c r="D1931" s="61" t="str">
        <f>VLOOKUP(C1931,'[2]Entidades'!$B$10:$C$3689,2,0)</f>
        <v>TAUSA</v>
      </c>
      <c r="E1931" s="46">
        <v>0</v>
      </c>
      <c r="F1931" s="46">
        <v>1218</v>
      </c>
    </row>
    <row r="1932" spans="1:6" ht="12.75">
      <c r="A1932" s="50" t="s">
        <v>389</v>
      </c>
      <c r="B1932" s="49" t="s">
        <v>2263</v>
      </c>
      <c r="C1932" s="47">
        <v>219352693</v>
      </c>
      <c r="D1932" s="61" t="str">
        <f>VLOOKUP(C1932,'[2]Entidades'!$B$10:$C$3689,2,0)</f>
        <v>SAN PABLO - NARIÑO</v>
      </c>
      <c r="E1932" s="46">
        <v>0</v>
      </c>
      <c r="F1932" s="46">
        <v>4843</v>
      </c>
    </row>
    <row r="1933" spans="1:6" ht="12.75">
      <c r="A1933" s="50" t="s">
        <v>389</v>
      </c>
      <c r="B1933" s="49" t="s">
        <v>2263</v>
      </c>
      <c r="C1933" s="47">
        <v>219413894</v>
      </c>
      <c r="D1933" s="61" t="str">
        <f>VLOOKUP(C1933,'[2]Entidades'!$B$10:$C$3689,2,0)</f>
        <v>ZAMBRANO</v>
      </c>
      <c r="E1933" s="46">
        <v>0</v>
      </c>
      <c r="F1933" s="46">
        <v>1281</v>
      </c>
    </row>
    <row r="1934" spans="1:6" ht="12.75">
      <c r="A1934" s="50" t="s">
        <v>389</v>
      </c>
      <c r="B1934" s="49" t="s">
        <v>2263</v>
      </c>
      <c r="C1934" s="47">
        <v>219415494</v>
      </c>
      <c r="D1934" s="61" t="str">
        <f>VLOOKUP(C1934,'[2]Entidades'!$B$10:$C$3689,2,0)</f>
        <v>NUEVO COLÓN</v>
      </c>
      <c r="E1934" s="46">
        <v>0</v>
      </c>
      <c r="F1934" s="46">
        <v>2011</v>
      </c>
    </row>
    <row r="1935" spans="1:6" ht="12.75">
      <c r="A1935" s="50" t="s">
        <v>389</v>
      </c>
      <c r="B1935" s="49" t="s">
        <v>2263</v>
      </c>
      <c r="C1935" s="47">
        <v>219418094</v>
      </c>
      <c r="D1935" s="61" t="str">
        <f>VLOOKUP(C1935,'[2]Entidades'!$B$10:$C$3689,2,0)</f>
        <v>BELÉN DE LOS ANDAQUÍES</v>
      </c>
      <c r="E1935" s="46">
        <v>0</v>
      </c>
      <c r="F1935" s="46">
        <v>1073</v>
      </c>
    </row>
    <row r="1936" spans="1:6" ht="12.75">
      <c r="A1936" s="50" t="s">
        <v>389</v>
      </c>
      <c r="B1936" s="49" t="s">
        <v>2263</v>
      </c>
      <c r="C1936" s="47">
        <v>219425394</v>
      </c>
      <c r="D1936" s="61" t="str">
        <f>VLOOKUP(C1936,'[2]Entidades'!$B$10:$C$3689,2,0)</f>
        <v>LA PALMA</v>
      </c>
      <c r="E1936" s="46">
        <v>0</v>
      </c>
      <c r="F1936" s="46">
        <v>1545</v>
      </c>
    </row>
    <row r="1937" spans="1:6" ht="12.75">
      <c r="A1937" s="50" t="s">
        <v>389</v>
      </c>
      <c r="B1937" s="49" t="s">
        <v>2263</v>
      </c>
      <c r="C1937" s="47">
        <v>219425594</v>
      </c>
      <c r="D1937" s="61" t="str">
        <f>VLOOKUP(C1937,'[2]Entidades'!$B$10:$C$3689,2,0)</f>
        <v>QUETAME</v>
      </c>
      <c r="E1937" s="46">
        <v>0</v>
      </c>
      <c r="F1937" s="46">
        <v>1029</v>
      </c>
    </row>
    <row r="1938" spans="1:6" ht="12.75">
      <c r="A1938" s="50" t="s">
        <v>389</v>
      </c>
      <c r="B1938" s="49" t="s">
        <v>2263</v>
      </c>
      <c r="C1938" s="47">
        <v>219452694</v>
      </c>
      <c r="D1938" s="61" t="str">
        <f>VLOOKUP(C1938,'[2]Entidades'!$B$10:$C$3689,2,0)</f>
        <v>SAN PEDRO DE CARTAGO</v>
      </c>
      <c r="E1938" s="46">
        <v>0</v>
      </c>
      <c r="F1938" s="46">
        <v>982</v>
      </c>
    </row>
    <row r="1939" spans="1:6" ht="12.75">
      <c r="A1939" s="50" t="s">
        <v>389</v>
      </c>
      <c r="B1939" s="49" t="s">
        <v>2263</v>
      </c>
      <c r="C1939" s="47">
        <v>219463594</v>
      </c>
      <c r="D1939" s="61" t="str">
        <f>VLOOKUP(C1939,'[2]Entidades'!$B$10:$C$3689,2,0)</f>
        <v>QUIMBAYA</v>
      </c>
      <c r="E1939" s="46">
        <v>0</v>
      </c>
      <c r="F1939" s="46">
        <v>3146</v>
      </c>
    </row>
    <row r="1940" spans="1:6" ht="12.75">
      <c r="A1940" s="50" t="s">
        <v>389</v>
      </c>
      <c r="B1940" s="49" t="s">
        <v>2263</v>
      </c>
      <c r="C1940" s="47">
        <v>219466594</v>
      </c>
      <c r="D1940" s="61" t="str">
        <f>VLOOKUP(C1940,'[2]Entidades'!$B$10:$C$3689,2,0)</f>
        <v>QUINCHÍA</v>
      </c>
      <c r="E1940" s="46">
        <v>0</v>
      </c>
      <c r="F1940" s="46">
        <v>1487</v>
      </c>
    </row>
    <row r="1941" spans="1:6" ht="12.75">
      <c r="A1941" s="50" t="s">
        <v>389</v>
      </c>
      <c r="B1941" s="49" t="s">
        <v>2263</v>
      </c>
      <c r="C1941" s="47">
        <v>219481794</v>
      </c>
      <c r="D1941" s="61" t="str">
        <f>VLOOKUP(C1941,'[2]Entidades'!$B$10:$C$3689,2,0)</f>
        <v>TAME</v>
      </c>
      <c r="E1941" s="46">
        <v>0</v>
      </c>
      <c r="F1941" s="46">
        <v>4030</v>
      </c>
    </row>
    <row r="1942" spans="1:6" ht="12.75">
      <c r="A1942" s="50" t="s">
        <v>389</v>
      </c>
      <c r="B1942" s="49" t="s">
        <v>2263</v>
      </c>
      <c r="C1942" s="47">
        <v>219505495</v>
      </c>
      <c r="D1942" s="61" t="str">
        <f>VLOOKUP(C1942,'[2]Entidades'!$B$10:$C$3689,2,0)</f>
        <v>NECHÍ</v>
      </c>
      <c r="E1942" s="46">
        <v>0</v>
      </c>
      <c r="F1942" s="46">
        <v>2165</v>
      </c>
    </row>
    <row r="1943" spans="1:6" ht="12.75">
      <c r="A1943" s="50" t="s">
        <v>389</v>
      </c>
      <c r="B1943" s="49" t="s">
        <v>2263</v>
      </c>
      <c r="C1943" s="47">
        <v>219505895</v>
      </c>
      <c r="D1943" s="61" t="str">
        <f>VLOOKUP(C1943,'[2]Entidades'!$B$10:$C$3689,2,0)</f>
        <v>ZARAGOZA</v>
      </c>
      <c r="E1943" s="46">
        <v>0</v>
      </c>
      <c r="F1943" s="46">
        <v>19144</v>
      </c>
    </row>
    <row r="1944" spans="1:6" ht="12.75">
      <c r="A1944" s="50" t="s">
        <v>389</v>
      </c>
      <c r="B1944" s="49" t="s">
        <v>2263</v>
      </c>
      <c r="C1944" s="47">
        <v>219517495</v>
      </c>
      <c r="D1944" s="61" t="str">
        <f>VLOOKUP(C1944,'[2]Entidades'!$B$10:$C$3689,2,0)</f>
        <v>NORCASIA</v>
      </c>
      <c r="E1944" s="46">
        <v>0</v>
      </c>
      <c r="F1944" s="46">
        <v>1025</v>
      </c>
    </row>
    <row r="1945" spans="1:6" ht="12.75">
      <c r="A1945" s="50" t="s">
        <v>389</v>
      </c>
      <c r="B1945" s="49" t="s">
        <v>2263</v>
      </c>
      <c r="C1945" s="47">
        <v>219520295</v>
      </c>
      <c r="D1945" s="61" t="str">
        <f>VLOOKUP(C1945,'[2]Entidades'!$B$10:$C$3689,2,0)</f>
        <v>GAMARRA</v>
      </c>
      <c r="E1945" s="46">
        <v>0</v>
      </c>
      <c r="F1945" s="46">
        <v>2806</v>
      </c>
    </row>
    <row r="1946" spans="1:6" ht="12.75">
      <c r="A1946" s="50" t="s">
        <v>389</v>
      </c>
      <c r="B1946" s="49" t="s">
        <v>2263</v>
      </c>
      <c r="C1946" s="47">
        <v>219525095</v>
      </c>
      <c r="D1946" s="61" t="str">
        <f>VLOOKUP(C1946,'[2]Entidades'!$B$10:$C$3689,2,0)</f>
        <v>BITUIMA</v>
      </c>
      <c r="E1946" s="46">
        <v>0</v>
      </c>
      <c r="F1946" s="46">
        <v>931</v>
      </c>
    </row>
    <row r="1947" spans="1:6" ht="12.75">
      <c r="A1947" s="50" t="s">
        <v>389</v>
      </c>
      <c r="B1947" s="49" t="s">
        <v>2263</v>
      </c>
      <c r="C1947" s="47">
        <v>219525295</v>
      </c>
      <c r="D1947" s="61" t="str">
        <f>VLOOKUP(C1947,'[2]Entidades'!$B$10:$C$3689,2,0)</f>
        <v>GACHANCIPÁ</v>
      </c>
      <c r="E1947" s="46">
        <v>0</v>
      </c>
      <c r="F1947" s="46">
        <v>2379</v>
      </c>
    </row>
    <row r="1948" spans="1:6" ht="12.75">
      <c r="A1948" s="50" t="s">
        <v>389</v>
      </c>
      <c r="B1948" s="49" t="s">
        <v>2263</v>
      </c>
      <c r="C1948" s="47">
        <v>219527495</v>
      </c>
      <c r="D1948" s="61" t="str">
        <f>VLOOKUP(C1948,'[2]Entidades'!$B$10:$C$3689,2,0)</f>
        <v>NUQUÍ</v>
      </c>
      <c r="E1948" s="46">
        <v>0</v>
      </c>
      <c r="F1948" s="46">
        <v>4430</v>
      </c>
    </row>
    <row r="1949" spans="1:6" ht="12.75">
      <c r="A1949" s="50" t="s">
        <v>389</v>
      </c>
      <c r="B1949" s="49" t="s">
        <v>2263</v>
      </c>
      <c r="C1949" s="47">
        <v>219568895</v>
      </c>
      <c r="D1949" s="61" t="str">
        <f>VLOOKUP(C1949,'[2]Entidades'!$B$10:$C$3689,2,0)</f>
        <v>ZAPATOCA</v>
      </c>
      <c r="E1949" s="46">
        <v>0</v>
      </c>
      <c r="F1949" s="46">
        <v>1755</v>
      </c>
    </row>
    <row r="1950" spans="1:6" ht="12.75">
      <c r="A1950" s="50" t="s">
        <v>389</v>
      </c>
      <c r="B1950" s="49" t="s">
        <v>2263</v>
      </c>
      <c r="C1950" s="47">
        <v>219576895</v>
      </c>
      <c r="D1950" s="61" t="str">
        <f>VLOOKUP(C1950,'[2]Entidades'!$B$10:$C$3689,2,0)</f>
        <v>ZARZAL</v>
      </c>
      <c r="E1950" s="46">
        <v>0</v>
      </c>
      <c r="F1950" s="46">
        <v>8145</v>
      </c>
    </row>
    <row r="1951" spans="1:6" ht="12.75">
      <c r="A1951" s="50" t="s">
        <v>389</v>
      </c>
      <c r="B1951" s="49" t="s">
        <v>2263</v>
      </c>
      <c r="C1951" s="47">
        <v>219608296</v>
      </c>
      <c r="D1951" s="61" t="str">
        <f>VLOOKUP(C1951,'[2]Entidades'!$B$10:$C$3689,2,0)</f>
        <v>GALAPA</v>
      </c>
      <c r="E1951" s="46">
        <v>0</v>
      </c>
      <c r="F1951" s="46">
        <v>4856</v>
      </c>
    </row>
    <row r="1952" spans="1:6" ht="12.75">
      <c r="A1952" s="50" t="s">
        <v>389</v>
      </c>
      <c r="B1952" s="49" t="s">
        <v>2263</v>
      </c>
      <c r="C1952" s="47">
        <v>219615296</v>
      </c>
      <c r="D1952" s="61" t="str">
        <f>VLOOKUP(C1952,'[2]Entidades'!$B$10:$C$3689,2,0)</f>
        <v>GÁMEZA</v>
      </c>
      <c r="E1952" s="46">
        <v>0</v>
      </c>
      <c r="F1952" s="46">
        <v>890</v>
      </c>
    </row>
    <row r="1953" spans="1:6" ht="12.75">
      <c r="A1953" s="50" t="s">
        <v>389</v>
      </c>
      <c r="B1953" s="49" t="s">
        <v>2263</v>
      </c>
      <c r="C1953" s="47">
        <v>219615696</v>
      </c>
      <c r="D1953" s="61" t="str">
        <f>VLOOKUP(C1953,'[2]Entidades'!$B$10:$C$3689,2,0)</f>
        <v>SANTA SOFÍA</v>
      </c>
      <c r="E1953" s="46">
        <v>0</v>
      </c>
      <c r="F1953" s="46">
        <v>1511</v>
      </c>
    </row>
    <row r="1954" spans="1:6" ht="12.75">
      <c r="A1954" s="50" t="s">
        <v>389</v>
      </c>
      <c r="B1954" s="49" t="s">
        <v>2263</v>
      </c>
      <c r="C1954" s="47">
        <v>219625596</v>
      </c>
      <c r="D1954" s="61" t="str">
        <f>VLOOKUP(C1954,'[2]Entidades'!$B$10:$C$3689,2,0)</f>
        <v>QUIPILE</v>
      </c>
      <c r="E1954" s="46">
        <v>0</v>
      </c>
      <c r="F1954" s="46">
        <v>2842</v>
      </c>
    </row>
    <row r="1955" spans="1:6" ht="12.75">
      <c r="A1955" s="50" t="s">
        <v>389</v>
      </c>
      <c r="B1955" s="49" t="s">
        <v>2263</v>
      </c>
      <c r="C1955" s="47">
        <v>219641396</v>
      </c>
      <c r="D1955" s="61" t="str">
        <f>VLOOKUP(C1955,'[2]Entidades'!$B$10:$C$3689,2,0)</f>
        <v>LA PLATA</v>
      </c>
      <c r="E1955" s="46">
        <v>0</v>
      </c>
      <c r="F1955" s="46">
        <v>3398</v>
      </c>
    </row>
    <row r="1956" spans="1:6" ht="12.75">
      <c r="A1956" s="50" t="s">
        <v>389</v>
      </c>
      <c r="B1956" s="49" t="s">
        <v>2263</v>
      </c>
      <c r="C1956" s="47">
        <v>219652696</v>
      </c>
      <c r="D1956" s="61" t="str">
        <f>VLOOKUP(C1956,'[2]Entidades'!$B$10:$C$3689,2,0)</f>
        <v>SANTA BÁRBARA  (ISCUANDÉ)</v>
      </c>
      <c r="E1956" s="46">
        <v>0</v>
      </c>
      <c r="F1956" s="46">
        <v>4893</v>
      </c>
    </row>
    <row r="1957" spans="1:6" ht="12.75">
      <c r="A1957" s="50" t="s">
        <v>389</v>
      </c>
      <c r="B1957" s="49" t="s">
        <v>2263</v>
      </c>
      <c r="C1957" s="47">
        <v>219668296</v>
      </c>
      <c r="D1957" s="61" t="str">
        <f>VLOOKUP(C1957,'[2]Entidades'!$B$10:$C$3689,2,0)</f>
        <v>GALÁN</v>
      </c>
      <c r="E1957" s="46">
        <v>0</v>
      </c>
      <c r="F1957" s="46">
        <v>731</v>
      </c>
    </row>
    <row r="1958" spans="1:6" ht="12.75">
      <c r="A1958" s="50" t="s">
        <v>389</v>
      </c>
      <c r="B1958" s="49" t="s">
        <v>2263</v>
      </c>
      <c r="C1958" s="47">
        <v>219705197</v>
      </c>
      <c r="D1958" s="61" t="str">
        <f>VLOOKUP(C1958,'[2]Entidades'!$B$10:$C$3689,2,0)</f>
        <v>COCORNÁ</v>
      </c>
      <c r="E1958" s="46">
        <v>0</v>
      </c>
      <c r="F1958" s="46">
        <v>1558</v>
      </c>
    </row>
    <row r="1959" spans="1:6" ht="12.75">
      <c r="A1959" s="50" t="s">
        <v>389</v>
      </c>
      <c r="B1959" s="49" t="s">
        <v>2263</v>
      </c>
      <c r="C1959" s="47">
        <v>219705697</v>
      </c>
      <c r="D1959" s="61" t="str">
        <f>VLOOKUP(C1959,'[2]Entidades'!$B$10:$C$3689,2,0)</f>
        <v>SANTUARIO - ANTIOQUIA</v>
      </c>
      <c r="E1959" s="46">
        <v>0</v>
      </c>
      <c r="F1959" s="46">
        <v>4614</v>
      </c>
    </row>
    <row r="1960" spans="1:6" ht="12.75">
      <c r="A1960" s="50" t="s">
        <v>389</v>
      </c>
      <c r="B1960" s="49" t="s">
        <v>2263</v>
      </c>
      <c r="C1960" s="47">
        <v>219715097</v>
      </c>
      <c r="D1960" s="61" t="str">
        <f>VLOOKUP(C1960,'[2]Entidades'!$B$10:$C$3689,2,0)</f>
        <v>BOAVITA</v>
      </c>
      <c r="E1960" s="46">
        <v>0</v>
      </c>
      <c r="F1960" s="46">
        <v>1162</v>
      </c>
    </row>
    <row r="1961" spans="1:6" ht="12.75">
      <c r="A1961" s="50" t="s">
        <v>389</v>
      </c>
      <c r="B1961" s="49" t="s">
        <v>2263</v>
      </c>
      <c r="C1961" s="47">
        <v>219715897</v>
      </c>
      <c r="D1961" s="61" t="str">
        <f>VLOOKUP(C1961,'[2]Entidades'!$B$10:$C$3689,2,0)</f>
        <v>ZETAQUIRA</v>
      </c>
      <c r="E1961" s="46">
        <v>0</v>
      </c>
      <c r="F1961" s="46">
        <v>3072</v>
      </c>
    </row>
    <row r="1962" spans="1:6" ht="12.75">
      <c r="A1962" s="50" t="s">
        <v>389</v>
      </c>
      <c r="B1962" s="49" t="s">
        <v>2263</v>
      </c>
      <c r="C1962" s="47">
        <v>219719397</v>
      </c>
      <c r="D1962" s="61" t="str">
        <f>VLOOKUP(C1962,'[2]Entidades'!$B$10:$C$3689,2,0)</f>
        <v>LA VEGA - CAUCA</v>
      </c>
      <c r="E1962" s="46">
        <v>0</v>
      </c>
      <c r="F1962" s="46">
        <v>956</v>
      </c>
    </row>
    <row r="1963" spans="1:6" ht="12.75">
      <c r="A1963" s="50" t="s">
        <v>389</v>
      </c>
      <c r="B1963" s="49" t="s">
        <v>2263</v>
      </c>
      <c r="C1963" s="47">
        <v>219725297</v>
      </c>
      <c r="D1963" s="61" t="str">
        <f>VLOOKUP(C1963,'[2]Entidades'!$B$10:$C$3689,2,0)</f>
        <v>GACHETÁ</v>
      </c>
      <c r="E1963" s="46">
        <v>0</v>
      </c>
      <c r="F1963" s="46">
        <v>2668</v>
      </c>
    </row>
    <row r="1964" spans="1:6" ht="12.75">
      <c r="A1964" s="50" t="s">
        <v>389</v>
      </c>
      <c r="B1964" s="49" t="s">
        <v>2263</v>
      </c>
      <c r="C1964" s="47">
        <v>219725797</v>
      </c>
      <c r="D1964" s="61" t="str">
        <f>VLOOKUP(C1964,'[2]Entidades'!$B$10:$C$3689,2,0)</f>
        <v>TENA</v>
      </c>
      <c r="E1964" s="46">
        <v>0</v>
      </c>
      <c r="F1964" s="46">
        <v>1678</v>
      </c>
    </row>
    <row r="1965" spans="1:6" ht="12.75">
      <c r="A1965" s="50" t="s">
        <v>389</v>
      </c>
      <c r="B1965" s="49" t="s">
        <v>2263</v>
      </c>
      <c r="C1965" s="47">
        <v>219741797</v>
      </c>
      <c r="D1965" s="61" t="str">
        <f>VLOOKUP(C1965,'[2]Entidades'!$B$10:$C$3689,2,0)</f>
        <v>TESALIA</v>
      </c>
      <c r="E1965" s="46">
        <v>0</v>
      </c>
      <c r="F1965" s="46">
        <v>1002</v>
      </c>
    </row>
    <row r="1966" spans="1:6" ht="12.75">
      <c r="A1966" s="50" t="s">
        <v>389</v>
      </c>
      <c r="B1966" s="49" t="s">
        <v>2263</v>
      </c>
      <c r="C1966" s="47">
        <v>219768397</v>
      </c>
      <c r="D1966" s="61" t="str">
        <f>VLOOKUP(C1966,'[2]Entidades'!$B$10:$C$3689,2,0)</f>
        <v>LA PAZ - SANTANDER</v>
      </c>
      <c r="E1966" s="46">
        <v>0</v>
      </c>
      <c r="F1966" s="46">
        <v>727</v>
      </c>
    </row>
    <row r="1967" spans="1:6" ht="12.75">
      <c r="A1967" s="50" t="s">
        <v>389</v>
      </c>
      <c r="B1967" s="49" t="s">
        <v>2263</v>
      </c>
      <c r="C1967" s="47">
        <v>219776497</v>
      </c>
      <c r="D1967" s="61" t="str">
        <f>VLOOKUP(C1967,'[2]Entidades'!$B$10:$C$3689,2,0)</f>
        <v>OBANDO</v>
      </c>
      <c r="E1967" s="46">
        <v>0</v>
      </c>
      <c r="F1967" s="46">
        <v>2221</v>
      </c>
    </row>
    <row r="1968" spans="1:6" ht="12.75">
      <c r="A1968" s="50" t="s">
        <v>389</v>
      </c>
      <c r="B1968" s="49" t="s">
        <v>2263</v>
      </c>
      <c r="C1968" s="47">
        <v>219815798</v>
      </c>
      <c r="D1968" s="61" t="str">
        <f>VLOOKUP(C1968,'[2]Entidades'!$B$10:$C$3689,2,0)</f>
        <v>TENZA</v>
      </c>
      <c r="E1968" s="46">
        <v>0</v>
      </c>
      <c r="F1968" s="46">
        <v>1007</v>
      </c>
    </row>
    <row r="1969" spans="1:6" ht="12.75">
      <c r="A1969" s="50" t="s">
        <v>389</v>
      </c>
      <c r="B1969" s="49" t="s">
        <v>2263</v>
      </c>
      <c r="C1969" s="47">
        <v>219819698</v>
      </c>
      <c r="D1969" s="61" t="str">
        <f>VLOOKUP(C1969,'[2]Entidades'!$B$10:$C$3689,2,0)</f>
        <v>SANTANDER DE QUILICHAO</v>
      </c>
      <c r="E1969" s="46">
        <v>0</v>
      </c>
      <c r="F1969" s="46">
        <v>8195</v>
      </c>
    </row>
    <row r="1970" spans="1:6" ht="12.75">
      <c r="A1970" s="50" t="s">
        <v>389</v>
      </c>
      <c r="B1970" s="49" t="s">
        <v>2263</v>
      </c>
      <c r="C1970" s="47">
        <v>219825398</v>
      </c>
      <c r="D1970" s="61" t="str">
        <f>VLOOKUP(C1970,'[2]Entidades'!$B$10:$C$3689,2,0)</f>
        <v>LA PEÑA</v>
      </c>
      <c r="E1970" s="46">
        <v>0</v>
      </c>
      <c r="F1970" s="46">
        <v>1293</v>
      </c>
    </row>
    <row r="1971" spans="1:6" ht="12.75">
      <c r="A1971" s="50" t="s">
        <v>389</v>
      </c>
      <c r="B1971" s="49" t="s">
        <v>2263</v>
      </c>
      <c r="C1971" s="47">
        <v>219825898</v>
      </c>
      <c r="D1971" s="61" t="str">
        <f>VLOOKUP(C1971,'[2]Entidades'!$B$10:$C$3689,2,0)</f>
        <v>ZIPACÓN</v>
      </c>
      <c r="E1971" s="46">
        <v>0</v>
      </c>
      <c r="F1971" s="46">
        <v>6880</v>
      </c>
    </row>
    <row r="1972" spans="1:6" ht="12.75">
      <c r="A1972" s="50" t="s">
        <v>389</v>
      </c>
      <c r="B1972" s="49" t="s">
        <v>2263</v>
      </c>
      <c r="C1972" s="47">
        <v>219841298</v>
      </c>
      <c r="D1972" s="61" t="str">
        <f>VLOOKUP(C1972,'[2]Entidades'!$B$10:$C$3689,2,0)</f>
        <v>GARZÓN</v>
      </c>
      <c r="E1972" s="46">
        <v>0</v>
      </c>
      <c r="F1972" s="46">
        <v>5799</v>
      </c>
    </row>
    <row r="1973" spans="1:6" ht="12.75">
      <c r="A1973" s="50" t="s">
        <v>389</v>
      </c>
      <c r="B1973" s="49" t="s">
        <v>2263</v>
      </c>
      <c r="C1973" s="47">
        <v>219844098</v>
      </c>
      <c r="D1973" s="61" t="str">
        <f>VLOOKUP(C1973,'[2]Entidades'!$B$10:$C$3689,2,0)</f>
        <v>DISTRACCIÓN</v>
      </c>
      <c r="E1973" s="46">
        <v>0</v>
      </c>
      <c r="F1973" s="46">
        <v>1100</v>
      </c>
    </row>
    <row r="1974" spans="1:6" ht="12.75">
      <c r="A1974" s="50" t="s">
        <v>389</v>
      </c>
      <c r="B1974" s="49" t="s">
        <v>2263</v>
      </c>
      <c r="C1974" s="47">
        <v>219847798</v>
      </c>
      <c r="D1974" s="61" t="str">
        <f>VLOOKUP(C1974,'[2]Entidades'!$B$10:$C$3689,2,0)</f>
        <v>TENERIFE</v>
      </c>
      <c r="E1974" s="46">
        <v>0</v>
      </c>
      <c r="F1974" s="46">
        <v>7695</v>
      </c>
    </row>
    <row r="1975" spans="1:6" ht="12.75">
      <c r="A1975" s="50" t="s">
        <v>389</v>
      </c>
      <c r="B1975" s="49" t="s">
        <v>2263</v>
      </c>
      <c r="C1975" s="47">
        <v>219854398</v>
      </c>
      <c r="D1975" s="61" t="str">
        <f>VLOOKUP(C1975,'[2]Entidades'!$B$10:$C$3689,2,0)</f>
        <v>LA PLAYA DE BELEN</v>
      </c>
      <c r="E1975" s="46">
        <v>0</v>
      </c>
      <c r="F1975" s="46">
        <v>1171</v>
      </c>
    </row>
    <row r="1976" spans="1:6" ht="12.75">
      <c r="A1976" s="50" t="s">
        <v>389</v>
      </c>
      <c r="B1976" s="49" t="s">
        <v>2263</v>
      </c>
      <c r="C1976" s="47">
        <v>219854498</v>
      </c>
      <c r="D1976" s="61" t="str">
        <f>VLOOKUP(C1976,'[2]Entidades'!$B$10:$C$3689,2,0)</f>
        <v>OCAÑA</v>
      </c>
      <c r="E1976" s="46">
        <v>0</v>
      </c>
      <c r="F1976" s="46">
        <v>5171</v>
      </c>
    </row>
    <row r="1977" spans="1:6" ht="12.75">
      <c r="A1977" s="50" t="s">
        <v>389</v>
      </c>
      <c r="B1977" s="49" t="s">
        <v>2263</v>
      </c>
      <c r="C1977" s="47">
        <v>219868298</v>
      </c>
      <c r="D1977" s="61" t="str">
        <f>VLOOKUP(C1977,'[2]Entidades'!$B$10:$C$3689,2,0)</f>
        <v>GÁMBITA</v>
      </c>
      <c r="E1977" s="46">
        <v>0</v>
      </c>
      <c r="F1977" s="46">
        <v>1358</v>
      </c>
    </row>
    <row r="1978" spans="1:6" ht="12.75">
      <c r="A1978" s="50" t="s">
        <v>389</v>
      </c>
      <c r="B1978" s="49" t="s">
        <v>2263</v>
      </c>
      <c r="C1978" s="47">
        <v>219868498</v>
      </c>
      <c r="D1978" s="61" t="str">
        <f>VLOOKUP(C1978,'[2]Entidades'!$B$10:$C$3689,2,0)</f>
        <v>OCAMONTE</v>
      </c>
      <c r="E1978" s="46">
        <v>0</v>
      </c>
      <c r="F1978" s="46">
        <v>1445</v>
      </c>
    </row>
    <row r="1979" spans="1:6" ht="12.75">
      <c r="A1979" s="50" t="s">
        <v>389</v>
      </c>
      <c r="B1979" s="49" t="s">
        <v>2263</v>
      </c>
      <c r="C1979" s="47">
        <v>219915299</v>
      </c>
      <c r="D1979" s="61" t="str">
        <f>VLOOKUP(C1979,'[2]Entidades'!$B$10:$C$3689,2,0)</f>
        <v>GARAGOA</v>
      </c>
      <c r="E1979" s="46">
        <v>0</v>
      </c>
      <c r="F1979" s="46">
        <v>3814</v>
      </c>
    </row>
    <row r="1980" spans="1:6" ht="12.75">
      <c r="A1980" s="50" t="s">
        <v>389</v>
      </c>
      <c r="B1980" s="49" t="s">
        <v>2263</v>
      </c>
      <c r="C1980" s="47">
        <v>219915599</v>
      </c>
      <c r="D1980" s="61" t="str">
        <f>VLOOKUP(C1980,'[2]Entidades'!$B$10:$C$3689,2,0)</f>
        <v>RAMIRIQUÍ</v>
      </c>
      <c r="E1980" s="46">
        <v>0</v>
      </c>
      <c r="F1980" s="46">
        <v>3476</v>
      </c>
    </row>
    <row r="1981" spans="1:6" ht="12.75">
      <c r="A1981" s="50" t="s">
        <v>389</v>
      </c>
      <c r="B1981" s="49" t="s">
        <v>2263</v>
      </c>
      <c r="C1981" s="47">
        <v>219925099</v>
      </c>
      <c r="D1981" s="61" t="str">
        <f>VLOOKUP(C1981,'[2]Entidades'!$B$10:$C$3689,2,0)</f>
        <v>BOJACÁ</v>
      </c>
      <c r="E1981" s="46">
        <v>0</v>
      </c>
      <c r="F1981" s="46">
        <v>2625</v>
      </c>
    </row>
    <row r="1982" spans="1:6" ht="12.75">
      <c r="A1982" s="50" t="s">
        <v>389</v>
      </c>
      <c r="B1982" s="49" t="s">
        <v>2263</v>
      </c>
      <c r="C1982" s="47">
        <v>219925299</v>
      </c>
      <c r="D1982" s="61" t="str">
        <f>VLOOKUP(C1982,'[2]Entidades'!$B$10:$C$3689,2,0)</f>
        <v>GAMA</v>
      </c>
      <c r="E1982" s="46">
        <v>0</v>
      </c>
      <c r="F1982" s="46">
        <v>1008</v>
      </c>
    </row>
    <row r="1983" spans="1:6" ht="12.75">
      <c r="A1983" s="50" t="s">
        <v>389</v>
      </c>
      <c r="B1983" s="49" t="s">
        <v>2263</v>
      </c>
      <c r="C1983" s="47">
        <v>219925599</v>
      </c>
      <c r="D1983" s="61" t="str">
        <f>VLOOKUP(C1983,'[2]Entidades'!$B$10:$C$3689,2,0)</f>
        <v>APULO - RAFAEL REYES</v>
      </c>
      <c r="E1983" s="46">
        <v>0</v>
      </c>
      <c r="F1983" s="46">
        <v>1870</v>
      </c>
    </row>
    <row r="1984" spans="1:6" ht="12.75">
      <c r="A1984" s="50" t="s">
        <v>389</v>
      </c>
      <c r="B1984" s="49" t="s">
        <v>2263</v>
      </c>
      <c r="C1984" s="47">
        <v>219925799</v>
      </c>
      <c r="D1984" s="61" t="str">
        <f>VLOOKUP(C1984,'[2]Entidades'!$B$10:$C$3689,2,0)</f>
        <v>TENJO</v>
      </c>
      <c r="E1984" s="46">
        <v>0</v>
      </c>
      <c r="F1984" s="46">
        <v>5121</v>
      </c>
    </row>
    <row r="1985" spans="1:6" ht="12.75">
      <c r="A1985" s="50" t="s">
        <v>389</v>
      </c>
      <c r="B1985" s="49" t="s">
        <v>2263</v>
      </c>
      <c r="C1985" s="47">
        <v>219925899</v>
      </c>
      <c r="D1985" s="61" t="str">
        <f>VLOOKUP(C1985,'[2]Entidades'!$B$10:$C$3689,2,0)</f>
        <v>ZIPAQUIRÁ</v>
      </c>
      <c r="E1985" s="46">
        <v>0</v>
      </c>
      <c r="F1985" s="46">
        <v>72922</v>
      </c>
    </row>
    <row r="1986" spans="1:6" ht="12.75">
      <c r="A1986" s="50" t="s">
        <v>389</v>
      </c>
      <c r="B1986" s="49" t="s">
        <v>2263</v>
      </c>
      <c r="C1986" s="47">
        <v>219927099</v>
      </c>
      <c r="D1986" s="61" t="str">
        <f>VLOOKUP(C1986,'[2]Entidades'!$B$10:$C$3689,2,0)</f>
        <v>BOJAYÁ  (BELLAVISTA)</v>
      </c>
      <c r="E1986" s="46">
        <v>0</v>
      </c>
      <c r="F1986" s="46">
        <v>738</v>
      </c>
    </row>
    <row r="1987" spans="1:6" ht="12.75">
      <c r="A1987" s="50" t="s">
        <v>389</v>
      </c>
      <c r="B1987" s="49" t="s">
        <v>2263</v>
      </c>
      <c r="C1987" s="47">
        <v>219941799</v>
      </c>
      <c r="D1987" s="61" t="str">
        <f>VLOOKUP(C1987,'[2]Entidades'!$B$10:$C$3689,2,0)</f>
        <v>TELLO</v>
      </c>
      <c r="E1987" s="46">
        <v>0</v>
      </c>
      <c r="F1987" s="46">
        <v>1905</v>
      </c>
    </row>
    <row r="1988" spans="1:6" ht="12.75">
      <c r="A1988" s="50" t="s">
        <v>389</v>
      </c>
      <c r="B1988" s="49" t="s">
        <v>2263</v>
      </c>
      <c r="C1988" s="47">
        <v>219952399</v>
      </c>
      <c r="D1988" s="61" t="str">
        <f>VLOOKUP(C1988,'[2]Entidades'!$B$10:$C$3689,2,0)</f>
        <v>LA UNIÓN - NARIÑO</v>
      </c>
      <c r="E1988" s="46">
        <v>0</v>
      </c>
      <c r="F1988" s="46">
        <v>2398</v>
      </c>
    </row>
    <row r="1989" spans="1:6" ht="12.75">
      <c r="A1989" s="50" t="s">
        <v>389</v>
      </c>
      <c r="B1989" s="49" t="s">
        <v>2263</v>
      </c>
      <c r="C1989" s="47">
        <v>219952699</v>
      </c>
      <c r="D1989" s="61" t="str">
        <f>VLOOKUP(C1989,'[2]Entidades'!$B$10:$C$3689,2,0)</f>
        <v>SANTACRUZ  (GUACHAVÉS)</v>
      </c>
      <c r="E1989" s="46">
        <v>0</v>
      </c>
      <c r="F1989" s="46">
        <v>5605</v>
      </c>
    </row>
    <row r="1990" spans="1:6" ht="12.75">
      <c r="A1990" s="50" t="s">
        <v>389</v>
      </c>
      <c r="B1990" s="49" t="s">
        <v>2263</v>
      </c>
      <c r="C1990" s="47">
        <v>219954099</v>
      </c>
      <c r="D1990" s="61" t="str">
        <f>VLOOKUP(C1990,'[2]Entidades'!$B$10:$C$3689,2,0)</f>
        <v>BOCHALEMA</v>
      </c>
      <c r="E1990" s="46">
        <v>0</v>
      </c>
      <c r="F1990" s="46">
        <v>1240</v>
      </c>
    </row>
    <row r="1991" spans="1:6" ht="12.75">
      <c r="A1991" s="50" t="s">
        <v>389</v>
      </c>
      <c r="B1991" s="49" t="s">
        <v>2263</v>
      </c>
      <c r="C1991" s="47">
        <v>219954599</v>
      </c>
      <c r="D1991" s="61" t="str">
        <f>VLOOKUP(C1991,'[2]Entidades'!$B$10:$C$3689,2,0)</f>
        <v>RAGONVALIA</v>
      </c>
      <c r="E1991" s="46">
        <v>0</v>
      </c>
      <c r="F1991" s="46">
        <v>538</v>
      </c>
    </row>
    <row r="1992" spans="1:6" ht="12.75">
      <c r="A1992" s="50" t="s">
        <v>389</v>
      </c>
      <c r="B1992" s="49" t="s">
        <v>2263</v>
      </c>
      <c r="C1992" s="47">
        <v>269107001</v>
      </c>
      <c r="D1992" s="61" t="str">
        <f>VLOOKUP(C1992,'[2]Entidades'!$B$10:$C$3689,2,0)</f>
        <v>INSTITUTO DISTRITAL DE TRANSITO DE BARRANQUILLA</v>
      </c>
      <c r="E1992" s="46">
        <v>0</v>
      </c>
      <c r="F1992" s="46">
        <v>5224</v>
      </c>
    </row>
    <row r="1993" spans="1:6" ht="12.75">
      <c r="A1993" s="50" t="s">
        <v>389</v>
      </c>
      <c r="B1993" s="49" t="s">
        <v>2263</v>
      </c>
      <c r="C1993" s="47">
        <v>828100000</v>
      </c>
      <c r="D1993" s="61" t="str">
        <f>VLOOKUP(C1993,'[2]Entidades'!$B$10:$C$3689,2,0)</f>
        <v>SUPERINTENDENCIA DE SERVICIOS PUBLICOS DOMICILIARIOS</v>
      </c>
      <c r="E1993" s="46">
        <v>0</v>
      </c>
      <c r="F1993" s="46">
        <v>40837</v>
      </c>
    </row>
    <row r="1994" spans="1:6" ht="12.75">
      <c r="A1994" s="50" t="s">
        <v>389</v>
      </c>
      <c r="B1994" s="49" t="s">
        <v>2263</v>
      </c>
      <c r="C1994" s="47">
        <v>829700000</v>
      </c>
      <c r="D1994" s="61" t="str">
        <f>VLOOKUP(C1994,'[2]Entidades'!$B$10:$C$3689,2,0)</f>
        <v>COMISION DE REGULACION DE COMUNICACIONES</v>
      </c>
      <c r="E1994" s="46">
        <v>0</v>
      </c>
      <c r="F1994" s="46">
        <v>11723</v>
      </c>
    </row>
    <row r="1995" spans="1:6" ht="12.75">
      <c r="A1995" s="50" t="s">
        <v>389</v>
      </c>
      <c r="B1995" s="49" t="s">
        <v>2263</v>
      </c>
      <c r="C1995" s="47">
        <v>920200000</v>
      </c>
      <c r="D1995" s="61" t="str">
        <f>VLOOKUP(C1995,'[2]Entidades'!$B$10:$C$3689,2,0)</f>
        <v>U.A.E. JUNTA  CENTRAL DE CONTADORES</v>
      </c>
      <c r="E1995" s="46">
        <v>0</v>
      </c>
      <c r="F1995" s="46">
        <v>250</v>
      </c>
    </row>
    <row r="1996" spans="1:6" ht="12.75">
      <c r="A1996" s="50" t="s">
        <v>389</v>
      </c>
      <c r="B1996" s="49" t="s">
        <v>2263</v>
      </c>
      <c r="C1996" s="47">
        <v>923270346</v>
      </c>
      <c r="D1996" s="61" t="str">
        <f>VLOOKUP(C1996,'[2]Entidades'!$B$10:$C$3689,2,0)</f>
        <v>GUACHENÉ</v>
      </c>
      <c r="E1996" s="46">
        <v>0</v>
      </c>
      <c r="F1996" s="46">
        <v>3580</v>
      </c>
    </row>
    <row r="1997" spans="1:6" ht="12.75">
      <c r="A1997" s="50" t="s">
        <v>389</v>
      </c>
      <c r="B1997" s="49" t="s">
        <v>2263</v>
      </c>
      <c r="C1997" s="47">
        <v>923271475</v>
      </c>
      <c r="D1997" s="61" t="str">
        <f>VLOOKUP(C1997,'[2]Entidades'!$B$10:$C$3689,2,0)</f>
        <v>SAN JOSE DE URE</v>
      </c>
      <c r="E1997" s="46">
        <v>0</v>
      </c>
      <c r="F1997" s="46">
        <v>2145</v>
      </c>
    </row>
    <row r="1998" spans="1:6" ht="12.75">
      <c r="A1998" s="50" t="s">
        <v>389</v>
      </c>
      <c r="B1998" s="49" t="s">
        <v>2263</v>
      </c>
      <c r="C1998" s="47">
        <v>923271489</v>
      </c>
      <c r="D1998" s="61" t="str">
        <f>VLOOKUP(C1998,'[2]Entidades'!$B$10:$C$3689,2,0)</f>
        <v>NOROSI</v>
      </c>
      <c r="E1998" s="46">
        <v>0</v>
      </c>
      <c r="F1998" s="46">
        <v>790</v>
      </c>
    </row>
    <row r="1999" spans="1:6" ht="12.75">
      <c r="A1999" s="50" t="s">
        <v>389</v>
      </c>
      <c r="B1999" s="49" t="s">
        <v>2263</v>
      </c>
      <c r="C1999" s="47">
        <v>923271490</v>
      </c>
      <c r="D1999" s="61" t="str">
        <f>VLOOKUP(C1999,'[2]Entidades'!$B$10:$C$3689,2,0)</f>
        <v>TUCHIN</v>
      </c>
      <c r="E1999" s="46">
        <v>0</v>
      </c>
      <c r="F1999" s="46">
        <v>274</v>
      </c>
    </row>
    <row r="2000" spans="1:6" ht="12.75">
      <c r="A2000" s="50" t="s">
        <v>389</v>
      </c>
      <c r="B2000" s="49" t="s">
        <v>2263</v>
      </c>
      <c r="C2000" s="47">
        <v>923272018</v>
      </c>
      <c r="D2000" s="61" t="str">
        <f>VLOOKUP(C2000,'[2]Entidades'!$B$10:$C$3689,2,0)</f>
        <v>COMISION DE REGULACION EN SALUD</v>
      </c>
      <c r="E2000" s="46">
        <v>0</v>
      </c>
      <c r="F2000" s="46">
        <v>552</v>
      </c>
    </row>
    <row r="2001" spans="1:6" ht="12.75">
      <c r="A2001" s="50" t="s">
        <v>389</v>
      </c>
      <c r="B2001" s="49" t="s">
        <v>2263</v>
      </c>
      <c r="C2001" s="47">
        <v>923272087</v>
      </c>
      <c r="D2001" s="61" t="str">
        <f>VLOOKUP(C2001,'[2]Entidades'!$B$10:$C$3689,2,0)</f>
        <v>AGENCIA NACIONAL DEL ESPECTRO</v>
      </c>
      <c r="E2001" s="46">
        <v>0</v>
      </c>
      <c r="F2001" s="46">
        <v>6777</v>
      </c>
    </row>
    <row r="2002" spans="1:6" s="51" customFormat="1" ht="12.75">
      <c r="A2002" s="55">
        <v>4.7</v>
      </c>
      <c r="B2002" s="54" t="s">
        <v>395</v>
      </c>
      <c r="C2002" s="53"/>
      <c r="D2002" s="47"/>
      <c r="E2002" s="52">
        <f>E2003+E2006</f>
        <v>0</v>
      </c>
      <c r="F2002" s="52">
        <f>F2003+F2006</f>
        <v>9778810840</v>
      </c>
    </row>
    <row r="2003" spans="1:6" s="51" customFormat="1" ht="12.75">
      <c r="A2003" s="55" t="s">
        <v>396</v>
      </c>
      <c r="B2003" s="54" t="s">
        <v>397</v>
      </c>
      <c r="C2003" s="53"/>
      <c r="D2003" s="47"/>
      <c r="E2003" s="52">
        <f>SUM(E2004:E2005)</f>
        <v>0</v>
      </c>
      <c r="F2003" s="52">
        <f>SUBTOTAL(9,F2004:F2005)</f>
        <v>9771415157</v>
      </c>
    </row>
    <row r="2004" spans="1:6" ht="12.75">
      <c r="A2004" s="50" t="s">
        <v>398</v>
      </c>
      <c r="B2004" s="49" t="s">
        <v>399</v>
      </c>
      <c r="C2004" s="48">
        <v>11500000</v>
      </c>
      <c r="D2004" s="47" t="str">
        <f>VLOOKUP(C2004,'[1]DATOS BASICOS'!$B$2:$C$3644,2,0)</f>
        <v>MINISTERIO DE HACIENDA Y CREDITO PUBLICO</v>
      </c>
      <c r="E2004" s="46">
        <v>0</v>
      </c>
      <c r="F2004" s="46">
        <v>9403507916</v>
      </c>
    </row>
    <row r="2005" spans="1:6" ht="12.75">
      <c r="A2005" s="50" t="s">
        <v>400</v>
      </c>
      <c r="B2005" s="49" t="s">
        <v>401</v>
      </c>
      <c r="C2005" s="48">
        <v>11500000</v>
      </c>
      <c r="D2005" s="47" t="str">
        <f>VLOOKUP(C2005,'[1]DATOS BASICOS'!$B$2:$C$3644,2,0)</f>
        <v>MINISTERIO DE HACIENDA Y CREDITO PUBLICO</v>
      </c>
      <c r="E2005" s="46">
        <v>0</v>
      </c>
      <c r="F2005" s="46">
        <v>367907241</v>
      </c>
    </row>
    <row r="2006" spans="1:6" ht="12.75">
      <c r="A2006" s="55" t="s">
        <v>406</v>
      </c>
      <c r="B2006" s="54" t="s">
        <v>407</v>
      </c>
      <c r="C2006" s="53"/>
      <c r="D2006" s="47"/>
      <c r="E2006" s="52">
        <f>SUM(E2007)</f>
        <v>0</v>
      </c>
      <c r="F2006" s="52">
        <f>F2007</f>
        <v>7395683</v>
      </c>
    </row>
    <row r="2007" spans="1:6" ht="12.75">
      <c r="A2007" s="50" t="s">
        <v>408</v>
      </c>
      <c r="B2007" s="49" t="s">
        <v>2262</v>
      </c>
      <c r="C2007" s="48">
        <v>10200000</v>
      </c>
      <c r="D2007" s="47" t="str">
        <f>VLOOKUP(C2007,'[1]DATOS BASICOS'!$B$2:$C$3644,2,0)</f>
        <v>CONTRALORIA GENERAL DE LA REPUBLICA</v>
      </c>
      <c r="E2007" s="46">
        <v>0</v>
      </c>
      <c r="F2007" s="46">
        <v>7395683</v>
      </c>
    </row>
    <row r="2008" spans="1:6" s="51" customFormat="1" ht="12.75">
      <c r="A2008" s="55">
        <v>4.8</v>
      </c>
      <c r="B2008" s="54" t="s">
        <v>411</v>
      </c>
      <c r="C2008" s="53"/>
      <c r="D2008" s="47"/>
      <c r="E2008" s="52">
        <f>E2009</f>
        <v>0</v>
      </c>
      <c r="F2008" s="52">
        <f>F2009</f>
        <v>862914</v>
      </c>
    </row>
    <row r="2009" spans="1:7" s="51" customFormat="1" ht="12.75">
      <c r="A2009" s="55" t="s">
        <v>412</v>
      </c>
      <c r="B2009" s="54" t="s">
        <v>413</v>
      </c>
      <c r="C2009" s="53"/>
      <c r="D2009" s="47"/>
      <c r="E2009" s="52">
        <f>SUM(E2010)</f>
        <v>0</v>
      </c>
      <c r="F2009" s="52">
        <f>SUM(F2010)</f>
        <v>862914</v>
      </c>
      <c r="G2009" s="59"/>
    </row>
    <row r="2010" spans="1:6" ht="25.5" customHeight="1">
      <c r="A2010" s="50" t="s">
        <v>418</v>
      </c>
      <c r="B2010" s="49" t="s">
        <v>2261</v>
      </c>
      <c r="C2010" s="48">
        <v>41400000</v>
      </c>
      <c r="D2010" s="47" t="str">
        <f>VLOOKUP(C2010,'[1]DATOS BASICOS'!$B$2:$C$3644,2,0)</f>
        <v>FONDO FINANCIERO DE PROYECTOS DE DESARROLLO</v>
      </c>
      <c r="E2010" s="46">
        <v>0</v>
      </c>
      <c r="F2010" s="46">
        <v>862914</v>
      </c>
    </row>
    <row r="2011" spans="1:9" s="51" customFormat="1" ht="12.75">
      <c r="A2011" s="55">
        <v>5</v>
      </c>
      <c r="B2011" s="54" t="s">
        <v>445</v>
      </c>
      <c r="C2011" s="53"/>
      <c r="D2011" s="47"/>
      <c r="E2011" s="52">
        <f>E2012+E2024+E2030+E3250</f>
        <v>0</v>
      </c>
      <c r="F2011" s="52">
        <f>F2012+F2024+F2030+F3250</f>
        <v>7196013518</v>
      </c>
      <c r="H2011" s="60"/>
      <c r="I2011" s="59"/>
    </row>
    <row r="2012" spans="1:6" s="51" customFormat="1" ht="12.75">
      <c r="A2012" s="55">
        <v>5.1</v>
      </c>
      <c r="B2012" s="54" t="s">
        <v>447</v>
      </c>
      <c r="C2012" s="53"/>
      <c r="D2012" s="47"/>
      <c r="E2012" s="52">
        <f>E2013+E2018+E2021</f>
        <v>0</v>
      </c>
      <c r="F2012" s="52">
        <f>F2013+F2018+F2021</f>
        <v>547228</v>
      </c>
    </row>
    <row r="2013" spans="1:6" s="51" customFormat="1" ht="12.75">
      <c r="A2013" s="55" t="s">
        <v>499</v>
      </c>
      <c r="B2013" s="54" t="s">
        <v>46</v>
      </c>
      <c r="C2013" s="53"/>
      <c r="D2013" s="47"/>
      <c r="E2013" s="52">
        <f>SUM(E2014:E2017)</f>
        <v>0</v>
      </c>
      <c r="F2013" s="52">
        <f>SUBTOTAL(9,F2014:F2017)</f>
        <v>394059</v>
      </c>
    </row>
    <row r="2014" spans="1:6" ht="12.75">
      <c r="A2014" s="50" t="s">
        <v>500</v>
      </c>
      <c r="B2014" s="49" t="s">
        <v>501</v>
      </c>
      <c r="C2014" s="48">
        <v>23900000</v>
      </c>
      <c r="D2014" s="47" t="str">
        <f>VLOOKUP(C2014,'[1]DATOS BASICOS'!$B$2:$C$3644,2,0)</f>
        <v>INSTITUTO COLOMBIANO DE BIENESTAR FAMILIAR</v>
      </c>
      <c r="E2014" s="46">
        <v>0</v>
      </c>
      <c r="F2014" s="46">
        <v>236421</v>
      </c>
    </row>
    <row r="2015" spans="1:6" ht="12.75">
      <c r="A2015" s="50" t="s">
        <v>502</v>
      </c>
      <c r="B2015" s="49" t="s">
        <v>503</v>
      </c>
      <c r="C2015" s="48">
        <v>26800000</v>
      </c>
      <c r="D2015" s="47" t="s">
        <v>2260</v>
      </c>
      <c r="E2015" s="46">
        <v>0</v>
      </c>
      <c r="F2015" s="46">
        <v>39411</v>
      </c>
    </row>
    <row r="2016" spans="1:6" ht="12.75">
      <c r="A2016" s="50" t="s">
        <v>504</v>
      </c>
      <c r="B2016" s="49" t="s">
        <v>505</v>
      </c>
      <c r="C2016" s="48">
        <v>22000000</v>
      </c>
      <c r="D2016" s="47" t="s">
        <v>2259</v>
      </c>
      <c r="E2016" s="46">
        <v>0</v>
      </c>
      <c r="F2016" s="46">
        <v>39412</v>
      </c>
    </row>
    <row r="2017" spans="1:6" ht="12.75">
      <c r="A2017" s="50" t="s">
        <v>506</v>
      </c>
      <c r="B2017" s="49" t="s">
        <v>507</v>
      </c>
      <c r="C2017" s="48">
        <v>11300000</v>
      </c>
      <c r="D2017" s="47" t="s">
        <v>6</v>
      </c>
      <c r="E2017" s="46">
        <v>0</v>
      </c>
      <c r="F2017" s="46">
        <v>78815</v>
      </c>
    </row>
    <row r="2018" spans="1:6" s="51" customFormat="1" ht="12.75">
      <c r="A2018" s="55" t="s">
        <v>508</v>
      </c>
      <c r="B2018" s="54" t="s">
        <v>509</v>
      </c>
      <c r="C2018" s="53"/>
      <c r="D2018" s="47"/>
      <c r="E2018" s="52">
        <f>SUM(E2019:E2020)</f>
        <v>0</v>
      </c>
      <c r="F2018" s="52">
        <f>SUBTOTAL(9,F2019:F2020)</f>
        <v>126319</v>
      </c>
    </row>
    <row r="2019" spans="1:6" ht="12.75">
      <c r="A2019" s="50" t="s">
        <v>516</v>
      </c>
      <c r="B2019" s="49" t="s">
        <v>2257</v>
      </c>
      <c r="C2019" s="48">
        <v>234011001</v>
      </c>
      <c r="D2019" s="47" t="s">
        <v>2258</v>
      </c>
      <c r="E2019" s="46">
        <v>0</v>
      </c>
      <c r="F2019" s="46">
        <v>4029</v>
      </c>
    </row>
    <row r="2020" spans="1:6" ht="12.75">
      <c r="A2020" s="50" t="s">
        <v>516</v>
      </c>
      <c r="B2020" s="49" t="s">
        <v>2257</v>
      </c>
      <c r="C2020" s="48">
        <v>234111001</v>
      </c>
      <c r="D2020" s="47" t="s">
        <v>2256</v>
      </c>
      <c r="E2020" s="46">
        <v>0</v>
      </c>
      <c r="F2020" s="46">
        <v>122290</v>
      </c>
    </row>
    <row r="2021" spans="1:6" ht="12.75">
      <c r="A2021" s="55" t="s">
        <v>535</v>
      </c>
      <c r="B2021" s="54" t="s">
        <v>536</v>
      </c>
      <c r="C2021" s="53"/>
      <c r="D2021" s="47"/>
      <c r="E2021" s="52">
        <f>SUM(E2023:E2023)</f>
        <v>0</v>
      </c>
      <c r="F2021" s="52">
        <f>SUBTOTAL(9,F2022:F2023)</f>
        <v>26850</v>
      </c>
    </row>
    <row r="2022" spans="1:6" ht="12.75">
      <c r="A2022" s="58" t="s">
        <v>537</v>
      </c>
      <c r="B2022" s="49" t="s">
        <v>2255</v>
      </c>
      <c r="C2022" s="48">
        <v>210725307</v>
      </c>
      <c r="D2022" s="47" t="s">
        <v>2115</v>
      </c>
      <c r="E2022" s="46">
        <v>0</v>
      </c>
      <c r="F2022" s="46">
        <v>16040</v>
      </c>
    </row>
    <row r="2023" spans="1:6" ht="12.75">
      <c r="A2023" s="58" t="s">
        <v>539</v>
      </c>
      <c r="B2023" s="49" t="s">
        <v>2254</v>
      </c>
      <c r="C2023" s="48">
        <v>210111001</v>
      </c>
      <c r="D2023" s="47" t="s">
        <v>2197</v>
      </c>
      <c r="E2023" s="46">
        <v>0</v>
      </c>
      <c r="F2023" s="46">
        <v>10810</v>
      </c>
    </row>
    <row r="2024" spans="1:6" s="51" customFormat="1" ht="12.75">
      <c r="A2024" s="55">
        <v>5.2</v>
      </c>
      <c r="B2024" s="54" t="s">
        <v>2253</v>
      </c>
      <c r="C2024" s="53"/>
      <c r="D2024" s="47"/>
      <c r="E2024" s="52">
        <f>E2025</f>
        <v>0</v>
      </c>
      <c r="F2024" s="52">
        <f>F2025</f>
        <v>370000</v>
      </c>
    </row>
    <row r="2025" spans="1:6" s="51" customFormat="1" ht="12.75">
      <c r="A2025" s="55" t="s">
        <v>544</v>
      </c>
      <c r="B2025" s="54" t="s">
        <v>509</v>
      </c>
      <c r="C2025" s="53"/>
      <c r="D2025" s="47"/>
      <c r="E2025" s="52">
        <f>SUM(E2026:E2029)</f>
        <v>0</v>
      </c>
      <c r="F2025" s="52">
        <f>SUBTOTAL(9,F2026:F2029)</f>
        <v>370000</v>
      </c>
    </row>
    <row r="2026" spans="1:6" ht="12.75">
      <c r="A2026" s="50" t="s">
        <v>546</v>
      </c>
      <c r="B2026" s="49" t="s">
        <v>2252</v>
      </c>
      <c r="C2026" s="48">
        <v>24666000</v>
      </c>
      <c r="D2026" s="47" t="s">
        <v>1114</v>
      </c>
      <c r="E2026" s="57">
        <v>0</v>
      </c>
      <c r="F2026" s="46">
        <v>23000</v>
      </c>
    </row>
    <row r="2027" spans="1:6" ht="12.75">
      <c r="A2027" s="50" t="s">
        <v>546</v>
      </c>
      <c r="B2027" s="49" t="s">
        <v>2252</v>
      </c>
      <c r="C2027" s="48">
        <v>27123000</v>
      </c>
      <c r="D2027" s="47" t="s">
        <v>1110</v>
      </c>
      <c r="E2027" s="57">
        <v>0</v>
      </c>
      <c r="F2027" s="46">
        <v>44900</v>
      </c>
    </row>
    <row r="2028" spans="1:6" ht="12.75">
      <c r="A2028" s="50" t="s">
        <v>546</v>
      </c>
      <c r="B2028" s="49" t="s">
        <v>2252</v>
      </c>
      <c r="C2028" s="48">
        <v>27219000</v>
      </c>
      <c r="D2028" s="47" t="s">
        <v>1109</v>
      </c>
      <c r="E2028" s="57">
        <v>0</v>
      </c>
      <c r="F2028" s="46">
        <v>27600</v>
      </c>
    </row>
    <row r="2029" spans="1:6" ht="12.75">
      <c r="A2029" s="50" t="s">
        <v>546</v>
      </c>
      <c r="B2029" s="49" t="s">
        <v>2252</v>
      </c>
      <c r="C2029" s="48">
        <v>27400000</v>
      </c>
      <c r="D2029" s="47" t="s">
        <v>1108</v>
      </c>
      <c r="E2029" s="57">
        <v>0</v>
      </c>
      <c r="F2029" s="46">
        <v>274500</v>
      </c>
    </row>
    <row r="2030" spans="1:6" s="51" customFormat="1" ht="13.5" customHeight="1">
      <c r="A2030" s="55">
        <v>5.4</v>
      </c>
      <c r="B2030" s="54" t="s">
        <v>553</v>
      </c>
      <c r="C2030" s="53"/>
      <c r="D2030" s="47"/>
      <c r="E2030" s="52">
        <f>E2031+E3165</f>
        <v>0</v>
      </c>
      <c r="F2030" s="52">
        <f>F2031+F3165</f>
        <v>7191732944</v>
      </c>
    </row>
    <row r="2031" spans="1:6" s="51" customFormat="1" ht="13.5" customHeight="1">
      <c r="A2031" s="55" t="s">
        <v>562</v>
      </c>
      <c r="B2031" s="54" t="s">
        <v>563</v>
      </c>
      <c r="C2031" s="53"/>
      <c r="D2031" s="47"/>
      <c r="E2031" s="52">
        <f>SUM(E2032:E3164)</f>
        <v>0</v>
      </c>
      <c r="F2031" s="52">
        <f>SUBTOTAL(9,F2032:F3164)</f>
        <v>6214509341</v>
      </c>
    </row>
    <row r="2032" spans="1:6" ht="12.75">
      <c r="A2032" s="50" t="s">
        <v>564</v>
      </c>
      <c r="B2032" s="49" t="s">
        <v>565</v>
      </c>
      <c r="C2032" s="48">
        <v>89970221</v>
      </c>
      <c r="D2032" s="47" t="s">
        <v>2251</v>
      </c>
      <c r="E2032" s="46">
        <v>0</v>
      </c>
      <c r="F2032" s="46">
        <v>281880</v>
      </c>
    </row>
    <row r="2033" spans="1:6" ht="12.75">
      <c r="A2033" s="50" t="s">
        <v>564</v>
      </c>
      <c r="B2033" s="49" t="s">
        <v>565</v>
      </c>
      <c r="C2033" s="48">
        <v>110505000</v>
      </c>
      <c r="D2033" s="47" t="s">
        <v>2250</v>
      </c>
      <c r="E2033" s="46">
        <v>0</v>
      </c>
      <c r="F2033" s="46">
        <v>350301225</v>
      </c>
    </row>
    <row r="2034" spans="1:6" ht="12.75">
      <c r="A2034" s="50" t="s">
        <v>564</v>
      </c>
      <c r="B2034" s="49" t="s">
        <v>565</v>
      </c>
      <c r="C2034" s="48">
        <v>110808000</v>
      </c>
      <c r="D2034" s="47" t="s">
        <v>2249</v>
      </c>
      <c r="E2034" s="46">
        <v>0</v>
      </c>
      <c r="F2034" s="46">
        <v>67518084</v>
      </c>
    </row>
    <row r="2035" spans="1:6" ht="12.75">
      <c r="A2035" s="50" t="s">
        <v>564</v>
      </c>
      <c r="B2035" s="49" t="s">
        <v>565</v>
      </c>
      <c r="C2035" s="48">
        <v>111313000</v>
      </c>
      <c r="D2035" s="47" t="s">
        <v>2248</v>
      </c>
      <c r="E2035" s="46">
        <v>0</v>
      </c>
      <c r="F2035" s="46">
        <v>160213819</v>
      </c>
    </row>
    <row r="2036" spans="1:6" ht="12.75">
      <c r="A2036" s="50" t="s">
        <v>564</v>
      </c>
      <c r="B2036" s="49" t="s">
        <v>565</v>
      </c>
      <c r="C2036" s="48">
        <v>111515000</v>
      </c>
      <c r="D2036" s="47" t="s">
        <v>2247</v>
      </c>
      <c r="E2036" s="46">
        <v>0</v>
      </c>
      <c r="F2036" s="46">
        <v>181191611</v>
      </c>
    </row>
    <row r="2037" spans="1:6" ht="12.75">
      <c r="A2037" s="50" t="s">
        <v>564</v>
      </c>
      <c r="B2037" s="49" t="s">
        <v>565</v>
      </c>
      <c r="C2037" s="48">
        <v>111717000</v>
      </c>
      <c r="D2037" s="47" t="s">
        <v>2246</v>
      </c>
      <c r="E2037" s="46">
        <v>0</v>
      </c>
      <c r="F2037" s="46">
        <v>74343865</v>
      </c>
    </row>
    <row r="2038" spans="1:6" ht="12.75">
      <c r="A2038" s="50" t="s">
        <v>564</v>
      </c>
      <c r="B2038" s="49" t="s">
        <v>565</v>
      </c>
      <c r="C2038" s="48">
        <v>111818000</v>
      </c>
      <c r="D2038" s="47" t="s">
        <v>2245</v>
      </c>
      <c r="E2038" s="46">
        <v>0</v>
      </c>
      <c r="F2038" s="46">
        <v>48690659</v>
      </c>
    </row>
    <row r="2039" spans="1:6" ht="12.75">
      <c r="A2039" s="50" t="s">
        <v>564</v>
      </c>
      <c r="B2039" s="49" t="s">
        <v>565</v>
      </c>
      <c r="C2039" s="48">
        <v>111919000</v>
      </c>
      <c r="D2039" s="47" t="s">
        <v>1134</v>
      </c>
      <c r="E2039" s="46">
        <v>0</v>
      </c>
      <c r="F2039" s="46">
        <v>177973931</v>
      </c>
    </row>
    <row r="2040" spans="1:6" ht="12.75">
      <c r="A2040" s="50" t="s">
        <v>564</v>
      </c>
      <c r="B2040" s="49" t="s">
        <v>565</v>
      </c>
      <c r="C2040" s="48">
        <v>112020000</v>
      </c>
      <c r="D2040" s="47" t="s">
        <v>2244</v>
      </c>
      <c r="E2040" s="46">
        <v>0</v>
      </c>
      <c r="F2040" s="46">
        <v>101321492</v>
      </c>
    </row>
    <row r="2041" spans="1:6" ht="12.75">
      <c r="A2041" s="50" t="s">
        <v>564</v>
      </c>
      <c r="B2041" s="49" t="s">
        <v>565</v>
      </c>
      <c r="C2041" s="48">
        <v>112323000</v>
      </c>
      <c r="D2041" s="47" t="s">
        <v>2243</v>
      </c>
      <c r="E2041" s="46">
        <v>0</v>
      </c>
      <c r="F2041" s="46">
        <v>172654826</v>
      </c>
    </row>
    <row r="2042" spans="1:6" ht="12.75">
      <c r="A2042" s="50" t="s">
        <v>564</v>
      </c>
      <c r="B2042" s="49" t="s">
        <v>565</v>
      </c>
      <c r="C2042" s="48">
        <v>112525000</v>
      </c>
      <c r="D2042" s="47" t="s">
        <v>2242</v>
      </c>
      <c r="E2042" s="46">
        <v>0</v>
      </c>
      <c r="F2042" s="46">
        <v>183222624</v>
      </c>
    </row>
    <row r="2043" spans="1:6" ht="12.75">
      <c r="A2043" s="50" t="s">
        <v>564</v>
      </c>
      <c r="B2043" s="49" t="s">
        <v>565</v>
      </c>
      <c r="C2043" s="48">
        <v>112727000</v>
      </c>
      <c r="D2043" s="47" t="s">
        <v>2241</v>
      </c>
      <c r="E2043" s="46">
        <v>0</v>
      </c>
      <c r="F2043" s="46">
        <v>75289272</v>
      </c>
    </row>
    <row r="2044" spans="1:6" ht="12.75">
      <c r="A2044" s="50" t="s">
        <v>564</v>
      </c>
      <c r="B2044" s="49" t="s">
        <v>565</v>
      </c>
      <c r="C2044" s="48">
        <v>114141000</v>
      </c>
      <c r="D2044" s="47" t="s">
        <v>2240</v>
      </c>
      <c r="E2044" s="46">
        <v>0</v>
      </c>
      <c r="F2044" s="46">
        <v>98899342</v>
      </c>
    </row>
    <row r="2045" spans="1:6" ht="12.75">
      <c r="A2045" s="50" t="s">
        <v>564</v>
      </c>
      <c r="B2045" s="49" t="s">
        <v>565</v>
      </c>
      <c r="C2045" s="48">
        <v>114444000</v>
      </c>
      <c r="D2045" s="47" t="s">
        <v>1133</v>
      </c>
      <c r="E2045" s="46">
        <v>0</v>
      </c>
      <c r="F2045" s="46">
        <v>46971910</v>
      </c>
    </row>
    <row r="2046" spans="1:6" ht="12.75">
      <c r="A2046" s="50" t="s">
        <v>564</v>
      </c>
      <c r="B2046" s="49" t="s">
        <v>565</v>
      </c>
      <c r="C2046" s="48">
        <v>114747000</v>
      </c>
      <c r="D2046" s="47" t="s">
        <v>2239</v>
      </c>
      <c r="E2046" s="46">
        <v>0</v>
      </c>
      <c r="F2046" s="46">
        <v>132622070</v>
      </c>
    </row>
    <row r="2047" spans="1:6" ht="12.75">
      <c r="A2047" s="50" t="s">
        <v>564</v>
      </c>
      <c r="B2047" s="49" t="s">
        <v>565</v>
      </c>
      <c r="C2047" s="48">
        <v>115050000</v>
      </c>
      <c r="D2047" s="47" t="s">
        <v>2238</v>
      </c>
      <c r="E2047" s="46">
        <v>0</v>
      </c>
      <c r="F2047" s="46">
        <v>63652827</v>
      </c>
    </row>
    <row r="2048" spans="1:6" ht="12.75">
      <c r="A2048" s="50" t="s">
        <v>564</v>
      </c>
      <c r="B2048" s="49" t="s">
        <v>565</v>
      </c>
      <c r="C2048" s="48">
        <v>115252000</v>
      </c>
      <c r="D2048" s="47" t="s">
        <v>1132</v>
      </c>
      <c r="E2048" s="46">
        <v>0</v>
      </c>
      <c r="F2048" s="46">
        <v>145227865</v>
      </c>
    </row>
    <row r="2049" spans="1:6" ht="12.75">
      <c r="A2049" s="50" t="s">
        <v>564</v>
      </c>
      <c r="B2049" s="49" t="s">
        <v>565</v>
      </c>
      <c r="C2049" s="48">
        <v>115454000</v>
      </c>
      <c r="D2049" s="47" t="s">
        <v>2237</v>
      </c>
      <c r="E2049" s="46">
        <v>0</v>
      </c>
      <c r="F2049" s="46">
        <v>115083299</v>
      </c>
    </row>
    <row r="2050" spans="1:6" ht="12.75">
      <c r="A2050" s="50" t="s">
        <v>564</v>
      </c>
      <c r="B2050" s="49" t="s">
        <v>565</v>
      </c>
      <c r="C2050" s="48">
        <v>116363000</v>
      </c>
      <c r="D2050" s="47" t="s">
        <v>2236</v>
      </c>
      <c r="E2050" s="46">
        <v>0</v>
      </c>
      <c r="F2050" s="46">
        <v>34720766</v>
      </c>
    </row>
    <row r="2051" spans="1:6" ht="12.75">
      <c r="A2051" s="50" t="s">
        <v>564</v>
      </c>
      <c r="B2051" s="49" t="s">
        <v>565</v>
      </c>
      <c r="C2051" s="48">
        <v>116666000</v>
      </c>
      <c r="D2051" s="47" t="s">
        <v>2235</v>
      </c>
      <c r="E2051" s="46">
        <v>0</v>
      </c>
      <c r="F2051" s="46">
        <v>38689975</v>
      </c>
    </row>
    <row r="2052" spans="1:6" ht="12.75">
      <c r="A2052" s="50" t="s">
        <v>564</v>
      </c>
      <c r="B2052" s="49" t="s">
        <v>565</v>
      </c>
      <c r="C2052" s="48">
        <v>116868000</v>
      </c>
      <c r="D2052" s="47" t="s">
        <v>2234</v>
      </c>
      <c r="E2052" s="46">
        <v>0</v>
      </c>
      <c r="F2052" s="46">
        <v>133671815</v>
      </c>
    </row>
    <row r="2053" spans="1:6" ht="12.75">
      <c r="A2053" s="50" t="s">
        <v>564</v>
      </c>
      <c r="B2053" s="49" t="s">
        <v>565</v>
      </c>
      <c r="C2053" s="48">
        <v>117070000</v>
      </c>
      <c r="D2053" s="47" t="s">
        <v>2233</v>
      </c>
      <c r="E2053" s="46">
        <v>0</v>
      </c>
      <c r="F2053" s="46">
        <v>97623015</v>
      </c>
    </row>
    <row r="2054" spans="1:6" ht="12.75">
      <c r="A2054" s="50" t="s">
        <v>564</v>
      </c>
      <c r="B2054" s="49" t="s">
        <v>565</v>
      </c>
      <c r="C2054" s="48">
        <v>117373000</v>
      </c>
      <c r="D2054" s="47" t="s">
        <v>1131</v>
      </c>
      <c r="E2054" s="46">
        <v>0</v>
      </c>
      <c r="F2054" s="46">
        <v>137684904</v>
      </c>
    </row>
    <row r="2055" spans="1:6" ht="12.75">
      <c r="A2055" s="50" t="s">
        <v>564</v>
      </c>
      <c r="B2055" s="49" t="s">
        <v>565</v>
      </c>
      <c r="C2055" s="48">
        <v>117676000</v>
      </c>
      <c r="D2055" s="47" t="s">
        <v>2232</v>
      </c>
      <c r="E2055" s="46">
        <v>0</v>
      </c>
      <c r="F2055" s="46">
        <v>147387141</v>
      </c>
    </row>
    <row r="2056" spans="1:6" ht="12.75">
      <c r="A2056" s="50" t="s">
        <v>564</v>
      </c>
      <c r="B2056" s="49" t="s">
        <v>565</v>
      </c>
      <c r="C2056" s="48">
        <v>118181000</v>
      </c>
      <c r="D2056" s="47" t="s">
        <v>2231</v>
      </c>
      <c r="E2056" s="46">
        <v>0</v>
      </c>
      <c r="F2056" s="46">
        <v>37986057</v>
      </c>
    </row>
    <row r="2057" spans="1:6" ht="12.75">
      <c r="A2057" s="50" t="s">
        <v>564</v>
      </c>
      <c r="B2057" s="49" t="s">
        <v>565</v>
      </c>
      <c r="C2057" s="48">
        <v>118585000</v>
      </c>
      <c r="D2057" s="47" t="s">
        <v>2230</v>
      </c>
      <c r="E2057" s="46">
        <v>0</v>
      </c>
      <c r="F2057" s="46">
        <v>37868563</v>
      </c>
    </row>
    <row r="2058" spans="1:6" ht="12.75">
      <c r="A2058" s="50" t="s">
        <v>564</v>
      </c>
      <c r="B2058" s="49" t="s">
        <v>565</v>
      </c>
      <c r="C2058" s="48">
        <v>118686000</v>
      </c>
      <c r="D2058" s="47" t="s">
        <v>2229</v>
      </c>
      <c r="E2058" s="46">
        <v>0</v>
      </c>
      <c r="F2058" s="46">
        <v>56300075</v>
      </c>
    </row>
    <row r="2059" spans="1:6" ht="12.75">
      <c r="A2059" s="50" t="s">
        <v>564</v>
      </c>
      <c r="B2059" s="49" t="s">
        <v>565</v>
      </c>
      <c r="C2059" s="48">
        <v>118888000</v>
      </c>
      <c r="D2059" s="47" t="s">
        <v>2228</v>
      </c>
      <c r="E2059" s="46">
        <v>0</v>
      </c>
      <c r="F2059" s="46">
        <v>9698492</v>
      </c>
    </row>
    <row r="2060" spans="1:6" ht="12.75">
      <c r="A2060" s="50" t="s">
        <v>564</v>
      </c>
      <c r="B2060" s="49" t="s">
        <v>565</v>
      </c>
      <c r="C2060" s="48">
        <v>119191000</v>
      </c>
      <c r="D2060" s="47" t="s">
        <v>1130</v>
      </c>
      <c r="E2060" s="46">
        <v>0</v>
      </c>
      <c r="F2060" s="46">
        <v>18908003</v>
      </c>
    </row>
    <row r="2061" spans="1:6" ht="12.75">
      <c r="A2061" s="50" t="s">
        <v>564</v>
      </c>
      <c r="B2061" s="49" t="s">
        <v>565</v>
      </c>
      <c r="C2061" s="48">
        <v>119494000</v>
      </c>
      <c r="D2061" s="47" t="s">
        <v>2227</v>
      </c>
      <c r="E2061" s="46">
        <v>0</v>
      </c>
      <c r="F2061" s="46">
        <v>12500842</v>
      </c>
    </row>
    <row r="2062" spans="1:6" ht="12.75">
      <c r="A2062" s="50" t="s">
        <v>564</v>
      </c>
      <c r="B2062" s="49" t="s">
        <v>565</v>
      </c>
      <c r="C2062" s="48">
        <v>119595000</v>
      </c>
      <c r="D2062" s="47" t="s">
        <v>2226</v>
      </c>
      <c r="E2062" s="46">
        <v>0</v>
      </c>
      <c r="F2062" s="46">
        <v>21627737</v>
      </c>
    </row>
    <row r="2063" spans="1:6" ht="12.75">
      <c r="A2063" s="50" t="s">
        <v>564</v>
      </c>
      <c r="B2063" s="49" t="s">
        <v>565</v>
      </c>
      <c r="C2063" s="48">
        <v>119797000</v>
      </c>
      <c r="D2063" s="47" t="s">
        <v>2225</v>
      </c>
      <c r="E2063" s="46">
        <v>0</v>
      </c>
      <c r="F2063" s="46">
        <v>9626392</v>
      </c>
    </row>
    <row r="2064" spans="1:6" ht="12.75">
      <c r="A2064" s="50" t="s">
        <v>564</v>
      </c>
      <c r="B2064" s="49" t="s">
        <v>565</v>
      </c>
      <c r="C2064" s="48">
        <v>119999000</v>
      </c>
      <c r="D2064" s="47" t="s">
        <v>2224</v>
      </c>
      <c r="E2064" s="46">
        <v>0</v>
      </c>
      <c r="F2064" s="46">
        <v>19639324</v>
      </c>
    </row>
    <row r="2065" spans="1:6" ht="12.75">
      <c r="A2065" s="50" t="s">
        <v>564</v>
      </c>
      <c r="B2065" s="49" t="s">
        <v>565</v>
      </c>
      <c r="C2065" s="48">
        <v>210005400</v>
      </c>
      <c r="D2065" s="47" t="s">
        <v>2223</v>
      </c>
      <c r="E2065" s="46">
        <v>0</v>
      </c>
      <c r="F2065" s="46">
        <v>187492</v>
      </c>
    </row>
    <row r="2066" spans="1:6" ht="12.75">
      <c r="A2066" s="50" t="s">
        <v>564</v>
      </c>
      <c r="B2066" s="49" t="s">
        <v>565</v>
      </c>
      <c r="C2066" s="48">
        <v>210013300</v>
      </c>
      <c r="D2066" s="47" t="s">
        <v>2222</v>
      </c>
      <c r="E2066" s="46">
        <v>0</v>
      </c>
      <c r="F2066" s="46">
        <v>359697</v>
      </c>
    </row>
    <row r="2067" spans="1:6" ht="12.75">
      <c r="A2067" s="50" t="s">
        <v>564</v>
      </c>
      <c r="B2067" s="49" t="s">
        <v>565</v>
      </c>
      <c r="C2067" s="48">
        <v>210013600</v>
      </c>
      <c r="D2067" s="47" t="s">
        <v>2221</v>
      </c>
      <c r="E2067" s="46">
        <v>0</v>
      </c>
      <c r="F2067" s="46">
        <v>199766</v>
      </c>
    </row>
    <row r="2068" spans="1:6" ht="12.75">
      <c r="A2068" s="50" t="s">
        <v>564</v>
      </c>
      <c r="B2068" s="49" t="s">
        <v>565</v>
      </c>
      <c r="C2068" s="48">
        <v>210015500</v>
      </c>
      <c r="D2068" s="47" t="s">
        <v>2220</v>
      </c>
      <c r="E2068" s="46">
        <v>0</v>
      </c>
      <c r="F2068" s="46">
        <v>46227</v>
      </c>
    </row>
    <row r="2069" spans="1:6" ht="12.75">
      <c r="A2069" s="50" t="s">
        <v>564</v>
      </c>
      <c r="B2069" s="49" t="s">
        <v>565</v>
      </c>
      <c r="C2069" s="48">
        <v>210015600</v>
      </c>
      <c r="D2069" s="47" t="s">
        <v>2219</v>
      </c>
      <c r="E2069" s="46">
        <v>0</v>
      </c>
      <c r="F2069" s="46">
        <v>102098</v>
      </c>
    </row>
    <row r="2070" spans="1:6" ht="12.75">
      <c r="A2070" s="50" t="s">
        <v>564</v>
      </c>
      <c r="B2070" s="49" t="s">
        <v>565</v>
      </c>
      <c r="C2070" s="48">
        <v>210019100</v>
      </c>
      <c r="D2070" s="47" t="s">
        <v>2218</v>
      </c>
      <c r="E2070" s="46">
        <v>0</v>
      </c>
      <c r="F2070" s="46">
        <v>707821</v>
      </c>
    </row>
    <row r="2071" spans="1:6" ht="12.75">
      <c r="A2071" s="50" t="s">
        <v>564</v>
      </c>
      <c r="B2071" s="49" t="s">
        <v>565</v>
      </c>
      <c r="C2071" s="48">
        <v>210020400</v>
      </c>
      <c r="D2071" s="47" t="s">
        <v>2217</v>
      </c>
      <c r="E2071" s="46">
        <v>0</v>
      </c>
      <c r="F2071" s="46">
        <v>582927</v>
      </c>
    </row>
    <row r="2072" spans="1:6" ht="12.75">
      <c r="A2072" s="50" t="s">
        <v>564</v>
      </c>
      <c r="B2072" s="49" t="s">
        <v>565</v>
      </c>
      <c r="C2072" s="48">
        <v>210023300</v>
      </c>
      <c r="D2072" s="47" t="s">
        <v>2216</v>
      </c>
      <c r="E2072" s="46">
        <v>0</v>
      </c>
      <c r="F2072" s="46">
        <v>306477</v>
      </c>
    </row>
    <row r="2073" spans="1:6" ht="12.75">
      <c r="A2073" s="50" t="s">
        <v>564</v>
      </c>
      <c r="B2073" s="49" t="s">
        <v>565</v>
      </c>
      <c r="C2073" s="48">
        <v>210023500</v>
      </c>
      <c r="D2073" s="47" t="s">
        <v>2215</v>
      </c>
      <c r="E2073" s="46">
        <v>0</v>
      </c>
      <c r="F2073" s="46">
        <v>679288</v>
      </c>
    </row>
    <row r="2074" spans="1:6" ht="12.75">
      <c r="A2074" s="50" t="s">
        <v>564</v>
      </c>
      <c r="B2074" s="49" t="s">
        <v>565</v>
      </c>
      <c r="C2074" s="48">
        <v>210025200</v>
      </c>
      <c r="D2074" s="47" t="s">
        <v>2214</v>
      </c>
      <c r="E2074" s="46">
        <v>0</v>
      </c>
      <c r="F2074" s="46">
        <v>202317</v>
      </c>
    </row>
    <row r="2075" spans="1:6" ht="12.75">
      <c r="A2075" s="50" t="s">
        <v>564</v>
      </c>
      <c r="B2075" s="49" t="s">
        <v>565</v>
      </c>
      <c r="C2075" s="48">
        <v>210027600</v>
      </c>
      <c r="D2075" s="47" t="s">
        <v>2213</v>
      </c>
      <c r="E2075" s="46">
        <v>0</v>
      </c>
      <c r="F2075" s="46">
        <v>173297</v>
      </c>
    </row>
    <row r="2076" spans="1:6" ht="12.75">
      <c r="A2076" s="50" t="s">
        <v>564</v>
      </c>
      <c r="B2076" s="49" t="s">
        <v>565</v>
      </c>
      <c r="C2076" s="48">
        <v>210027800</v>
      </c>
      <c r="D2076" s="47" t="s">
        <v>2212</v>
      </c>
      <c r="E2076" s="46">
        <v>0</v>
      </c>
      <c r="F2076" s="46">
        <v>167814</v>
      </c>
    </row>
    <row r="2077" spans="1:6" ht="12.75">
      <c r="A2077" s="50" t="s">
        <v>564</v>
      </c>
      <c r="B2077" s="49" t="s">
        <v>565</v>
      </c>
      <c r="C2077" s="48">
        <v>210050400</v>
      </c>
      <c r="D2077" s="47" t="s">
        <v>2211</v>
      </c>
      <c r="E2077" s="46">
        <v>0</v>
      </c>
      <c r="F2077" s="46">
        <v>171367</v>
      </c>
    </row>
    <row r="2078" spans="1:6" ht="12.75">
      <c r="A2078" s="50" t="s">
        <v>564</v>
      </c>
      <c r="B2078" s="49" t="s">
        <v>565</v>
      </c>
      <c r="C2078" s="48">
        <v>210054800</v>
      </c>
      <c r="D2078" s="47" t="s">
        <v>2210</v>
      </c>
      <c r="E2078" s="46">
        <v>0</v>
      </c>
      <c r="F2078" s="46">
        <v>250395</v>
      </c>
    </row>
    <row r="2079" spans="1:6" ht="12.75">
      <c r="A2079" s="50" t="s">
        <v>564</v>
      </c>
      <c r="B2079" s="49" t="s">
        <v>565</v>
      </c>
      <c r="C2079" s="48">
        <v>210066400</v>
      </c>
      <c r="D2079" s="47" t="s">
        <v>2209</v>
      </c>
      <c r="E2079" s="46">
        <v>0</v>
      </c>
      <c r="F2079" s="46">
        <v>415157</v>
      </c>
    </row>
    <row r="2080" spans="1:6" ht="12.75">
      <c r="A2080" s="50" t="s">
        <v>564</v>
      </c>
      <c r="B2080" s="49" t="s">
        <v>565</v>
      </c>
      <c r="C2080" s="48">
        <v>210068500</v>
      </c>
      <c r="D2080" s="47" t="s">
        <v>2208</v>
      </c>
      <c r="E2080" s="46">
        <v>0</v>
      </c>
      <c r="F2080" s="46">
        <v>169109</v>
      </c>
    </row>
    <row r="2081" spans="1:6" ht="12.75">
      <c r="A2081" s="50" t="s">
        <v>564</v>
      </c>
      <c r="B2081" s="49" t="s">
        <v>565</v>
      </c>
      <c r="C2081" s="48">
        <v>210070400</v>
      </c>
      <c r="D2081" s="47" t="s">
        <v>2207</v>
      </c>
      <c r="E2081" s="46">
        <v>0</v>
      </c>
      <c r="F2081" s="46">
        <v>282820</v>
      </c>
    </row>
    <row r="2082" spans="1:6" ht="12.75">
      <c r="A2082" s="50" t="s">
        <v>564</v>
      </c>
      <c r="B2082" s="49" t="s">
        <v>565</v>
      </c>
      <c r="C2082" s="48">
        <v>210073200</v>
      </c>
      <c r="D2082" s="47" t="s">
        <v>2206</v>
      </c>
      <c r="E2082" s="46">
        <v>0</v>
      </c>
      <c r="F2082" s="46">
        <v>154155</v>
      </c>
    </row>
    <row r="2083" spans="1:6" ht="12.75">
      <c r="A2083" s="50" t="s">
        <v>564</v>
      </c>
      <c r="B2083" s="49" t="s">
        <v>565</v>
      </c>
      <c r="C2083" s="48">
        <v>210076100</v>
      </c>
      <c r="D2083" s="47" t="s">
        <v>2205</v>
      </c>
      <c r="E2083" s="46">
        <v>0</v>
      </c>
      <c r="F2083" s="46">
        <v>224270</v>
      </c>
    </row>
    <row r="2084" spans="1:6" ht="12.75">
      <c r="A2084" s="50" t="s">
        <v>564</v>
      </c>
      <c r="B2084" s="49" t="s">
        <v>565</v>
      </c>
      <c r="C2084" s="48">
        <v>210076400</v>
      </c>
      <c r="D2084" s="47" t="s">
        <v>2204</v>
      </c>
      <c r="E2084" s="46">
        <v>0</v>
      </c>
      <c r="F2084" s="46">
        <v>419605</v>
      </c>
    </row>
    <row r="2085" spans="1:6" ht="12.75">
      <c r="A2085" s="50" t="s">
        <v>564</v>
      </c>
      <c r="B2085" s="49" t="s">
        <v>565</v>
      </c>
      <c r="C2085" s="48">
        <v>210081300</v>
      </c>
      <c r="D2085" s="47" t="s">
        <v>2203</v>
      </c>
      <c r="E2085" s="46">
        <v>0</v>
      </c>
      <c r="F2085" s="46">
        <v>424979</v>
      </c>
    </row>
    <row r="2086" spans="1:6" ht="12.75">
      <c r="A2086" s="50" t="s">
        <v>564</v>
      </c>
      <c r="B2086" s="49" t="s">
        <v>565</v>
      </c>
      <c r="C2086" s="48">
        <v>210085300</v>
      </c>
      <c r="D2086" s="47" t="s">
        <v>2202</v>
      </c>
      <c r="E2086" s="46">
        <v>0</v>
      </c>
      <c r="F2086" s="46">
        <v>79252</v>
      </c>
    </row>
    <row r="2087" spans="1:6" ht="12.75">
      <c r="A2087" s="50" t="s">
        <v>564</v>
      </c>
      <c r="B2087" s="49" t="s">
        <v>565</v>
      </c>
      <c r="C2087" s="48">
        <v>210085400</v>
      </c>
      <c r="D2087" s="47" t="s">
        <v>2201</v>
      </c>
      <c r="E2087" s="46">
        <v>0</v>
      </c>
      <c r="F2087" s="46">
        <v>161718</v>
      </c>
    </row>
    <row r="2088" spans="1:6" ht="12.75">
      <c r="A2088" s="50" t="s">
        <v>564</v>
      </c>
      <c r="B2088" s="49" t="s">
        <v>565</v>
      </c>
      <c r="C2088" s="48">
        <v>210095200</v>
      </c>
      <c r="D2088" s="47" t="s">
        <v>2200</v>
      </c>
      <c r="E2088" s="46">
        <v>0</v>
      </c>
      <c r="F2088" s="46">
        <v>107489</v>
      </c>
    </row>
    <row r="2089" spans="1:6" ht="12.75">
      <c r="A2089" s="50" t="s">
        <v>564</v>
      </c>
      <c r="B2089" s="49" t="s">
        <v>565</v>
      </c>
      <c r="C2089" s="48">
        <v>210105001</v>
      </c>
      <c r="D2089" s="47" t="s">
        <v>1129</v>
      </c>
      <c r="E2089" s="46">
        <v>0</v>
      </c>
      <c r="F2089" s="46">
        <v>245174874</v>
      </c>
    </row>
    <row r="2090" spans="1:6" ht="12.75">
      <c r="A2090" s="50" t="s">
        <v>564</v>
      </c>
      <c r="B2090" s="49" t="s">
        <v>565</v>
      </c>
      <c r="C2090" s="48">
        <v>210105101</v>
      </c>
      <c r="D2090" s="47" t="s">
        <v>2199</v>
      </c>
      <c r="E2090" s="46">
        <v>0</v>
      </c>
      <c r="F2090" s="46">
        <v>341649</v>
      </c>
    </row>
    <row r="2091" spans="1:6" ht="12.75">
      <c r="A2091" s="50" t="s">
        <v>564</v>
      </c>
      <c r="B2091" s="49" t="s">
        <v>565</v>
      </c>
      <c r="C2091" s="48">
        <v>210105501</v>
      </c>
      <c r="D2091" s="47" t="s">
        <v>2198</v>
      </c>
      <c r="E2091" s="46">
        <v>0</v>
      </c>
      <c r="F2091" s="46">
        <v>54427</v>
      </c>
    </row>
    <row r="2092" spans="1:6" ht="12.75">
      <c r="A2092" s="50" t="s">
        <v>564</v>
      </c>
      <c r="B2092" s="49" t="s">
        <v>565</v>
      </c>
      <c r="C2092" s="48">
        <v>210108001</v>
      </c>
      <c r="D2092" s="47" t="s">
        <v>1128</v>
      </c>
      <c r="E2092" s="46">
        <v>0</v>
      </c>
      <c r="F2092" s="46">
        <v>127492051</v>
      </c>
    </row>
    <row r="2093" spans="1:6" ht="12.75">
      <c r="A2093" s="50" t="s">
        <v>564</v>
      </c>
      <c r="B2093" s="49" t="s">
        <v>565</v>
      </c>
      <c r="C2093" s="48">
        <v>210111001</v>
      </c>
      <c r="D2093" s="47" t="s">
        <v>2197</v>
      </c>
      <c r="E2093" s="46">
        <v>0</v>
      </c>
      <c r="F2093" s="46">
        <v>643354957</v>
      </c>
    </row>
    <row r="2094" spans="1:6" ht="12.75">
      <c r="A2094" s="50" t="s">
        <v>564</v>
      </c>
      <c r="B2094" s="49" t="s">
        <v>565</v>
      </c>
      <c r="C2094" s="48">
        <v>210113001</v>
      </c>
      <c r="D2094" s="47" t="s">
        <v>2196</v>
      </c>
      <c r="E2094" s="46">
        <v>0</v>
      </c>
      <c r="F2094" s="46">
        <v>113120062</v>
      </c>
    </row>
    <row r="2095" spans="1:6" ht="12.75">
      <c r="A2095" s="50" t="s">
        <v>564</v>
      </c>
      <c r="B2095" s="49" t="s">
        <v>565</v>
      </c>
      <c r="C2095" s="48">
        <v>210115001</v>
      </c>
      <c r="D2095" s="47" t="s">
        <v>1127</v>
      </c>
      <c r="E2095" s="46">
        <v>0</v>
      </c>
      <c r="F2095" s="46">
        <v>18815265</v>
      </c>
    </row>
    <row r="2096" spans="1:6" ht="12.75">
      <c r="A2096" s="50" t="s">
        <v>564</v>
      </c>
      <c r="B2096" s="49" t="s">
        <v>565</v>
      </c>
      <c r="C2096" s="48">
        <v>210115401</v>
      </c>
      <c r="D2096" s="47" t="s">
        <v>2195</v>
      </c>
      <c r="E2096" s="46">
        <v>0</v>
      </c>
      <c r="F2096" s="46">
        <v>21975</v>
      </c>
    </row>
    <row r="2097" spans="1:6" ht="12.75">
      <c r="A2097" s="50" t="s">
        <v>564</v>
      </c>
      <c r="B2097" s="49" t="s">
        <v>565</v>
      </c>
      <c r="C2097" s="48">
        <v>210117001</v>
      </c>
      <c r="D2097" s="47" t="s">
        <v>2194</v>
      </c>
      <c r="E2097" s="46">
        <v>0</v>
      </c>
      <c r="F2097" s="46">
        <v>45015417</v>
      </c>
    </row>
    <row r="2098" spans="1:6" ht="12.75">
      <c r="A2098" s="50" t="s">
        <v>564</v>
      </c>
      <c r="B2098" s="49" t="s">
        <v>565</v>
      </c>
      <c r="C2098" s="48">
        <v>210118001</v>
      </c>
      <c r="D2098" s="47" t="s">
        <v>2193</v>
      </c>
      <c r="E2098" s="46">
        <v>0</v>
      </c>
      <c r="F2098" s="46">
        <v>26671806</v>
      </c>
    </row>
    <row r="2099" spans="1:6" ht="12.75">
      <c r="A2099" s="50" t="s">
        <v>564</v>
      </c>
      <c r="B2099" s="49" t="s">
        <v>565</v>
      </c>
      <c r="C2099" s="48">
        <v>210119001</v>
      </c>
      <c r="D2099" s="47" t="s">
        <v>2192</v>
      </c>
      <c r="E2099" s="46">
        <v>0</v>
      </c>
      <c r="F2099" s="46">
        <v>34677086</v>
      </c>
    </row>
    <row r="2100" spans="1:6" ht="12.75">
      <c r="A2100" s="50" t="s">
        <v>564</v>
      </c>
      <c r="B2100" s="49" t="s">
        <v>565</v>
      </c>
      <c r="C2100" s="48">
        <v>210119701</v>
      </c>
      <c r="D2100" s="47" t="s">
        <v>2191</v>
      </c>
      <c r="E2100" s="46">
        <v>0</v>
      </c>
      <c r="F2100" s="46">
        <v>93565</v>
      </c>
    </row>
    <row r="2101" spans="1:6" ht="12.75">
      <c r="A2101" s="50" t="s">
        <v>564</v>
      </c>
      <c r="B2101" s="49" t="s">
        <v>565</v>
      </c>
      <c r="C2101" s="48">
        <v>210120001</v>
      </c>
      <c r="D2101" s="47" t="s">
        <v>2190</v>
      </c>
      <c r="E2101" s="46">
        <v>0</v>
      </c>
      <c r="F2101" s="46">
        <v>48376443</v>
      </c>
    </row>
    <row r="2102" spans="1:6" ht="12.75">
      <c r="A2102" s="50" t="s">
        <v>564</v>
      </c>
      <c r="B2102" s="49" t="s">
        <v>565</v>
      </c>
      <c r="C2102" s="48">
        <v>210123001</v>
      </c>
      <c r="D2102" s="47" t="s">
        <v>2189</v>
      </c>
      <c r="E2102" s="46">
        <v>0</v>
      </c>
      <c r="F2102" s="46">
        <v>60059680</v>
      </c>
    </row>
    <row r="2103" spans="1:6" ht="12.75">
      <c r="A2103" s="50" t="s">
        <v>564</v>
      </c>
      <c r="B2103" s="49" t="s">
        <v>565</v>
      </c>
      <c r="C2103" s="48">
        <v>210125001</v>
      </c>
      <c r="D2103" s="47" t="s">
        <v>2188</v>
      </c>
      <c r="E2103" s="46">
        <v>0</v>
      </c>
      <c r="F2103" s="46">
        <v>142692</v>
      </c>
    </row>
    <row r="2104" spans="1:6" ht="12.75">
      <c r="A2104" s="50" t="s">
        <v>564</v>
      </c>
      <c r="B2104" s="49" t="s">
        <v>565</v>
      </c>
      <c r="C2104" s="48">
        <v>210127001</v>
      </c>
      <c r="D2104" s="47" t="s">
        <v>2187</v>
      </c>
      <c r="E2104" s="46">
        <v>0</v>
      </c>
      <c r="F2104" s="46">
        <v>31500443</v>
      </c>
    </row>
    <row r="2105" spans="1:6" ht="12.75">
      <c r="A2105" s="50" t="s">
        <v>564</v>
      </c>
      <c r="B2105" s="49" t="s">
        <v>565</v>
      </c>
      <c r="C2105" s="48">
        <v>210141001</v>
      </c>
      <c r="D2105" s="47" t="s">
        <v>2186</v>
      </c>
      <c r="E2105" s="46">
        <v>0</v>
      </c>
      <c r="F2105" s="46">
        <v>46619906</v>
      </c>
    </row>
    <row r="2106" spans="1:6" ht="12.75">
      <c r="A2106" s="50" t="s">
        <v>564</v>
      </c>
      <c r="B2106" s="49" t="s">
        <v>565</v>
      </c>
      <c r="C2106" s="48">
        <v>210141801</v>
      </c>
      <c r="D2106" s="47" t="s">
        <v>2185</v>
      </c>
      <c r="E2106" s="46">
        <v>0</v>
      </c>
      <c r="F2106" s="46">
        <v>119749</v>
      </c>
    </row>
    <row r="2107" spans="1:6" ht="12.75">
      <c r="A2107" s="50" t="s">
        <v>564</v>
      </c>
      <c r="B2107" s="49" t="s">
        <v>565</v>
      </c>
      <c r="C2107" s="48">
        <v>210144001</v>
      </c>
      <c r="D2107" s="47" t="s">
        <v>2184</v>
      </c>
      <c r="E2107" s="46">
        <v>0</v>
      </c>
      <c r="F2107" s="46">
        <v>30275791</v>
      </c>
    </row>
    <row r="2108" spans="1:6" ht="12.75">
      <c r="A2108" s="50" t="s">
        <v>564</v>
      </c>
      <c r="B2108" s="49" t="s">
        <v>565</v>
      </c>
      <c r="C2108" s="48">
        <v>210147001</v>
      </c>
      <c r="D2108" s="47" t="s">
        <v>2183</v>
      </c>
      <c r="E2108" s="46">
        <v>0</v>
      </c>
      <c r="F2108" s="46">
        <v>53957320</v>
      </c>
    </row>
    <row r="2109" spans="1:6" ht="12.75">
      <c r="A2109" s="50" t="s">
        <v>564</v>
      </c>
      <c r="B2109" s="49" t="s">
        <v>565</v>
      </c>
      <c r="C2109" s="48">
        <v>210150001</v>
      </c>
      <c r="D2109" s="47" t="s">
        <v>2182</v>
      </c>
      <c r="E2109" s="46">
        <v>0</v>
      </c>
      <c r="F2109" s="46">
        <v>52845290</v>
      </c>
    </row>
    <row r="2110" spans="1:6" ht="12.75">
      <c r="A2110" s="50" t="s">
        <v>564</v>
      </c>
      <c r="B2110" s="49" t="s">
        <v>565</v>
      </c>
      <c r="C2110" s="48">
        <v>210152001</v>
      </c>
      <c r="D2110" s="47" t="s">
        <v>2181</v>
      </c>
      <c r="E2110" s="46">
        <v>0</v>
      </c>
      <c r="F2110" s="46">
        <v>54846406</v>
      </c>
    </row>
    <row r="2111" spans="1:6" ht="12.75">
      <c r="A2111" s="50" t="s">
        <v>564</v>
      </c>
      <c r="B2111" s="49" t="s">
        <v>565</v>
      </c>
      <c r="C2111" s="48">
        <v>210154001</v>
      </c>
      <c r="D2111" s="47" t="s">
        <v>2180</v>
      </c>
      <c r="E2111" s="46">
        <v>0</v>
      </c>
      <c r="F2111" s="46">
        <v>81452526</v>
      </c>
    </row>
    <row r="2112" spans="1:6" ht="12.75">
      <c r="A2112" s="50" t="s">
        <v>564</v>
      </c>
      <c r="B2112" s="49" t="s">
        <v>565</v>
      </c>
      <c r="C2112" s="48">
        <v>210163001</v>
      </c>
      <c r="D2112" s="47" t="s">
        <v>2179</v>
      </c>
      <c r="E2112" s="46">
        <v>0</v>
      </c>
      <c r="F2112" s="46">
        <v>32276666</v>
      </c>
    </row>
    <row r="2113" spans="1:6" ht="12.75">
      <c r="A2113" s="50" t="s">
        <v>564</v>
      </c>
      <c r="B2113" s="49" t="s">
        <v>565</v>
      </c>
      <c r="C2113" s="48">
        <v>210163401</v>
      </c>
      <c r="D2113" s="47" t="s">
        <v>2178</v>
      </c>
      <c r="E2113" s="46">
        <v>0</v>
      </c>
      <c r="F2113" s="46">
        <v>516249</v>
      </c>
    </row>
    <row r="2114" spans="1:6" ht="12.75">
      <c r="A2114" s="50" t="s">
        <v>564</v>
      </c>
      <c r="B2114" s="49" t="s">
        <v>565</v>
      </c>
      <c r="C2114" s="48">
        <v>210166001</v>
      </c>
      <c r="D2114" s="47" t="s">
        <v>1126</v>
      </c>
      <c r="E2114" s="46">
        <v>0</v>
      </c>
      <c r="F2114" s="46">
        <v>56089695</v>
      </c>
    </row>
    <row r="2115" spans="1:6" ht="12.75">
      <c r="A2115" s="50" t="s">
        <v>564</v>
      </c>
      <c r="B2115" s="49" t="s">
        <v>565</v>
      </c>
      <c r="C2115" s="48">
        <v>210168001</v>
      </c>
      <c r="D2115" s="47" t="s">
        <v>2177</v>
      </c>
      <c r="E2115" s="46">
        <v>0</v>
      </c>
      <c r="F2115" s="46">
        <v>57634229</v>
      </c>
    </row>
    <row r="2116" spans="1:6" ht="12.75">
      <c r="A2116" s="50" t="s">
        <v>564</v>
      </c>
      <c r="B2116" s="49" t="s">
        <v>565</v>
      </c>
      <c r="C2116" s="48">
        <v>210168101</v>
      </c>
      <c r="D2116" s="47" t="s">
        <v>2176</v>
      </c>
      <c r="E2116" s="46">
        <v>0</v>
      </c>
      <c r="F2116" s="46">
        <v>198637</v>
      </c>
    </row>
    <row r="2117" spans="1:6" ht="12.75">
      <c r="A2117" s="50" t="s">
        <v>564</v>
      </c>
      <c r="B2117" s="49" t="s">
        <v>565</v>
      </c>
      <c r="C2117" s="48">
        <v>210170001</v>
      </c>
      <c r="D2117" s="47" t="s">
        <v>1125</v>
      </c>
      <c r="E2117" s="46">
        <v>0</v>
      </c>
      <c r="F2117" s="46">
        <v>39752878</v>
      </c>
    </row>
    <row r="2118" spans="1:6" ht="12.75">
      <c r="A2118" s="50" t="s">
        <v>564</v>
      </c>
      <c r="B2118" s="49" t="s">
        <v>565</v>
      </c>
      <c r="C2118" s="48">
        <v>210173001</v>
      </c>
      <c r="D2118" s="47" t="s">
        <v>2175</v>
      </c>
      <c r="E2118" s="46">
        <v>0</v>
      </c>
      <c r="F2118" s="46">
        <v>56182645</v>
      </c>
    </row>
    <row r="2119" spans="1:6" ht="12.75">
      <c r="A2119" s="50" t="s">
        <v>564</v>
      </c>
      <c r="B2119" s="49" t="s">
        <v>565</v>
      </c>
      <c r="C2119" s="48">
        <v>210176001</v>
      </c>
      <c r="D2119" s="47" t="s">
        <v>2174</v>
      </c>
      <c r="E2119" s="46">
        <v>0</v>
      </c>
      <c r="F2119" s="46">
        <v>171857476</v>
      </c>
    </row>
    <row r="2120" spans="1:6" ht="12.75">
      <c r="A2120" s="50" t="s">
        <v>564</v>
      </c>
      <c r="B2120" s="49" t="s">
        <v>565</v>
      </c>
      <c r="C2120" s="48">
        <v>210181001</v>
      </c>
      <c r="D2120" s="47" t="s">
        <v>2173</v>
      </c>
      <c r="E2120" s="46">
        <v>0</v>
      </c>
      <c r="F2120" s="46">
        <v>1040476</v>
      </c>
    </row>
    <row r="2121" spans="1:6" ht="12.75">
      <c r="A2121" s="50" t="s">
        <v>564</v>
      </c>
      <c r="B2121" s="49" t="s">
        <v>565</v>
      </c>
      <c r="C2121" s="48">
        <v>210185001</v>
      </c>
      <c r="D2121" s="47" t="s">
        <v>2172</v>
      </c>
      <c r="E2121" s="46">
        <v>0</v>
      </c>
      <c r="F2121" s="46">
        <v>22120959</v>
      </c>
    </row>
    <row r="2122" spans="1:6" ht="12.75">
      <c r="A2122" s="50" t="s">
        <v>564</v>
      </c>
      <c r="B2122" s="49" t="s">
        <v>565</v>
      </c>
      <c r="C2122" s="48">
        <v>210186001</v>
      </c>
      <c r="D2122" s="47" t="s">
        <v>2171</v>
      </c>
      <c r="E2122" s="46">
        <v>0</v>
      </c>
      <c r="F2122" s="46">
        <v>654641</v>
      </c>
    </row>
    <row r="2123" spans="1:6" ht="12.75">
      <c r="A2123" s="50" t="s">
        <v>564</v>
      </c>
      <c r="B2123" s="49" t="s">
        <v>565</v>
      </c>
      <c r="C2123" s="48">
        <v>210191001</v>
      </c>
      <c r="D2123" s="47" t="s">
        <v>2170</v>
      </c>
      <c r="E2123" s="46">
        <v>0</v>
      </c>
      <c r="F2123" s="46">
        <v>760686</v>
      </c>
    </row>
    <row r="2124" spans="1:6" ht="12.75">
      <c r="A2124" s="50" t="s">
        <v>564</v>
      </c>
      <c r="B2124" s="49" t="s">
        <v>565</v>
      </c>
      <c r="C2124" s="48">
        <v>210194001</v>
      </c>
      <c r="D2124" s="47" t="s">
        <v>2169</v>
      </c>
      <c r="E2124" s="46">
        <v>0</v>
      </c>
      <c r="F2124" s="46">
        <v>459586</v>
      </c>
    </row>
    <row r="2125" spans="1:6" ht="12.75">
      <c r="A2125" s="50" t="s">
        <v>564</v>
      </c>
      <c r="B2125" s="49" t="s">
        <v>565</v>
      </c>
      <c r="C2125" s="48">
        <v>210195001</v>
      </c>
      <c r="D2125" s="47" t="s">
        <v>2168</v>
      </c>
      <c r="E2125" s="46">
        <v>0</v>
      </c>
      <c r="F2125" s="46">
        <v>536110</v>
      </c>
    </row>
    <row r="2126" spans="1:6" ht="12.75">
      <c r="A2126" s="50" t="s">
        <v>564</v>
      </c>
      <c r="B2126" s="49" t="s">
        <v>565</v>
      </c>
      <c r="C2126" s="48">
        <v>210197001</v>
      </c>
      <c r="D2126" s="47" t="s">
        <v>2167</v>
      </c>
      <c r="E2126" s="46">
        <v>0</v>
      </c>
      <c r="F2126" s="46">
        <v>482388</v>
      </c>
    </row>
    <row r="2127" spans="1:6" ht="12.75">
      <c r="A2127" s="50" t="s">
        <v>564</v>
      </c>
      <c r="B2127" s="49" t="s">
        <v>565</v>
      </c>
      <c r="C2127" s="48">
        <v>210199001</v>
      </c>
      <c r="D2127" s="47" t="s">
        <v>2166</v>
      </c>
      <c r="E2127" s="46">
        <v>0</v>
      </c>
      <c r="F2127" s="46">
        <v>275900</v>
      </c>
    </row>
    <row r="2128" spans="1:6" ht="12.75">
      <c r="A2128" s="50" t="s">
        <v>564</v>
      </c>
      <c r="B2128" s="49" t="s">
        <v>565</v>
      </c>
      <c r="C2128" s="48">
        <v>210205002</v>
      </c>
      <c r="D2128" s="47" t="s">
        <v>2165</v>
      </c>
      <c r="E2128" s="46">
        <v>0</v>
      </c>
      <c r="F2128" s="46">
        <v>244899</v>
      </c>
    </row>
    <row r="2129" spans="1:6" ht="12.75">
      <c r="A2129" s="50" t="s">
        <v>564</v>
      </c>
      <c r="B2129" s="49" t="s">
        <v>565</v>
      </c>
      <c r="C2129" s="48">
        <v>210225402</v>
      </c>
      <c r="D2129" s="47" t="s">
        <v>2164</v>
      </c>
      <c r="E2129" s="46">
        <v>0</v>
      </c>
      <c r="F2129" s="46">
        <v>208623</v>
      </c>
    </row>
    <row r="2130" spans="1:6" ht="12.75">
      <c r="A2130" s="50" t="s">
        <v>564</v>
      </c>
      <c r="B2130" s="49" t="s">
        <v>565</v>
      </c>
      <c r="C2130" s="48">
        <v>210263302</v>
      </c>
      <c r="D2130" s="47" t="s">
        <v>2163</v>
      </c>
      <c r="E2130" s="46">
        <v>0</v>
      </c>
      <c r="F2130" s="46">
        <v>122995</v>
      </c>
    </row>
    <row r="2131" spans="1:6" ht="12.75">
      <c r="A2131" s="50" t="s">
        <v>564</v>
      </c>
      <c r="B2131" s="49" t="s">
        <v>565</v>
      </c>
      <c r="C2131" s="48">
        <v>210268502</v>
      </c>
      <c r="D2131" s="47" t="s">
        <v>2162</v>
      </c>
      <c r="E2131" s="46">
        <v>0</v>
      </c>
      <c r="F2131" s="46">
        <v>77294</v>
      </c>
    </row>
    <row r="2132" spans="1:6" ht="12.75">
      <c r="A2132" s="50" t="s">
        <v>564</v>
      </c>
      <c r="B2132" s="49" t="s">
        <v>565</v>
      </c>
      <c r="C2132" s="48">
        <v>210270702</v>
      </c>
      <c r="D2132" s="47" t="s">
        <v>2161</v>
      </c>
      <c r="E2132" s="46">
        <v>0</v>
      </c>
      <c r="F2132" s="46">
        <v>240141</v>
      </c>
    </row>
    <row r="2133" spans="1:6" ht="12.75">
      <c r="A2133" s="50" t="s">
        <v>564</v>
      </c>
      <c r="B2133" s="49" t="s">
        <v>565</v>
      </c>
      <c r="C2133" s="48">
        <v>210315403</v>
      </c>
      <c r="D2133" s="47" t="s">
        <v>2160</v>
      </c>
      <c r="E2133" s="46">
        <v>0</v>
      </c>
      <c r="F2133" s="46">
        <v>59309</v>
      </c>
    </row>
    <row r="2134" spans="1:6" ht="12.75">
      <c r="A2134" s="50" t="s">
        <v>564</v>
      </c>
      <c r="B2134" s="49" t="s">
        <v>565</v>
      </c>
      <c r="C2134" s="48">
        <v>210341503</v>
      </c>
      <c r="D2134" s="47" t="s">
        <v>2159</v>
      </c>
      <c r="E2134" s="46">
        <v>0</v>
      </c>
      <c r="F2134" s="46">
        <v>182139</v>
      </c>
    </row>
    <row r="2135" spans="1:6" ht="12.75">
      <c r="A2135" s="50" t="s">
        <v>564</v>
      </c>
      <c r="B2135" s="49" t="s">
        <v>565</v>
      </c>
      <c r="C2135" s="48">
        <v>210347703</v>
      </c>
      <c r="D2135" s="47" t="s">
        <v>2158</v>
      </c>
      <c r="E2135" s="46">
        <v>0</v>
      </c>
      <c r="F2135" s="46">
        <v>261567</v>
      </c>
    </row>
    <row r="2136" spans="1:6" ht="12.75">
      <c r="A2136" s="50" t="s">
        <v>564</v>
      </c>
      <c r="B2136" s="49" t="s">
        <v>565</v>
      </c>
      <c r="C2136" s="48">
        <v>210352203</v>
      </c>
      <c r="D2136" s="47" t="s">
        <v>2157</v>
      </c>
      <c r="E2136" s="46">
        <v>0</v>
      </c>
      <c r="F2136" s="46">
        <v>154462</v>
      </c>
    </row>
    <row r="2137" spans="1:6" ht="12.75">
      <c r="A2137" s="50" t="s">
        <v>564</v>
      </c>
      <c r="B2137" s="49" t="s">
        <v>565</v>
      </c>
      <c r="C2137" s="48">
        <v>210354003</v>
      </c>
      <c r="D2137" s="47" t="s">
        <v>2156</v>
      </c>
      <c r="E2137" s="46">
        <v>0</v>
      </c>
      <c r="F2137" s="46">
        <v>494042</v>
      </c>
    </row>
    <row r="2138" spans="1:6" ht="12.75">
      <c r="A2138" s="50" t="s">
        <v>564</v>
      </c>
      <c r="B2138" s="49" t="s">
        <v>565</v>
      </c>
      <c r="C2138" s="48">
        <v>210376403</v>
      </c>
      <c r="D2138" s="47" t="s">
        <v>2155</v>
      </c>
      <c r="E2138" s="46">
        <v>0</v>
      </c>
      <c r="F2138" s="46">
        <v>199437</v>
      </c>
    </row>
    <row r="2139" spans="1:6" ht="12.75">
      <c r="A2139" s="50" t="s">
        <v>564</v>
      </c>
      <c r="B2139" s="49" t="s">
        <v>565</v>
      </c>
      <c r="C2139" s="48">
        <v>210405004</v>
      </c>
      <c r="D2139" s="47" t="s">
        <v>2154</v>
      </c>
      <c r="E2139" s="46">
        <v>0</v>
      </c>
      <c r="F2139" s="46">
        <v>29921</v>
      </c>
    </row>
    <row r="2140" spans="1:6" ht="12.75">
      <c r="A2140" s="50" t="s">
        <v>564</v>
      </c>
      <c r="B2140" s="49" t="s">
        <v>565</v>
      </c>
      <c r="C2140" s="48">
        <v>210405604</v>
      </c>
      <c r="D2140" s="47" t="s">
        <v>2153</v>
      </c>
      <c r="E2140" s="46">
        <v>0</v>
      </c>
      <c r="F2140" s="46">
        <v>439191</v>
      </c>
    </row>
    <row r="2141" spans="1:6" ht="12.75">
      <c r="A2141" s="50" t="s">
        <v>564</v>
      </c>
      <c r="B2141" s="49" t="s">
        <v>565</v>
      </c>
      <c r="C2141" s="48">
        <v>210415104</v>
      </c>
      <c r="D2141" s="47" t="s">
        <v>2152</v>
      </c>
      <c r="E2141" s="46">
        <v>0</v>
      </c>
      <c r="F2141" s="46">
        <v>87512</v>
      </c>
    </row>
    <row r="2142" spans="1:6" ht="12.75">
      <c r="A2142" s="50" t="s">
        <v>564</v>
      </c>
      <c r="B2142" s="49" t="s">
        <v>565</v>
      </c>
      <c r="C2142" s="48">
        <v>210415204</v>
      </c>
      <c r="D2142" s="47" t="s">
        <v>2151</v>
      </c>
      <c r="E2142" s="46">
        <v>0</v>
      </c>
      <c r="F2142" s="46">
        <v>132484</v>
      </c>
    </row>
    <row r="2143" spans="1:6" ht="12.75">
      <c r="A2143" s="50" t="s">
        <v>564</v>
      </c>
      <c r="B2143" s="49" t="s">
        <v>565</v>
      </c>
      <c r="C2143" s="48">
        <v>210415804</v>
      </c>
      <c r="D2143" s="47" t="s">
        <v>2150</v>
      </c>
      <c r="E2143" s="46">
        <v>0</v>
      </c>
      <c r="F2143" s="46">
        <v>146195</v>
      </c>
    </row>
    <row r="2144" spans="1:6" ht="12.75">
      <c r="A2144" s="50" t="s">
        <v>564</v>
      </c>
      <c r="B2144" s="49" t="s">
        <v>565</v>
      </c>
      <c r="C2144" s="48">
        <v>210470204</v>
      </c>
      <c r="D2144" s="47" t="s">
        <v>2149</v>
      </c>
      <c r="E2144" s="46">
        <v>0</v>
      </c>
      <c r="F2144" s="46">
        <v>162984</v>
      </c>
    </row>
    <row r="2145" spans="1:6" ht="12.75">
      <c r="A2145" s="50" t="s">
        <v>564</v>
      </c>
      <c r="B2145" s="49" t="s">
        <v>565</v>
      </c>
      <c r="C2145" s="48">
        <v>210473504</v>
      </c>
      <c r="D2145" s="47" t="s">
        <v>2148</v>
      </c>
      <c r="E2145" s="46">
        <v>0</v>
      </c>
      <c r="F2145" s="46">
        <v>700720</v>
      </c>
    </row>
    <row r="2146" spans="1:6" ht="12.75">
      <c r="A2146" s="50" t="s">
        <v>564</v>
      </c>
      <c r="B2146" s="49" t="s">
        <v>565</v>
      </c>
      <c r="C2146" s="48">
        <v>210518205</v>
      </c>
      <c r="D2146" s="47" t="s">
        <v>2147</v>
      </c>
      <c r="E2146" s="46">
        <v>0</v>
      </c>
      <c r="F2146" s="46">
        <v>185266</v>
      </c>
    </row>
    <row r="2147" spans="1:6" ht="12.75">
      <c r="A2147" s="50" t="s">
        <v>564</v>
      </c>
      <c r="B2147" s="49" t="s">
        <v>565</v>
      </c>
      <c r="C2147" s="48">
        <v>210525805</v>
      </c>
      <c r="D2147" s="47" t="s">
        <v>2146</v>
      </c>
      <c r="E2147" s="46">
        <v>0</v>
      </c>
      <c r="F2147" s="46">
        <v>75620</v>
      </c>
    </row>
    <row r="2148" spans="1:6" ht="12.75">
      <c r="A2148" s="50" t="s">
        <v>564</v>
      </c>
      <c r="B2148" s="49" t="s">
        <v>565</v>
      </c>
      <c r="C2148" s="48">
        <v>210527205</v>
      </c>
      <c r="D2148" s="47" t="s">
        <v>2145</v>
      </c>
      <c r="E2148" s="46">
        <v>0</v>
      </c>
      <c r="F2148" s="46">
        <v>222076</v>
      </c>
    </row>
    <row r="2149" spans="1:6" ht="12.75">
      <c r="A2149" s="50" t="s">
        <v>564</v>
      </c>
      <c r="B2149" s="49" t="s">
        <v>565</v>
      </c>
      <c r="C2149" s="48">
        <v>210547205</v>
      </c>
      <c r="D2149" s="47" t="s">
        <v>2144</v>
      </c>
      <c r="E2149" s="46">
        <v>0</v>
      </c>
      <c r="F2149" s="46">
        <v>252950</v>
      </c>
    </row>
    <row r="2150" spans="1:6" ht="12.75">
      <c r="A2150" s="50" t="s">
        <v>564</v>
      </c>
      <c r="B2150" s="49" t="s">
        <v>565</v>
      </c>
      <c r="C2150" s="48">
        <v>210547605</v>
      </c>
      <c r="D2150" s="47" t="s">
        <v>2143</v>
      </c>
      <c r="E2150" s="46">
        <v>0</v>
      </c>
      <c r="F2150" s="46">
        <v>156069</v>
      </c>
    </row>
    <row r="2151" spans="1:6" ht="12.75">
      <c r="A2151" s="50" t="s">
        <v>564</v>
      </c>
      <c r="B2151" s="49" t="s">
        <v>565</v>
      </c>
      <c r="C2151" s="48">
        <v>210552405</v>
      </c>
      <c r="D2151" s="47" t="s">
        <v>2142</v>
      </c>
      <c r="E2151" s="46">
        <v>0</v>
      </c>
      <c r="F2151" s="46">
        <v>175495</v>
      </c>
    </row>
    <row r="2152" spans="1:6" ht="12.75">
      <c r="A2152" s="50" t="s">
        <v>564</v>
      </c>
      <c r="B2152" s="49" t="s">
        <v>565</v>
      </c>
      <c r="C2152" s="48">
        <v>210554405</v>
      </c>
      <c r="D2152" s="47" t="s">
        <v>2141</v>
      </c>
      <c r="E2152" s="46">
        <v>0</v>
      </c>
      <c r="F2152" s="46">
        <v>699664</v>
      </c>
    </row>
    <row r="2153" spans="1:6" ht="12.75">
      <c r="A2153" s="50" t="s">
        <v>564</v>
      </c>
      <c r="B2153" s="49" t="s">
        <v>565</v>
      </c>
      <c r="C2153" s="48">
        <v>210568705</v>
      </c>
      <c r="D2153" s="47" t="s">
        <v>2140</v>
      </c>
      <c r="E2153" s="46">
        <v>0</v>
      </c>
      <c r="F2153" s="46">
        <v>32780</v>
      </c>
    </row>
    <row r="2154" spans="1:6" ht="12.75">
      <c r="A2154" s="50" t="s">
        <v>564</v>
      </c>
      <c r="B2154" s="49" t="s">
        <v>565</v>
      </c>
      <c r="C2154" s="48">
        <v>210605206</v>
      </c>
      <c r="D2154" s="47" t="s">
        <v>2139</v>
      </c>
      <c r="E2154" s="46">
        <v>0</v>
      </c>
      <c r="F2154" s="46">
        <v>53776</v>
      </c>
    </row>
    <row r="2155" spans="1:6" ht="12.75">
      <c r="A2155" s="50" t="s">
        <v>564</v>
      </c>
      <c r="B2155" s="49" t="s">
        <v>565</v>
      </c>
      <c r="C2155" s="48">
        <v>210605306</v>
      </c>
      <c r="D2155" s="47" t="s">
        <v>2138</v>
      </c>
      <c r="E2155" s="46">
        <v>0</v>
      </c>
      <c r="F2155" s="46">
        <v>94200</v>
      </c>
    </row>
    <row r="2156" spans="1:6" ht="12.75">
      <c r="A2156" s="50" t="s">
        <v>564</v>
      </c>
      <c r="B2156" s="49" t="s">
        <v>565</v>
      </c>
      <c r="C2156" s="48">
        <v>210608606</v>
      </c>
      <c r="D2156" s="47" t="s">
        <v>2137</v>
      </c>
      <c r="E2156" s="46">
        <v>0</v>
      </c>
      <c r="F2156" s="46">
        <v>399954</v>
      </c>
    </row>
    <row r="2157" spans="1:6" ht="12.75">
      <c r="A2157" s="50" t="s">
        <v>564</v>
      </c>
      <c r="B2157" s="49" t="s">
        <v>565</v>
      </c>
      <c r="C2157" s="48">
        <v>210613006</v>
      </c>
      <c r="D2157" s="47" t="s">
        <v>2136</v>
      </c>
      <c r="E2157" s="46">
        <v>0</v>
      </c>
      <c r="F2157" s="46">
        <v>665809</v>
      </c>
    </row>
    <row r="2158" spans="1:6" ht="12.75">
      <c r="A2158" s="50" t="s">
        <v>564</v>
      </c>
      <c r="B2158" s="49" t="s">
        <v>565</v>
      </c>
      <c r="C2158" s="48">
        <v>210615106</v>
      </c>
      <c r="D2158" s="47" t="s">
        <v>2135</v>
      </c>
      <c r="E2158" s="46">
        <v>0</v>
      </c>
      <c r="F2158" s="46">
        <v>43512</v>
      </c>
    </row>
    <row r="2159" spans="1:6" ht="12.75">
      <c r="A2159" s="50" t="s">
        <v>564</v>
      </c>
      <c r="B2159" s="49" t="s">
        <v>565</v>
      </c>
      <c r="C2159" s="48">
        <v>210615806</v>
      </c>
      <c r="D2159" s="47" t="s">
        <v>2134</v>
      </c>
      <c r="E2159" s="46">
        <v>0</v>
      </c>
      <c r="F2159" s="46">
        <v>150131</v>
      </c>
    </row>
    <row r="2160" spans="1:6" ht="12.75">
      <c r="A2160" s="50" t="s">
        <v>564</v>
      </c>
      <c r="B2160" s="49" t="s">
        <v>565</v>
      </c>
      <c r="C2160" s="48">
        <v>210625506</v>
      </c>
      <c r="D2160" s="47" t="s">
        <v>2133</v>
      </c>
      <c r="E2160" s="46">
        <v>0</v>
      </c>
      <c r="F2160" s="46">
        <v>65130</v>
      </c>
    </row>
    <row r="2161" spans="1:6" ht="12.75">
      <c r="A2161" s="50" t="s">
        <v>564</v>
      </c>
      <c r="B2161" s="49" t="s">
        <v>565</v>
      </c>
      <c r="C2161" s="48">
        <v>210627006</v>
      </c>
      <c r="D2161" s="47" t="s">
        <v>2132</v>
      </c>
      <c r="E2161" s="46">
        <v>0</v>
      </c>
      <c r="F2161" s="46">
        <v>122309</v>
      </c>
    </row>
    <row r="2162" spans="1:6" ht="12.75">
      <c r="A2162" s="50" t="s">
        <v>564</v>
      </c>
      <c r="B2162" s="49" t="s">
        <v>565</v>
      </c>
      <c r="C2162" s="48">
        <v>210641006</v>
      </c>
      <c r="D2162" s="47" t="s">
        <v>2131</v>
      </c>
      <c r="E2162" s="46">
        <v>0</v>
      </c>
      <c r="F2162" s="46">
        <v>521884</v>
      </c>
    </row>
    <row r="2163" spans="1:6" ht="12.75">
      <c r="A2163" s="50" t="s">
        <v>564</v>
      </c>
      <c r="B2163" s="49" t="s">
        <v>565</v>
      </c>
      <c r="C2163" s="48">
        <v>210641206</v>
      </c>
      <c r="D2163" s="47" t="s">
        <v>2130</v>
      </c>
      <c r="E2163" s="46">
        <v>0</v>
      </c>
      <c r="F2163" s="46">
        <v>157046</v>
      </c>
    </row>
    <row r="2164" spans="1:6" ht="12.75">
      <c r="A2164" s="50" t="s">
        <v>564</v>
      </c>
      <c r="B2164" s="49" t="s">
        <v>565</v>
      </c>
      <c r="C2164" s="48">
        <v>210641306</v>
      </c>
      <c r="D2164" s="47" t="s">
        <v>2129</v>
      </c>
      <c r="E2164" s="46">
        <v>0</v>
      </c>
      <c r="F2164" s="46">
        <v>425075</v>
      </c>
    </row>
    <row r="2165" spans="1:6" ht="12.75">
      <c r="A2165" s="50" t="s">
        <v>564</v>
      </c>
      <c r="B2165" s="49" t="s">
        <v>565</v>
      </c>
      <c r="C2165" s="48">
        <v>210650006</v>
      </c>
      <c r="D2165" s="47" t="s">
        <v>2128</v>
      </c>
      <c r="E2165" s="46">
        <v>0</v>
      </c>
      <c r="F2165" s="46">
        <v>882080</v>
      </c>
    </row>
    <row r="2166" spans="1:6" ht="12.75">
      <c r="A2166" s="50" t="s">
        <v>564</v>
      </c>
      <c r="B2166" s="49" t="s">
        <v>565</v>
      </c>
      <c r="C2166" s="48">
        <v>210650606</v>
      </c>
      <c r="D2166" s="47" t="s">
        <v>2127</v>
      </c>
      <c r="E2166" s="46">
        <v>0</v>
      </c>
      <c r="F2166" s="46">
        <v>174334</v>
      </c>
    </row>
    <row r="2167" spans="1:6" ht="12.75">
      <c r="A2167" s="50" t="s">
        <v>564</v>
      </c>
      <c r="B2167" s="49" t="s">
        <v>565</v>
      </c>
      <c r="C2167" s="48">
        <v>210652506</v>
      </c>
      <c r="D2167" s="47" t="s">
        <v>2126</v>
      </c>
      <c r="E2167" s="46">
        <v>0</v>
      </c>
      <c r="F2167" s="46">
        <v>101321</v>
      </c>
    </row>
    <row r="2168" spans="1:6" ht="12.75">
      <c r="A2168" s="50" t="s">
        <v>564</v>
      </c>
      <c r="B2168" s="49" t="s">
        <v>565</v>
      </c>
      <c r="C2168" s="48">
        <v>210654206</v>
      </c>
      <c r="D2168" s="47" t="s">
        <v>2125</v>
      </c>
      <c r="E2168" s="46">
        <v>0</v>
      </c>
      <c r="F2168" s="46">
        <v>274184</v>
      </c>
    </row>
    <row r="2169" spans="1:6" ht="12.75">
      <c r="A2169" s="50" t="s">
        <v>564</v>
      </c>
      <c r="B2169" s="49" t="s">
        <v>565</v>
      </c>
      <c r="C2169" s="48">
        <v>210668406</v>
      </c>
      <c r="D2169" s="47" t="s">
        <v>2124</v>
      </c>
      <c r="E2169" s="46">
        <v>0</v>
      </c>
      <c r="F2169" s="46">
        <v>426040</v>
      </c>
    </row>
    <row r="2170" spans="1:6" ht="12.75">
      <c r="A2170" s="50" t="s">
        <v>564</v>
      </c>
      <c r="B2170" s="49" t="s">
        <v>565</v>
      </c>
      <c r="C2170" s="48">
        <v>210676306</v>
      </c>
      <c r="D2170" s="47" t="s">
        <v>2123</v>
      </c>
      <c r="E2170" s="46">
        <v>0</v>
      </c>
      <c r="F2170" s="46">
        <v>245862</v>
      </c>
    </row>
    <row r="2171" spans="1:6" ht="12.75">
      <c r="A2171" s="50" t="s">
        <v>564</v>
      </c>
      <c r="B2171" s="49" t="s">
        <v>565</v>
      </c>
      <c r="C2171" s="48">
        <v>210676606</v>
      </c>
      <c r="D2171" s="47" t="s">
        <v>2122</v>
      </c>
      <c r="E2171" s="46">
        <v>0</v>
      </c>
      <c r="F2171" s="46">
        <v>229160</v>
      </c>
    </row>
    <row r="2172" spans="1:6" ht="12.75">
      <c r="A2172" s="50" t="s">
        <v>564</v>
      </c>
      <c r="B2172" s="49" t="s">
        <v>565</v>
      </c>
      <c r="C2172" s="48">
        <v>210705107</v>
      </c>
      <c r="D2172" s="47" t="s">
        <v>2121</v>
      </c>
      <c r="E2172" s="46">
        <v>0</v>
      </c>
      <c r="F2172" s="46">
        <v>149331</v>
      </c>
    </row>
    <row r="2173" spans="1:6" ht="12.75">
      <c r="A2173" s="50" t="s">
        <v>564</v>
      </c>
      <c r="B2173" s="49" t="s">
        <v>565</v>
      </c>
      <c r="C2173" s="48">
        <v>210705607</v>
      </c>
      <c r="D2173" s="47" t="s">
        <v>2120</v>
      </c>
      <c r="E2173" s="46">
        <v>0</v>
      </c>
      <c r="F2173" s="46">
        <v>132208</v>
      </c>
    </row>
    <row r="2174" spans="1:6" ht="12.75">
      <c r="A2174" s="50" t="s">
        <v>564</v>
      </c>
      <c r="B2174" s="49" t="s">
        <v>565</v>
      </c>
      <c r="C2174" s="48">
        <v>210715407</v>
      </c>
      <c r="D2174" s="47" t="s">
        <v>2119</v>
      </c>
      <c r="E2174" s="46">
        <v>0</v>
      </c>
      <c r="F2174" s="46">
        <v>153261</v>
      </c>
    </row>
    <row r="2175" spans="1:6" ht="12.75">
      <c r="A2175" s="50" t="s">
        <v>564</v>
      </c>
      <c r="B2175" s="49" t="s">
        <v>565</v>
      </c>
      <c r="C2175" s="48">
        <v>210715507</v>
      </c>
      <c r="D2175" s="47" t="s">
        <v>2118</v>
      </c>
      <c r="E2175" s="46">
        <v>0</v>
      </c>
      <c r="F2175" s="46">
        <v>165881</v>
      </c>
    </row>
    <row r="2176" spans="1:6" ht="12.75">
      <c r="A2176" s="50" t="s">
        <v>564</v>
      </c>
      <c r="B2176" s="49" t="s">
        <v>565</v>
      </c>
      <c r="C2176" s="48">
        <v>210719807</v>
      </c>
      <c r="D2176" s="47" t="s">
        <v>2117</v>
      </c>
      <c r="E2176" s="46">
        <v>0</v>
      </c>
      <c r="F2176" s="46">
        <v>418299</v>
      </c>
    </row>
    <row r="2177" spans="1:6" ht="12.75">
      <c r="A2177" s="50" t="s">
        <v>564</v>
      </c>
      <c r="B2177" s="49" t="s">
        <v>565</v>
      </c>
      <c r="C2177" s="48">
        <v>210723807</v>
      </c>
      <c r="D2177" s="47" t="s">
        <v>2116</v>
      </c>
      <c r="E2177" s="46">
        <v>0</v>
      </c>
      <c r="F2177" s="46">
        <v>1913045</v>
      </c>
    </row>
    <row r="2178" spans="1:6" ht="12.75">
      <c r="A2178" s="50" t="s">
        <v>564</v>
      </c>
      <c r="B2178" s="49" t="s">
        <v>565</v>
      </c>
      <c r="C2178" s="48">
        <v>210725307</v>
      </c>
      <c r="D2178" s="47" t="s">
        <v>2115</v>
      </c>
      <c r="E2178" s="46">
        <v>0</v>
      </c>
      <c r="F2178" s="46">
        <v>9529824</v>
      </c>
    </row>
    <row r="2179" spans="1:6" ht="12.75">
      <c r="A2179" s="50" t="s">
        <v>564</v>
      </c>
      <c r="B2179" s="49" t="s">
        <v>565</v>
      </c>
      <c r="C2179" s="48">
        <v>210725407</v>
      </c>
      <c r="D2179" s="47" t="s">
        <v>2114</v>
      </c>
      <c r="E2179" s="46">
        <v>0</v>
      </c>
      <c r="F2179" s="46">
        <v>129503</v>
      </c>
    </row>
    <row r="2180" spans="1:6" ht="12.75">
      <c r="A2180" s="50" t="s">
        <v>564</v>
      </c>
      <c r="B2180" s="49" t="s">
        <v>565</v>
      </c>
      <c r="C2180" s="48">
        <v>210725807</v>
      </c>
      <c r="D2180" s="47" t="s">
        <v>2113</v>
      </c>
      <c r="E2180" s="46">
        <v>0</v>
      </c>
      <c r="F2180" s="46">
        <v>38622</v>
      </c>
    </row>
    <row r="2181" spans="1:6" ht="12.75">
      <c r="A2181" s="50" t="s">
        <v>564</v>
      </c>
      <c r="B2181" s="49" t="s">
        <v>565</v>
      </c>
      <c r="C2181" s="48">
        <v>210741807</v>
      </c>
      <c r="D2181" s="47" t="s">
        <v>2112</v>
      </c>
      <c r="E2181" s="46">
        <v>0</v>
      </c>
      <c r="F2181" s="46">
        <v>308547</v>
      </c>
    </row>
    <row r="2182" spans="1:6" ht="12.75">
      <c r="A2182" s="50" t="s">
        <v>564</v>
      </c>
      <c r="B2182" s="49" t="s">
        <v>565</v>
      </c>
      <c r="C2182" s="48">
        <v>210747707</v>
      </c>
      <c r="D2182" s="47" t="s">
        <v>2111</v>
      </c>
      <c r="E2182" s="46">
        <v>0</v>
      </c>
      <c r="F2182" s="46">
        <v>562938</v>
      </c>
    </row>
    <row r="2183" spans="1:6" ht="12.75">
      <c r="A2183" s="50" t="s">
        <v>564</v>
      </c>
      <c r="B2183" s="49" t="s">
        <v>565</v>
      </c>
      <c r="C2183" s="48">
        <v>210752207</v>
      </c>
      <c r="D2183" s="47" t="s">
        <v>2110</v>
      </c>
      <c r="E2183" s="46">
        <v>0</v>
      </c>
      <c r="F2183" s="46">
        <v>169671</v>
      </c>
    </row>
    <row r="2184" spans="1:6" ht="12.75">
      <c r="A2184" s="50" t="s">
        <v>564</v>
      </c>
      <c r="B2184" s="49" t="s">
        <v>565</v>
      </c>
      <c r="C2184" s="48">
        <v>210768207</v>
      </c>
      <c r="D2184" s="47" t="s">
        <v>2109</v>
      </c>
      <c r="E2184" s="46">
        <v>0</v>
      </c>
      <c r="F2184" s="46">
        <v>65198</v>
      </c>
    </row>
    <row r="2185" spans="1:6" ht="12.75">
      <c r="A2185" s="50" t="s">
        <v>564</v>
      </c>
      <c r="B2185" s="49" t="s">
        <v>565</v>
      </c>
      <c r="C2185" s="48">
        <v>210768307</v>
      </c>
      <c r="D2185" s="47" t="s">
        <v>2108</v>
      </c>
      <c r="E2185" s="46">
        <v>0</v>
      </c>
      <c r="F2185" s="46">
        <v>15561677</v>
      </c>
    </row>
    <row r="2186" spans="1:6" ht="12.75">
      <c r="A2186" s="50" t="s">
        <v>564</v>
      </c>
      <c r="B2186" s="49" t="s">
        <v>565</v>
      </c>
      <c r="C2186" s="48">
        <v>210805308</v>
      </c>
      <c r="D2186" s="47" t="s">
        <v>2107</v>
      </c>
      <c r="E2186" s="46">
        <v>0</v>
      </c>
      <c r="F2186" s="46">
        <v>408294</v>
      </c>
    </row>
    <row r="2187" spans="1:6" ht="12.75">
      <c r="A2187" s="50" t="s">
        <v>564</v>
      </c>
      <c r="B2187" s="49" t="s">
        <v>565</v>
      </c>
      <c r="C2187" s="48">
        <v>210815808</v>
      </c>
      <c r="D2187" s="47" t="s">
        <v>2106</v>
      </c>
      <c r="E2187" s="46">
        <v>0</v>
      </c>
      <c r="F2187" s="46">
        <v>42557</v>
      </c>
    </row>
    <row r="2188" spans="1:6" ht="12.75">
      <c r="A2188" s="50" t="s">
        <v>564</v>
      </c>
      <c r="B2188" s="49" t="s">
        <v>565</v>
      </c>
      <c r="C2188" s="48">
        <v>210870508</v>
      </c>
      <c r="D2188" s="47" t="s">
        <v>2105</v>
      </c>
      <c r="E2188" s="46">
        <v>0</v>
      </c>
      <c r="F2188" s="46">
        <v>473129</v>
      </c>
    </row>
    <row r="2189" spans="1:6" ht="12.75">
      <c r="A2189" s="50" t="s">
        <v>564</v>
      </c>
      <c r="B2189" s="49" t="s">
        <v>565</v>
      </c>
      <c r="C2189" s="48">
        <v>210870708</v>
      </c>
      <c r="D2189" s="47" t="s">
        <v>2104</v>
      </c>
      <c r="E2189" s="46">
        <v>0</v>
      </c>
      <c r="F2189" s="46">
        <v>1184501</v>
      </c>
    </row>
    <row r="2190" spans="1:6" ht="12.75">
      <c r="A2190" s="50" t="s">
        <v>564</v>
      </c>
      <c r="B2190" s="49" t="s">
        <v>565</v>
      </c>
      <c r="C2190" s="48">
        <v>210873408</v>
      </c>
      <c r="D2190" s="47" t="s">
        <v>2103</v>
      </c>
      <c r="E2190" s="46">
        <v>0</v>
      </c>
      <c r="F2190" s="46">
        <v>138927</v>
      </c>
    </row>
    <row r="2191" spans="1:6" ht="12.75">
      <c r="A2191" s="50" t="s">
        <v>564</v>
      </c>
      <c r="B2191" s="49" t="s">
        <v>565</v>
      </c>
      <c r="C2191" s="48">
        <v>210905209</v>
      </c>
      <c r="D2191" s="47" t="s">
        <v>2102</v>
      </c>
      <c r="E2191" s="46">
        <v>0</v>
      </c>
      <c r="F2191" s="46">
        <v>288563</v>
      </c>
    </row>
    <row r="2192" spans="1:6" ht="12.75">
      <c r="A2192" s="50" t="s">
        <v>564</v>
      </c>
      <c r="B2192" s="49" t="s">
        <v>565</v>
      </c>
      <c r="C2192" s="48">
        <v>210905809</v>
      </c>
      <c r="D2192" s="47" t="s">
        <v>2101</v>
      </c>
      <c r="E2192" s="46">
        <v>0</v>
      </c>
      <c r="F2192" s="46">
        <v>122278</v>
      </c>
    </row>
    <row r="2193" spans="1:6" ht="12.75">
      <c r="A2193" s="50" t="s">
        <v>564</v>
      </c>
      <c r="B2193" s="49" t="s">
        <v>565</v>
      </c>
      <c r="C2193" s="48">
        <v>210915109</v>
      </c>
      <c r="D2193" s="47" t="s">
        <v>2100</v>
      </c>
      <c r="E2193" s="46">
        <v>0</v>
      </c>
      <c r="F2193" s="46">
        <v>99564</v>
      </c>
    </row>
    <row r="2194" spans="1:6" ht="12.75">
      <c r="A2194" s="50" t="s">
        <v>564</v>
      </c>
      <c r="B2194" s="49" t="s">
        <v>565</v>
      </c>
      <c r="C2194" s="48">
        <v>210919809</v>
      </c>
      <c r="D2194" s="47" t="s">
        <v>2099</v>
      </c>
      <c r="E2194" s="46">
        <v>0</v>
      </c>
      <c r="F2194" s="46">
        <v>539910</v>
      </c>
    </row>
    <row r="2195" spans="1:6" ht="12.75">
      <c r="A2195" s="50" t="s">
        <v>564</v>
      </c>
      <c r="B2195" s="49" t="s">
        <v>565</v>
      </c>
      <c r="C2195" s="48">
        <v>210954109</v>
      </c>
      <c r="D2195" s="47" t="s">
        <v>2098</v>
      </c>
      <c r="E2195" s="46">
        <v>0</v>
      </c>
      <c r="F2195" s="46">
        <v>90520</v>
      </c>
    </row>
    <row r="2196" spans="1:6" ht="12.75">
      <c r="A2196" s="50" t="s">
        <v>564</v>
      </c>
      <c r="B2196" s="49" t="s">
        <v>565</v>
      </c>
      <c r="C2196" s="48">
        <v>210968209</v>
      </c>
      <c r="D2196" s="47" t="s">
        <v>2097</v>
      </c>
      <c r="E2196" s="46">
        <v>0</v>
      </c>
      <c r="F2196" s="46">
        <v>29565</v>
      </c>
    </row>
    <row r="2197" spans="1:6" ht="12.75">
      <c r="A2197" s="50" t="s">
        <v>564</v>
      </c>
      <c r="B2197" s="49" t="s">
        <v>565</v>
      </c>
      <c r="C2197" s="48">
        <v>210976109</v>
      </c>
      <c r="D2197" s="47" t="s">
        <v>2096</v>
      </c>
      <c r="E2197" s="46">
        <v>0</v>
      </c>
      <c r="F2197" s="46">
        <v>55367932</v>
      </c>
    </row>
    <row r="2198" spans="1:6" ht="12.75">
      <c r="A2198" s="50" t="s">
        <v>564</v>
      </c>
      <c r="B2198" s="49" t="s">
        <v>565</v>
      </c>
      <c r="C2198" s="48">
        <v>211005310</v>
      </c>
      <c r="D2198" s="47" t="s">
        <v>2095</v>
      </c>
      <c r="E2198" s="46">
        <v>0</v>
      </c>
      <c r="F2198" s="46">
        <v>128977</v>
      </c>
    </row>
    <row r="2199" spans="1:6" ht="12.75">
      <c r="A2199" s="50" t="s">
        <v>564</v>
      </c>
      <c r="B2199" s="49" t="s">
        <v>565</v>
      </c>
      <c r="C2199" s="48">
        <v>211013810</v>
      </c>
      <c r="D2199" s="47" t="s">
        <v>2094</v>
      </c>
      <c r="E2199" s="46">
        <v>0</v>
      </c>
      <c r="F2199" s="46">
        <v>459912</v>
      </c>
    </row>
    <row r="2200" spans="1:6" ht="12.75">
      <c r="A2200" s="50" t="s">
        <v>564</v>
      </c>
      <c r="B2200" s="49" t="s">
        <v>565</v>
      </c>
      <c r="C2200" s="48">
        <v>211015810</v>
      </c>
      <c r="D2200" s="47" t="s">
        <v>2093</v>
      </c>
      <c r="E2200" s="46">
        <v>0</v>
      </c>
      <c r="F2200" s="46">
        <v>67643</v>
      </c>
    </row>
    <row r="2201" spans="1:6" ht="12.75">
      <c r="A2201" s="50" t="s">
        <v>564</v>
      </c>
      <c r="B2201" s="49" t="s">
        <v>565</v>
      </c>
      <c r="C2201" s="48">
        <v>211018410</v>
      </c>
      <c r="D2201" s="47" t="s">
        <v>2092</v>
      </c>
      <c r="E2201" s="46">
        <v>0</v>
      </c>
      <c r="F2201" s="46">
        <v>371845</v>
      </c>
    </row>
    <row r="2202" spans="1:6" ht="12.75">
      <c r="A2202" s="50" t="s">
        <v>564</v>
      </c>
      <c r="B2202" s="49" t="s">
        <v>565</v>
      </c>
      <c r="C2202" s="48">
        <v>211018610</v>
      </c>
      <c r="D2202" s="47" t="s">
        <v>2091</v>
      </c>
      <c r="E2202" s="46">
        <v>0</v>
      </c>
      <c r="F2202" s="46">
        <v>278386</v>
      </c>
    </row>
    <row r="2203" spans="1:6" ht="12.75">
      <c r="A2203" s="50" t="s">
        <v>564</v>
      </c>
      <c r="B2203" s="49" t="s">
        <v>565</v>
      </c>
      <c r="C2203" s="48">
        <v>211019110</v>
      </c>
      <c r="D2203" s="47" t="s">
        <v>2090</v>
      </c>
      <c r="E2203" s="46">
        <v>0</v>
      </c>
      <c r="F2203" s="46">
        <v>410082</v>
      </c>
    </row>
    <row r="2204" spans="1:6" ht="12.75">
      <c r="A2204" s="50" t="s">
        <v>564</v>
      </c>
      <c r="B2204" s="49" t="s">
        <v>565</v>
      </c>
      <c r="C2204" s="48">
        <v>211020310</v>
      </c>
      <c r="D2204" s="47" t="s">
        <v>2089</v>
      </c>
      <c r="E2204" s="46">
        <v>0</v>
      </c>
      <c r="F2204" s="46">
        <v>96879</v>
      </c>
    </row>
    <row r="2205" spans="1:6" ht="12.75">
      <c r="A2205" s="50" t="s">
        <v>564</v>
      </c>
      <c r="B2205" s="49" t="s">
        <v>565</v>
      </c>
      <c r="C2205" s="48">
        <v>211020710</v>
      </c>
      <c r="D2205" s="47" t="s">
        <v>2088</v>
      </c>
      <c r="E2205" s="46">
        <v>0</v>
      </c>
      <c r="F2205" s="46">
        <v>325417</v>
      </c>
    </row>
    <row r="2206" spans="1:6" ht="12.75">
      <c r="A2206" s="50" t="s">
        <v>564</v>
      </c>
      <c r="B2206" s="49" t="s">
        <v>565</v>
      </c>
      <c r="C2206" s="48">
        <v>211027810</v>
      </c>
      <c r="D2206" s="47" t="s">
        <v>2087</v>
      </c>
      <c r="E2206" s="46">
        <v>0</v>
      </c>
      <c r="F2206" s="46">
        <v>84678</v>
      </c>
    </row>
    <row r="2207" spans="1:6" ht="12.75">
      <c r="A2207" s="50" t="s">
        <v>564</v>
      </c>
      <c r="B2207" s="49" t="s">
        <v>565</v>
      </c>
      <c r="C2207" s="48">
        <v>211044110</v>
      </c>
      <c r="D2207" s="47" t="s">
        <v>2086</v>
      </c>
      <c r="E2207" s="46">
        <v>0</v>
      </c>
      <c r="F2207" s="46">
        <v>101219</v>
      </c>
    </row>
    <row r="2208" spans="1:6" ht="12.75">
      <c r="A2208" s="50" t="s">
        <v>564</v>
      </c>
      <c r="B2208" s="49" t="s">
        <v>565</v>
      </c>
      <c r="C2208" s="48">
        <v>211050110</v>
      </c>
      <c r="D2208" s="47" t="s">
        <v>2085</v>
      </c>
      <c r="E2208" s="46">
        <v>0</v>
      </c>
      <c r="F2208" s="46">
        <v>79453</v>
      </c>
    </row>
    <row r="2209" spans="1:6" ht="12.75">
      <c r="A2209" s="50" t="s">
        <v>564</v>
      </c>
      <c r="B2209" s="49" t="s">
        <v>565</v>
      </c>
      <c r="C2209" s="48">
        <v>211052110</v>
      </c>
      <c r="D2209" s="47" t="s">
        <v>2084</v>
      </c>
      <c r="E2209" s="46">
        <v>0</v>
      </c>
      <c r="F2209" s="46">
        <v>349459</v>
      </c>
    </row>
    <row r="2210" spans="1:6" ht="12.75">
      <c r="A2210" s="50" t="s">
        <v>564</v>
      </c>
      <c r="B2210" s="49" t="s">
        <v>565</v>
      </c>
      <c r="C2210" s="48">
        <v>211052210</v>
      </c>
      <c r="D2210" s="47" t="s">
        <v>2083</v>
      </c>
      <c r="E2210" s="46">
        <v>0</v>
      </c>
      <c r="F2210" s="46">
        <v>87905</v>
      </c>
    </row>
    <row r="2211" spans="1:6" ht="12.75">
      <c r="A2211" s="50" t="s">
        <v>564</v>
      </c>
      <c r="B2211" s="49" t="s">
        <v>565</v>
      </c>
      <c r="C2211" s="48">
        <v>211054810</v>
      </c>
      <c r="D2211" s="47" t="s">
        <v>2082</v>
      </c>
      <c r="E2211" s="46">
        <v>0</v>
      </c>
      <c r="F2211" s="46">
        <v>645386</v>
      </c>
    </row>
    <row r="2212" spans="1:6" ht="12.75">
      <c r="A2212" s="50" t="s">
        <v>564</v>
      </c>
      <c r="B2212" s="49" t="s">
        <v>565</v>
      </c>
      <c r="C2212" s="48">
        <v>211070110</v>
      </c>
      <c r="D2212" s="47" t="s">
        <v>2081</v>
      </c>
      <c r="E2212" s="46">
        <v>0</v>
      </c>
      <c r="F2212" s="46">
        <v>201539</v>
      </c>
    </row>
    <row r="2213" spans="1:6" ht="12.75">
      <c r="A2213" s="50" t="s">
        <v>564</v>
      </c>
      <c r="B2213" s="49" t="s">
        <v>565</v>
      </c>
      <c r="C2213" s="48">
        <v>211085010</v>
      </c>
      <c r="D2213" s="47" t="s">
        <v>2080</v>
      </c>
      <c r="E2213" s="46">
        <v>0</v>
      </c>
      <c r="F2213" s="46">
        <v>524812</v>
      </c>
    </row>
    <row r="2214" spans="1:6" ht="12.75">
      <c r="A2214" s="50" t="s">
        <v>564</v>
      </c>
      <c r="B2214" s="49" t="s">
        <v>565</v>
      </c>
      <c r="C2214" s="48">
        <v>211085410</v>
      </c>
      <c r="D2214" s="47" t="s">
        <v>2079</v>
      </c>
      <c r="E2214" s="46">
        <v>0</v>
      </c>
      <c r="F2214" s="46">
        <v>345116</v>
      </c>
    </row>
    <row r="2215" spans="1:6" ht="12.75">
      <c r="A2215" s="50" t="s">
        <v>564</v>
      </c>
      <c r="B2215" s="49" t="s">
        <v>565</v>
      </c>
      <c r="C2215" s="48">
        <v>211105411</v>
      </c>
      <c r="D2215" s="47" t="s">
        <v>2078</v>
      </c>
      <c r="E2215" s="46">
        <v>0</v>
      </c>
      <c r="F2215" s="46">
        <v>153786</v>
      </c>
    </row>
    <row r="2216" spans="1:6" ht="12.75">
      <c r="A2216" s="50" t="s">
        <v>564</v>
      </c>
      <c r="B2216" s="49" t="s">
        <v>565</v>
      </c>
      <c r="C2216" s="48">
        <v>211115511</v>
      </c>
      <c r="D2216" s="47" t="s">
        <v>2077</v>
      </c>
      <c r="E2216" s="46">
        <v>0</v>
      </c>
      <c r="F2216" s="46">
        <v>29189</v>
      </c>
    </row>
    <row r="2217" spans="1:6" ht="12.75">
      <c r="A2217" s="50" t="s">
        <v>564</v>
      </c>
      <c r="B2217" s="49" t="s">
        <v>565</v>
      </c>
      <c r="C2217" s="48">
        <v>211120011</v>
      </c>
      <c r="D2217" s="47" t="s">
        <v>2076</v>
      </c>
      <c r="E2217" s="46">
        <v>0</v>
      </c>
      <c r="F2217" s="46">
        <v>1319792</v>
      </c>
    </row>
    <row r="2218" spans="1:6" ht="12.75">
      <c r="A2218" s="50" t="s">
        <v>564</v>
      </c>
      <c r="B2218" s="49" t="s">
        <v>565</v>
      </c>
      <c r="C2218" s="48">
        <v>211150711</v>
      </c>
      <c r="D2218" s="47" t="s">
        <v>2075</v>
      </c>
      <c r="E2218" s="46">
        <v>0</v>
      </c>
      <c r="F2218" s="46">
        <v>328371</v>
      </c>
    </row>
    <row r="2219" spans="1:6" ht="12.75">
      <c r="A2219" s="50" t="s">
        <v>564</v>
      </c>
      <c r="B2219" s="49" t="s">
        <v>565</v>
      </c>
      <c r="C2219" s="48">
        <v>211152411</v>
      </c>
      <c r="D2219" s="47" t="s">
        <v>2074</v>
      </c>
      <c r="E2219" s="46">
        <v>0</v>
      </c>
      <c r="F2219" s="46">
        <v>158803</v>
      </c>
    </row>
    <row r="2220" spans="1:6" ht="12.75">
      <c r="A2220" s="50" t="s">
        <v>564</v>
      </c>
      <c r="B2220" s="49" t="s">
        <v>565</v>
      </c>
      <c r="C2220" s="48">
        <v>211163111</v>
      </c>
      <c r="D2220" s="47" t="s">
        <v>2073</v>
      </c>
      <c r="E2220" s="46">
        <v>0</v>
      </c>
      <c r="F2220" s="46">
        <v>48685</v>
      </c>
    </row>
    <row r="2221" spans="1:6" ht="12.75">
      <c r="A2221" s="50" t="s">
        <v>564</v>
      </c>
      <c r="B2221" s="49" t="s">
        <v>565</v>
      </c>
      <c r="C2221" s="48">
        <v>211168211</v>
      </c>
      <c r="D2221" s="47" t="s">
        <v>2072</v>
      </c>
      <c r="E2221" s="46">
        <v>0</v>
      </c>
      <c r="F2221" s="46">
        <v>59119</v>
      </c>
    </row>
    <row r="2222" spans="1:6" ht="12.75">
      <c r="A2222" s="50" t="s">
        <v>564</v>
      </c>
      <c r="B2222" s="49" t="s">
        <v>565</v>
      </c>
      <c r="C2222" s="48">
        <v>211173411</v>
      </c>
      <c r="D2222" s="47" t="s">
        <v>2071</v>
      </c>
      <c r="E2222" s="46">
        <v>0</v>
      </c>
      <c r="F2222" s="46">
        <v>574925</v>
      </c>
    </row>
    <row r="2223" spans="1:6" ht="12.75">
      <c r="A2223" s="50" t="s">
        <v>564</v>
      </c>
      <c r="B2223" s="49" t="s">
        <v>565</v>
      </c>
      <c r="C2223" s="48">
        <v>211176111</v>
      </c>
      <c r="D2223" s="47" t="s">
        <v>1124</v>
      </c>
      <c r="E2223" s="46">
        <v>0</v>
      </c>
      <c r="F2223" s="46">
        <v>12801839</v>
      </c>
    </row>
    <row r="2224" spans="1:6" ht="12.75">
      <c r="A2224" s="50" t="s">
        <v>564</v>
      </c>
      <c r="B2224" s="49" t="s">
        <v>565</v>
      </c>
      <c r="C2224" s="48">
        <v>211205212</v>
      </c>
      <c r="D2224" s="47" t="s">
        <v>2070</v>
      </c>
      <c r="E2224" s="46">
        <v>0</v>
      </c>
      <c r="F2224" s="46">
        <v>640515</v>
      </c>
    </row>
    <row r="2225" spans="1:6" ht="12.75">
      <c r="A2225" s="50" t="s">
        <v>564</v>
      </c>
      <c r="B2225" s="49" t="s">
        <v>565</v>
      </c>
      <c r="C2225" s="48">
        <v>211213212</v>
      </c>
      <c r="D2225" s="47" t="s">
        <v>2069</v>
      </c>
      <c r="E2225" s="46">
        <v>0</v>
      </c>
      <c r="F2225" s="46">
        <v>358743</v>
      </c>
    </row>
    <row r="2226" spans="1:6" ht="12.75">
      <c r="A2226" s="50" t="s">
        <v>564</v>
      </c>
      <c r="B2226" s="49" t="s">
        <v>565</v>
      </c>
      <c r="C2226" s="48">
        <v>211215212</v>
      </c>
      <c r="D2226" s="47" t="s">
        <v>2068</v>
      </c>
      <c r="E2226" s="46">
        <v>0</v>
      </c>
      <c r="F2226" s="46">
        <v>63163</v>
      </c>
    </row>
    <row r="2227" spans="1:6" ht="12.75">
      <c r="A2227" s="50" t="s">
        <v>564</v>
      </c>
      <c r="B2227" s="49" t="s">
        <v>565</v>
      </c>
      <c r="C2227" s="48">
        <v>211219212</v>
      </c>
      <c r="D2227" s="47" t="s">
        <v>2067</v>
      </c>
      <c r="E2227" s="46">
        <v>0</v>
      </c>
      <c r="F2227" s="46">
        <v>449497</v>
      </c>
    </row>
    <row r="2228" spans="1:6" ht="12.75">
      <c r="A2228" s="50" t="s">
        <v>564</v>
      </c>
      <c r="B2228" s="49" t="s">
        <v>565</v>
      </c>
      <c r="C2228" s="48">
        <v>211225312</v>
      </c>
      <c r="D2228" s="47" t="s">
        <v>2066</v>
      </c>
      <c r="E2228" s="46">
        <v>0</v>
      </c>
      <c r="F2228" s="46">
        <v>97824</v>
      </c>
    </row>
    <row r="2229" spans="1:6" ht="12.75">
      <c r="A2229" s="50" t="s">
        <v>564</v>
      </c>
      <c r="B2229" s="49" t="s">
        <v>565</v>
      </c>
      <c r="C2229" s="48">
        <v>211225612</v>
      </c>
      <c r="D2229" s="47" t="s">
        <v>2065</v>
      </c>
      <c r="E2229" s="46">
        <v>0</v>
      </c>
      <c r="F2229" s="46">
        <v>112910</v>
      </c>
    </row>
    <row r="2230" spans="1:6" ht="12.75">
      <c r="A2230" s="50" t="s">
        <v>564</v>
      </c>
      <c r="B2230" s="49" t="s">
        <v>565</v>
      </c>
      <c r="C2230" s="48">
        <v>211252612</v>
      </c>
      <c r="D2230" s="47" t="s">
        <v>2064</v>
      </c>
      <c r="E2230" s="46">
        <v>0</v>
      </c>
      <c r="F2230" s="46">
        <v>335239</v>
      </c>
    </row>
    <row r="2231" spans="1:6" ht="12.75">
      <c r="A2231" s="50" t="s">
        <v>564</v>
      </c>
      <c r="B2231" s="49" t="s">
        <v>565</v>
      </c>
      <c r="C2231" s="48">
        <v>211263212</v>
      </c>
      <c r="D2231" s="47" t="s">
        <v>2063</v>
      </c>
      <c r="E2231" s="46">
        <v>0</v>
      </c>
      <c r="F2231" s="46">
        <v>80710</v>
      </c>
    </row>
    <row r="2232" spans="1:6" ht="12.75">
      <c r="A2232" s="50" t="s">
        <v>564</v>
      </c>
      <c r="B2232" s="49" t="s">
        <v>565</v>
      </c>
      <c r="C2232" s="48">
        <v>211305113</v>
      </c>
      <c r="D2232" s="47" t="s">
        <v>2062</v>
      </c>
      <c r="E2232" s="46">
        <v>0</v>
      </c>
      <c r="F2232" s="46">
        <v>154601</v>
      </c>
    </row>
    <row r="2233" spans="1:6" ht="12.75">
      <c r="A2233" s="50" t="s">
        <v>564</v>
      </c>
      <c r="B2233" s="49" t="s">
        <v>565</v>
      </c>
      <c r="C2233" s="48">
        <v>211305313</v>
      </c>
      <c r="D2233" s="47" t="s">
        <v>2061</v>
      </c>
      <c r="E2233" s="46">
        <v>0</v>
      </c>
      <c r="F2233" s="46">
        <v>129863</v>
      </c>
    </row>
    <row r="2234" spans="1:6" ht="12.75">
      <c r="A2234" s="50" t="s">
        <v>564</v>
      </c>
      <c r="B2234" s="49" t="s">
        <v>565</v>
      </c>
      <c r="C2234" s="48">
        <v>211317013</v>
      </c>
      <c r="D2234" s="47" t="s">
        <v>2060</v>
      </c>
      <c r="E2234" s="46">
        <v>0</v>
      </c>
      <c r="F2234" s="46">
        <v>315381</v>
      </c>
    </row>
    <row r="2235" spans="1:6" ht="12.75">
      <c r="A2235" s="50" t="s">
        <v>564</v>
      </c>
      <c r="B2235" s="49" t="s">
        <v>565</v>
      </c>
      <c r="C2235" s="48">
        <v>211317513</v>
      </c>
      <c r="D2235" s="47" t="s">
        <v>2059</v>
      </c>
      <c r="E2235" s="46">
        <v>0</v>
      </c>
      <c r="F2235" s="46">
        <v>201010</v>
      </c>
    </row>
    <row r="2236" spans="1:6" ht="12.75">
      <c r="A2236" s="50" t="s">
        <v>564</v>
      </c>
      <c r="B2236" s="49" t="s">
        <v>565</v>
      </c>
      <c r="C2236" s="48">
        <v>211319513</v>
      </c>
      <c r="D2236" s="47" t="s">
        <v>2058</v>
      </c>
      <c r="E2236" s="46">
        <v>0</v>
      </c>
      <c r="F2236" s="46">
        <v>128498</v>
      </c>
    </row>
    <row r="2237" spans="1:6" ht="12.75">
      <c r="A2237" s="50" t="s">
        <v>564</v>
      </c>
      <c r="B2237" s="49" t="s">
        <v>565</v>
      </c>
      <c r="C2237" s="48">
        <v>211320013</v>
      </c>
      <c r="D2237" s="47" t="s">
        <v>2057</v>
      </c>
      <c r="E2237" s="46">
        <v>0</v>
      </c>
      <c r="F2237" s="46">
        <v>1107918</v>
      </c>
    </row>
    <row r="2238" spans="1:6" ht="12.75">
      <c r="A2238" s="50" t="s">
        <v>564</v>
      </c>
      <c r="B2238" s="49" t="s">
        <v>565</v>
      </c>
      <c r="C2238" s="48">
        <v>211325513</v>
      </c>
      <c r="D2238" s="47" t="s">
        <v>2056</v>
      </c>
      <c r="E2238" s="46">
        <v>0</v>
      </c>
      <c r="F2238" s="46">
        <v>373060</v>
      </c>
    </row>
    <row r="2239" spans="1:6" ht="12.75">
      <c r="A2239" s="50" t="s">
        <v>564</v>
      </c>
      <c r="B2239" s="49" t="s">
        <v>565</v>
      </c>
      <c r="C2239" s="48">
        <v>211327413</v>
      </c>
      <c r="D2239" s="47" t="s">
        <v>2055</v>
      </c>
      <c r="E2239" s="46">
        <v>0</v>
      </c>
      <c r="F2239" s="46">
        <v>168958</v>
      </c>
    </row>
    <row r="2240" spans="1:6" ht="12.75">
      <c r="A2240" s="50" t="s">
        <v>564</v>
      </c>
      <c r="B2240" s="49" t="s">
        <v>565</v>
      </c>
      <c r="C2240" s="48">
        <v>211341013</v>
      </c>
      <c r="D2240" s="47" t="s">
        <v>2054</v>
      </c>
      <c r="E2240" s="46">
        <v>0</v>
      </c>
      <c r="F2240" s="46">
        <v>149504</v>
      </c>
    </row>
    <row r="2241" spans="1:6" ht="12.75">
      <c r="A2241" s="50" t="s">
        <v>564</v>
      </c>
      <c r="B2241" s="49" t="s">
        <v>565</v>
      </c>
      <c r="C2241" s="48">
        <v>211350313</v>
      </c>
      <c r="D2241" s="47" t="s">
        <v>2053</v>
      </c>
      <c r="E2241" s="46">
        <v>0</v>
      </c>
      <c r="F2241" s="46">
        <v>737259</v>
      </c>
    </row>
    <row r="2242" spans="1:6" ht="12.75">
      <c r="A2242" s="50" t="s">
        <v>564</v>
      </c>
      <c r="B2242" s="49" t="s">
        <v>565</v>
      </c>
      <c r="C2242" s="48">
        <v>211354313</v>
      </c>
      <c r="D2242" s="47" t="s">
        <v>2052</v>
      </c>
      <c r="E2242" s="46">
        <v>0</v>
      </c>
      <c r="F2242" s="46">
        <v>106248</v>
      </c>
    </row>
    <row r="2243" spans="1:6" ht="12.75">
      <c r="A2243" s="50" t="s">
        <v>564</v>
      </c>
      <c r="B2243" s="49" t="s">
        <v>565</v>
      </c>
      <c r="C2243" s="48">
        <v>211368013</v>
      </c>
      <c r="D2243" s="47" t="s">
        <v>2051</v>
      </c>
      <c r="E2243" s="46">
        <v>0</v>
      </c>
      <c r="F2243" s="46">
        <v>25749</v>
      </c>
    </row>
    <row r="2244" spans="1:6" ht="12.75">
      <c r="A2244" s="50" t="s">
        <v>564</v>
      </c>
      <c r="B2244" s="49" t="s">
        <v>565</v>
      </c>
      <c r="C2244" s="48">
        <v>211370713</v>
      </c>
      <c r="D2244" s="47" t="s">
        <v>2050</v>
      </c>
      <c r="E2244" s="46">
        <v>0</v>
      </c>
      <c r="F2244" s="46">
        <v>1219197</v>
      </c>
    </row>
    <row r="2245" spans="1:6" ht="12.75">
      <c r="A2245" s="50" t="s">
        <v>564</v>
      </c>
      <c r="B2245" s="49" t="s">
        <v>565</v>
      </c>
      <c r="C2245" s="48">
        <v>211376113</v>
      </c>
      <c r="D2245" s="47" t="s">
        <v>2049</v>
      </c>
      <c r="E2245" s="46">
        <v>0</v>
      </c>
      <c r="F2245" s="46">
        <v>253754</v>
      </c>
    </row>
    <row r="2246" spans="1:6" ht="12.75">
      <c r="A2246" s="50" t="s">
        <v>564</v>
      </c>
      <c r="B2246" s="49" t="s">
        <v>565</v>
      </c>
      <c r="C2246" s="48">
        <v>211415114</v>
      </c>
      <c r="D2246" s="47" t="s">
        <v>2048</v>
      </c>
      <c r="E2246" s="46">
        <v>0</v>
      </c>
      <c r="F2246" s="46">
        <v>8708</v>
      </c>
    </row>
    <row r="2247" spans="1:6" ht="12.75">
      <c r="A2247" s="50" t="s">
        <v>564</v>
      </c>
      <c r="B2247" s="49" t="s">
        <v>565</v>
      </c>
      <c r="C2247" s="48">
        <v>211415514</v>
      </c>
      <c r="D2247" s="47" t="s">
        <v>2047</v>
      </c>
      <c r="E2247" s="46">
        <v>0</v>
      </c>
      <c r="F2247" s="46">
        <v>48321</v>
      </c>
    </row>
    <row r="2248" spans="1:6" ht="12.75">
      <c r="A2248" s="50" t="s">
        <v>564</v>
      </c>
      <c r="B2248" s="49" t="s">
        <v>565</v>
      </c>
      <c r="C2248" s="48">
        <v>211415814</v>
      </c>
      <c r="D2248" s="47" t="s">
        <v>2046</v>
      </c>
      <c r="E2248" s="46">
        <v>0</v>
      </c>
      <c r="F2248" s="46">
        <v>160197</v>
      </c>
    </row>
    <row r="2249" spans="1:6" ht="12.75">
      <c r="A2249" s="50" t="s">
        <v>564</v>
      </c>
      <c r="B2249" s="49" t="s">
        <v>565</v>
      </c>
      <c r="C2249" s="48">
        <v>211417614</v>
      </c>
      <c r="D2249" s="47" t="s">
        <v>2045</v>
      </c>
      <c r="E2249" s="46">
        <v>0</v>
      </c>
      <c r="F2249" s="46">
        <v>715574</v>
      </c>
    </row>
    <row r="2250" spans="1:6" ht="12.75">
      <c r="A2250" s="50" t="s">
        <v>564</v>
      </c>
      <c r="B2250" s="49" t="s">
        <v>565</v>
      </c>
      <c r="C2250" s="48">
        <v>211420614</v>
      </c>
      <c r="D2250" s="47" t="s">
        <v>2044</v>
      </c>
      <c r="E2250" s="46">
        <v>0</v>
      </c>
      <c r="F2250" s="46">
        <v>257111</v>
      </c>
    </row>
    <row r="2251" spans="1:6" ht="12.75">
      <c r="A2251" s="50" t="s">
        <v>564</v>
      </c>
      <c r="B2251" s="49" t="s">
        <v>565</v>
      </c>
      <c r="C2251" s="48">
        <v>211425214</v>
      </c>
      <c r="D2251" s="47" t="s">
        <v>2043</v>
      </c>
      <c r="E2251" s="46">
        <v>0</v>
      </c>
      <c r="F2251" s="46">
        <v>200098</v>
      </c>
    </row>
    <row r="2252" spans="1:6" ht="12.75">
      <c r="A2252" s="50" t="s">
        <v>564</v>
      </c>
      <c r="B2252" s="49" t="s">
        <v>565</v>
      </c>
      <c r="C2252" s="48">
        <v>211505315</v>
      </c>
      <c r="D2252" s="47" t="s">
        <v>2042</v>
      </c>
      <c r="E2252" s="46">
        <v>0</v>
      </c>
      <c r="F2252" s="46">
        <v>99343</v>
      </c>
    </row>
    <row r="2253" spans="1:6" ht="12.75">
      <c r="A2253" s="50" t="s">
        <v>564</v>
      </c>
      <c r="B2253" s="49" t="s">
        <v>565</v>
      </c>
      <c r="C2253" s="48">
        <v>211505615</v>
      </c>
      <c r="D2253" s="47" t="s">
        <v>2041</v>
      </c>
      <c r="E2253" s="46">
        <v>0</v>
      </c>
      <c r="F2253" s="46">
        <v>13503580</v>
      </c>
    </row>
    <row r="2254" spans="1:6" ht="12.75">
      <c r="A2254" s="50" t="s">
        <v>564</v>
      </c>
      <c r="B2254" s="49" t="s">
        <v>565</v>
      </c>
      <c r="C2254" s="48">
        <v>211515215</v>
      </c>
      <c r="D2254" s="47" t="s">
        <v>2040</v>
      </c>
      <c r="E2254" s="46">
        <v>0</v>
      </c>
      <c r="F2254" s="46">
        <v>35601</v>
      </c>
    </row>
    <row r="2255" spans="1:6" ht="12.75">
      <c r="A2255" s="50" t="s">
        <v>564</v>
      </c>
      <c r="B2255" s="49" t="s">
        <v>565</v>
      </c>
      <c r="C2255" s="48">
        <v>211525815</v>
      </c>
      <c r="D2255" s="47" t="s">
        <v>2039</v>
      </c>
      <c r="E2255" s="46">
        <v>0</v>
      </c>
      <c r="F2255" s="46">
        <v>208088</v>
      </c>
    </row>
    <row r="2256" spans="1:6" ht="12.75">
      <c r="A2256" s="50" t="s">
        <v>564</v>
      </c>
      <c r="B2256" s="49" t="s">
        <v>565</v>
      </c>
      <c r="C2256" s="48">
        <v>211527615</v>
      </c>
      <c r="D2256" s="47" t="s">
        <v>2038</v>
      </c>
      <c r="E2256" s="46">
        <v>0</v>
      </c>
      <c r="F2256" s="46">
        <v>641534</v>
      </c>
    </row>
    <row r="2257" spans="1:6" ht="12.75">
      <c r="A2257" s="50" t="s">
        <v>564</v>
      </c>
      <c r="B2257" s="49" t="s">
        <v>565</v>
      </c>
      <c r="C2257" s="48">
        <v>211541615</v>
      </c>
      <c r="D2257" s="47" t="s">
        <v>2037</v>
      </c>
      <c r="E2257" s="46">
        <v>0</v>
      </c>
      <c r="F2257" s="46">
        <v>283647</v>
      </c>
    </row>
    <row r="2258" spans="1:6" ht="12.75">
      <c r="A2258" s="50" t="s">
        <v>564</v>
      </c>
      <c r="B2258" s="49" t="s">
        <v>565</v>
      </c>
      <c r="C2258" s="48">
        <v>211552215</v>
      </c>
      <c r="D2258" s="47" t="s">
        <v>2036</v>
      </c>
      <c r="E2258" s="46">
        <v>0</v>
      </c>
      <c r="F2258" s="46">
        <v>301435</v>
      </c>
    </row>
    <row r="2259" spans="1:6" ht="12.75">
      <c r="A2259" s="50" t="s">
        <v>564</v>
      </c>
      <c r="B2259" s="49" t="s">
        <v>565</v>
      </c>
      <c r="C2259" s="48">
        <v>211568615</v>
      </c>
      <c r="D2259" s="47" t="s">
        <v>2035</v>
      </c>
      <c r="E2259" s="46">
        <v>0</v>
      </c>
      <c r="F2259" s="46">
        <v>435368</v>
      </c>
    </row>
    <row r="2260" spans="1:6" ht="12.75">
      <c r="A2260" s="50" t="s">
        <v>564</v>
      </c>
      <c r="B2260" s="49" t="s">
        <v>565</v>
      </c>
      <c r="C2260" s="48">
        <v>211570215</v>
      </c>
      <c r="D2260" s="47" t="s">
        <v>2034</v>
      </c>
      <c r="E2260" s="46">
        <v>0</v>
      </c>
      <c r="F2260" s="46">
        <v>1091217</v>
      </c>
    </row>
    <row r="2261" spans="1:6" ht="12.75">
      <c r="A2261" s="50" t="s">
        <v>564</v>
      </c>
      <c r="B2261" s="49" t="s">
        <v>565</v>
      </c>
      <c r="C2261" s="48">
        <v>211585015</v>
      </c>
      <c r="D2261" s="47" t="s">
        <v>2033</v>
      </c>
      <c r="E2261" s="46">
        <v>0</v>
      </c>
      <c r="F2261" s="46">
        <v>36893</v>
      </c>
    </row>
    <row r="2262" spans="1:6" ht="12.75">
      <c r="A2262" s="50" t="s">
        <v>564</v>
      </c>
      <c r="B2262" s="49" t="s">
        <v>565</v>
      </c>
      <c r="C2262" s="48">
        <v>211585315</v>
      </c>
      <c r="D2262" s="47" t="s">
        <v>2032</v>
      </c>
      <c r="E2262" s="46">
        <v>0</v>
      </c>
      <c r="F2262" s="46">
        <v>30443</v>
      </c>
    </row>
    <row r="2263" spans="1:6" ht="12.75">
      <c r="A2263" s="50" t="s">
        <v>564</v>
      </c>
      <c r="B2263" s="49" t="s">
        <v>565</v>
      </c>
      <c r="C2263" s="48">
        <v>211595015</v>
      </c>
      <c r="D2263" s="47" t="s">
        <v>2031</v>
      </c>
      <c r="E2263" s="46">
        <v>0</v>
      </c>
      <c r="F2263" s="46">
        <v>123857</v>
      </c>
    </row>
    <row r="2264" spans="1:6" ht="12.75">
      <c r="A2264" s="50" t="s">
        <v>564</v>
      </c>
      <c r="B2264" s="49" t="s">
        <v>565</v>
      </c>
      <c r="C2264" s="48">
        <v>211615516</v>
      </c>
      <c r="D2264" s="47" t="s">
        <v>2030</v>
      </c>
      <c r="E2264" s="46">
        <v>0</v>
      </c>
      <c r="F2264" s="46">
        <v>369721</v>
      </c>
    </row>
    <row r="2265" spans="1:6" ht="12.75">
      <c r="A2265" s="50" t="s">
        <v>564</v>
      </c>
      <c r="B2265" s="49" t="s">
        <v>565</v>
      </c>
      <c r="C2265" s="48">
        <v>211615816</v>
      </c>
      <c r="D2265" s="47" t="s">
        <v>2029</v>
      </c>
      <c r="E2265" s="46">
        <v>0</v>
      </c>
      <c r="F2265" s="46">
        <v>83566</v>
      </c>
    </row>
    <row r="2266" spans="1:6" ht="12.75">
      <c r="A2266" s="50" t="s">
        <v>564</v>
      </c>
      <c r="B2266" s="49" t="s">
        <v>565</v>
      </c>
      <c r="C2266" s="48">
        <v>211617616</v>
      </c>
      <c r="D2266" s="47" t="s">
        <v>2028</v>
      </c>
      <c r="E2266" s="46">
        <v>0</v>
      </c>
      <c r="F2266" s="46">
        <v>137759</v>
      </c>
    </row>
    <row r="2267" spans="1:6" ht="12.75">
      <c r="A2267" s="50" t="s">
        <v>564</v>
      </c>
      <c r="B2267" s="49" t="s">
        <v>565</v>
      </c>
      <c r="C2267" s="48">
        <v>211641016</v>
      </c>
      <c r="D2267" s="47" t="s">
        <v>2027</v>
      </c>
      <c r="E2267" s="46">
        <v>0</v>
      </c>
      <c r="F2267" s="46">
        <v>267353</v>
      </c>
    </row>
    <row r="2268" spans="1:6" ht="12.75">
      <c r="A2268" s="50" t="s">
        <v>564</v>
      </c>
      <c r="B2268" s="49" t="s">
        <v>565</v>
      </c>
      <c r="C2268" s="48">
        <v>211673616</v>
      </c>
      <c r="D2268" s="47" t="s">
        <v>2026</v>
      </c>
      <c r="E2268" s="46">
        <v>0</v>
      </c>
      <c r="F2268" s="46">
        <v>481887</v>
      </c>
    </row>
    <row r="2269" spans="1:6" ht="12.75">
      <c r="A2269" s="50" t="s">
        <v>564</v>
      </c>
      <c r="B2269" s="49" t="s">
        <v>565</v>
      </c>
      <c r="C2269" s="48">
        <v>211676616</v>
      </c>
      <c r="D2269" s="47" t="s">
        <v>2025</v>
      </c>
      <c r="E2269" s="46">
        <v>0</v>
      </c>
      <c r="F2269" s="46">
        <v>221178</v>
      </c>
    </row>
    <row r="2270" spans="1:6" ht="12.75">
      <c r="A2270" s="50" t="s">
        <v>564</v>
      </c>
      <c r="B2270" s="49" t="s">
        <v>565</v>
      </c>
      <c r="C2270" s="48">
        <v>211715317</v>
      </c>
      <c r="D2270" s="47" t="s">
        <v>2024</v>
      </c>
      <c r="E2270" s="46">
        <v>0</v>
      </c>
      <c r="F2270" s="46">
        <v>32666</v>
      </c>
    </row>
    <row r="2271" spans="1:6" ht="12.75">
      <c r="A2271" s="50" t="s">
        <v>564</v>
      </c>
      <c r="B2271" s="49" t="s">
        <v>565</v>
      </c>
      <c r="C2271" s="48">
        <v>211719517</v>
      </c>
      <c r="D2271" s="47" t="s">
        <v>2023</v>
      </c>
      <c r="E2271" s="46">
        <v>0</v>
      </c>
      <c r="F2271" s="46">
        <v>602958</v>
      </c>
    </row>
    <row r="2272" spans="1:6" ht="12.75">
      <c r="A2272" s="50" t="s">
        <v>564</v>
      </c>
      <c r="B2272" s="49" t="s">
        <v>565</v>
      </c>
      <c r="C2272" s="48">
        <v>211720517</v>
      </c>
      <c r="D2272" s="47" t="s">
        <v>2022</v>
      </c>
      <c r="E2272" s="46">
        <v>0</v>
      </c>
      <c r="F2272" s="46">
        <v>307351</v>
      </c>
    </row>
    <row r="2273" spans="1:6" ht="12.75">
      <c r="A2273" s="50" t="s">
        <v>564</v>
      </c>
      <c r="B2273" s="49" t="s">
        <v>565</v>
      </c>
      <c r="C2273" s="48">
        <v>211723417</v>
      </c>
      <c r="D2273" s="47" t="s">
        <v>2021</v>
      </c>
      <c r="E2273" s="46">
        <v>0</v>
      </c>
      <c r="F2273" s="46">
        <v>20350325</v>
      </c>
    </row>
    <row r="2274" spans="1:6" ht="12.75">
      <c r="A2274" s="50" t="s">
        <v>564</v>
      </c>
      <c r="B2274" s="49" t="s">
        <v>565</v>
      </c>
      <c r="C2274" s="48">
        <v>211725317</v>
      </c>
      <c r="D2274" s="47" t="s">
        <v>2020</v>
      </c>
      <c r="E2274" s="46">
        <v>0</v>
      </c>
      <c r="F2274" s="46">
        <v>180446</v>
      </c>
    </row>
    <row r="2275" spans="1:6" ht="12.75">
      <c r="A2275" s="50" t="s">
        <v>564</v>
      </c>
      <c r="B2275" s="49" t="s">
        <v>565</v>
      </c>
      <c r="C2275" s="48">
        <v>211725817</v>
      </c>
      <c r="D2275" s="47" t="s">
        <v>2019</v>
      </c>
      <c r="E2275" s="46">
        <v>0</v>
      </c>
      <c r="F2275" s="46">
        <v>327890</v>
      </c>
    </row>
    <row r="2276" spans="1:6" ht="12.75">
      <c r="A2276" s="50" t="s">
        <v>564</v>
      </c>
      <c r="B2276" s="49" t="s">
        <v>565</v>
      </c>
      <c r="C2276" s="48">
        <v>211752317</v>
      </c>
      <c r="D2276" s="47" t="s">
        <v>2018</v>
      </c>
      <c r="E2276" s="46">
        <v>0</v>
      </c>
      <c r="F2276" s="46">
        <v>259825</v>
      </c>
    </row>
    <row r="2277" spans="1:6" ht="12.75">
      <c r="A2277" s="50" t="s">
        <v>564</v>
      </c>
      <c r="B2277" s="49" t="s">
        <v>565</v>
      </c>
      <c r="C2277" s="48">
        <v>211768217</v>
      </c>
      <c r="D2277" s="47" t="s">
        <v>2017</v>
      </c>
      <c r="E2277" s="46">
        <v>0</v>
      </c>
      <c r="F2277" s="46">
        <v>84489</v>
      </c>
    </row>
    <row r="2278" spans="1:6" ht="12.75">
      <c r="A2278" s="50" t="s">
        <v>564</v>
      </c>
      <c r="B2278" s="49" t="s">
        <v>565</v>
      </c>
      <c r="C2278" s="48">
        <v>211770717</v>
      </c>
      <c r="D2278" s="47" t="s">
        <v>2016</v>
      </c>
      <c r="E2278" s="46">
        <v>0</v>
      </c>
      <c r="F2278" s="46">
        <v>396753</v>
      </c>
    </row>
    <row r="2279" spans="1:6" ht="12.75">
      <c r="A2279" s="50" t="s">
        <v>564</v>
      </c>
      <c r="B2279" s="49" t="s">
        <v>565</v>
      </c>
      <c r="C2279" s="48">
        <v>211773217</v>
      </c>
      <c r="D2279" s="47" t="s">
        <v>2015</v>
      </c>
      <c r="E2279" s="46">
        <v>0</v>
      </c>
      <c r="F2279" s="46">
        <v>658942</v>
      </c>
    </row>
    <row r="2280" spans="1:6" ht="12.75">
      <c r="A2280" s="50" t="s">
        <v>564</v>
      </c>
      <c r="B2280" s="49" t="s">
        <v>565</v>
      </c>
      <c r="C2280" s="48">
        <v>211805318</v>
      </c>
      <c r="D2280" s="47" t="s">
        <v>2014</v>
      </c>
      <c r="E2280" s="46">
        <v>0</v>
      </c>
      <c r="F2280" s="46">
        <v>324758</v>
      </c>
    </row>
    <row r="2281" spans="1:6" ht="12.75">
      <c r="A2281" s="50" t="s">
        <v>564</v>
      </c>
      <c r="B2281" s="49" t="s">
        <v>565</v>
      </c>
      <c r="C2281" s="48">
        <v>211815218</v>
      </c>
      <c r="D2281" s="47" t="s">
        <v>2013</v>
      </c>
      <c r="E2281" s="46">
        <v>0</v>
      </c>
      <c r="F2281" s="46">
        <v>59046</v>
      </c>
    </row>
    <row r="2282" spans="1:6" ht="12.75">
      <c r="A2282" s="50" t="s">
        <v>564</v>
      </c>
      <c r="B2282" s="49" t="s">
        <v>565</v>
      </c>
      <c r="C2282" s="48">
        <v>211815518</v>
      </c>
      <c r="D2282" s="47" t="s">
        <v>2012</v>
      </c>
      <c r="E2282" s="46">
        <v>0</v>
      </c>
      <c r="F2282" s="46">
        <v>37487</v>
      </c>
    </row>
    <row r="2283" spans="1:6" ht="12.75">
      <c r="A2283" s="50" t="s">
        <v>564</v>
      </c>
      <c r="B2283" s="49" t="s">
        <v>565</v>
      </c>
      <c r="C2283" s="48">
        <v>211819318</v>
      </c>
      <c r="D2283" s="47" t="s">
        <v>2011</v>
      </c>
      <c r="E2283" s="46">
        <v>0</v>
      </c>
      <c r="F2283" s="46">
        <v>845121</v>
      </c>
    </row>
    <row r="2284" spans="1:6" ht="12.75">
      <c r="A2284" s="50" t="s">
        <v>564</v>
      </c>
      <c r="B2284" s="49" t="s">
        <v>565</v>
      </c>
      <c r="C2284" s="48">
        <v>211819418</v>
      </c>
      <c r="D2284" s="47" t="s">
        <v>2010</v>
      </c>
      <c r="E2284" s="46">
        <v>0</v>
      </c>
      <c r="F2284" s="46">
        <v>357206</v>
      </c>
    </row>
    <row r="2285" spans="1:6" ht="12.75">
      <c r="A2285" s="50" t="s">
        <v>564</v>
      </c>
      <c r="B2285" s="49" t="s">
        <v>565</v>
      </c>
      <c r="C2285" s="48">
        <v>211825518</v>
      </c>
      <c r="D2285" s="47" t="s">
        <v>2009</v>
      </c>
      <c r="E2285" s="46">
        <v>0</v>
      </c>
      <c r="F2285" s="46">
        <v>101121</v>
      </c>
    </row>
    <row r="2286" spans="1:6" ht="12.75">
      <c r="A2286" s="50" t="s">
        <v>564</v>
      </c>
      <c r="B2286" s="49" t="s">
        <v>565</v>
      </c>
      <c r="C2286" s="48">
        <v>211825718</v>
      </c>
      <c r="D2286" s="47" t="s">
        <v>2008</v>
      </c>
      <c r="E2286" s="46">
        <v>0</v>
      </c>
      <c r="F2286" s="46">
        <v>153653</v>
      </c>
    </row>
    <row r="2287" spans="1:6" ht="12.75">
      <c r="A2287" s="50" t="s">
        <v>564</v>
      </c>
      <c r="B2287" s="49" t="s">
        <v>565</v>
      </c>
      <c r="C2287" s="48">
        <v>211841518</v>
      </c>
      <c r="D2287" s="47" t="s">
        <v>2007</v>
      </c>
      <c r="E2287" s="46">
        <v>0</v>
      </c>
      <c r="F2287" s="46">
        <v>89381</v>
      </c>
    </row>
    <row r="2288" spans="1:6" ht="12.75">
      <c r="A2288" s="50" t="s">
        <v>564</v>
      </c>
      <c r="B2288" s="49" t="s">
        <v>565</v>
      </c>
      <c r="C2288" s="48">
        <v>211847318</v>
      </c>
      <c r="D2288" s="47" t="s">
        <v>2006</v>
      </c>
      <c r="E2288" s="46">
        <v>0</v>
      </c>
      <c r="F2288" s="46">
        <v>696723</v>
      </c>
    </row>
    <row r="2289" spans="1:6" ht="12.75">
      <c r="A2289" s="50" t="s">
        <v>564</v>
      </c>
      <c r="B2289" s="49" t="s">
        <v>565</v>
      </c>
      <c r="C2289" s="48">
        <v>211850318</v>
      </c>
      <c r="D2289" s="47" t="s">
        <v>2005</v>
      </c>
      <c r="E2289" s="46">
        <v>0</v>
      </c>
      <c r="F2289" s="46">
        <v>137642</v>
      </c>
    </row>
    <row r="2290" spans="1:6" ht="12.75">
      <c r="A2290" s="50" t="s">
        <v>564</v>
      </c>
      <c r="B2290" s="49" t="s">
        <v>565</v>
      </c>
      <c r="C2290" s="48">
        <v>211852418</v>
      </c>
      <c r="D2290" s="47" t="s">
        <v>2004</v>
      </c>
      <c r="E2290" s="46">
        <v>0</v>
      </c>
      <c r="F2290" s="46">
        <v>190046</v>
      </c>
    </row>
    <row r="2291" spans="1:6" ht="12.75">
      <c r="A2291" s="50" t="s">
        <v>564</v>
      </c>
      <c r="B2291" s="49" t="s">
        <v>565</v>
      </c>
      <c r="C2291" s="48">
        <v>211854418</v>
      </c>
      <c r="D2291" s="47" t="s">
        <v>2003</v>
      </c>
      <c r="E2291" s="46">
        <v>0</v>
      </c>
      <c r="F2291" s="46">
        <v>52110</v>
      </c>
    </row>
    <row r="2292" spans="1:6" ht="12.75">
      <c r="A2292" s="50" t="s">
        <v>564</v>
      </c>
      <c r="B2292" s="49" t="s">
        <v>565</v>
      </c>
      <c r="C2292" s="48">
        <v>211854518</v>
      </c>
      <c r="D2292" s="47" t="s">
        <v>2002</v>
      </c>
      <c r="E2292" s="46">
        <v>0</v>
      </c>
      <c r="F2292" s="46">
        <v>573494</v>
      </c>
    </row>
    <row r="2293" spans="1:6" ht="12.75">
      <c r="A2293" s="50" t="s">
        <v>564</v>
      </c>
      <c r="B2293" s="49" t="s">
        <v>565</v>
      </c>
      <c r="C2293" s="48">
        <v>211866318</v>
      </c>
      <c r="D2293" s="47" t="s">
        <v>2001</v>
      </c>
      <c r="E2293" s="46">
        <v>0</v>
      </c>
      <c r="F2293" s="46">
        <v>183112</v>
      </c>
    </row>
    <row r="2294" spans="1:6" ht="12.75">
      <c r="A2294" s="50" t="s">
        <v>564</v>
      </c>
      <c r="B2294" s="49" t="s">
        <v>565</v>
      </c>
      <c r="C2294" s="48">
        <v>211868318</v>
      </c>
      <c r="D2294" s="47" t="s">
        <v>2000</v>
      </c>
      <c r="E2294" s="46">
        <v>0</v>
      </c>
      <c r="F2294" s="46">
        <v>86976</v>
      </c>
    </row>
    <row r="2295" spans="1:6" ht="12.75">
      <c r="A2295" s="50" t="s">
        <v>564</v>
      </c>
      <c r="B2295" s="49" t="s">
        <v>565</v>
      </c>
      <c r="C2295" s="48">
        <v>211868418</v>
      </c>
      <c r="D2295" s="47" t="s">
        <v>1999</v>
      </c>
      <c r="E2295" s="46">
        <v>0</v>
      </c>
      <c r="F2295" s="46">
        <v>164661</v>
      </c>
    </row>
    <row r="2296" spans="1:6" ht="12.75">
      <c r="A2296" s="50" t="s">
        <v>564</v>
      </c>
      <c r="B2296" s="49" t="s">
        <v>565</v>
      </c>
      <c r="C2296" s="48">
        <v>211870418</v>
      </c>
      <c r="D2296" s="47" t="s">
        <v>1998</v>
      </c>
      <c r="E2296" s="46">
        <v>0</v>
      </c>
      <c r="F2296" s="46">
        <v>433382</v>
      </c>
    </row>
    <row r="2297" spans="1:6" ht="12.75">
      <c r="A2297" s="50" t="s">
        <v>564</v>
      </c>
      <c r="B2297" s="49" t="s">
        <v>565</v>
      </c>
      <c r="C2297" s="48">
        <v>211876318</v>
      </c>
      <c r="D2297" s="47" t="s">
        <v>1997</v>
      </c>
      <c r="E2297" s="46">
        <v>0</v>
      </c>
      <c r="F2297" s="46">
        <v>393708</v>
      </c>
    </row>
    <row r="2298" spans="1:6" ht="12.75">
      <c r="A2298" s="50" t="s">
        <v>564</v>
      </c>
      <c r="B2298" s="49" t="s">
        <v>565</v>
      </c>
      <c r="C2298" s="48">
        <v>211905819</v>
      </c>
      <c r="D2298" s="47" t="s">
        <v>1996</v>
      </c>
      <c r="E2298" s="46">
        <v>0</v>
      </c>
      <c r="F2298" s="46">
        <v>109682</v>
      </c>
    </row>
    <row r="2299" spans="1:6" ht="12.75">
      <c r="A2299" s="50" t="s">
        <v>564</v>
      </c>
      <c r="B2299" s="49" t="s">
        <v>565</v>
      </c>
      <c r="C2299" s="48">
        <v>211923419</v>
      </c>
      <c r="D2299" s="47" t="s">
        <v>1995</v>
      </c>
      <c r="E2299" s="46">
        <v>0</v>
      </c>
      <c r="F2299" s="46">
        <v>455468</v>
      </c>
    </row>
    <row r="2300" spans="1:6" ht="12.75">
      <c r="A2300" s="50" t="s">
        <v>564</v>
      </c>
      <c r="B2300" s="49" t="s">
        <v>565</v>
      </c>
      <c r="C2300" s="48">
        <v>211925019</v>
      </c>
      <c r="D2300" s="47" t="s">
        <v>1994</v>
      </c>
      <c r="E2300" s="46">
        <v>0</v>
      </c>
      <c r="F2300" s="46">
        <v>75886</v>
      </c>
    </row>
    <row r="2301" spans="1:6" ht="12.75">
      <c r="A2301" s="50" t="s">
        <v>564</v>
      </c>
      <c r="B2301" s="49" t="s">
        <v>565</v>
      </c>
      <c r="C2301" s="48">
        <v>211941319</v>
      </c>
      <c r="D2301" s="47" t="s">
        <v>1993</v>
      </c>
      <c r="E2301" s="46">
        <v>0</v>
      </c>
      <c r="F2301" s="46">
        <v>264656</v>
      </c>
    </row>
    <row r="2302" spans="1:6" ht="12.75">
      <c r="A2302" s="50" t="s">
        <v>564</v>
      </c>
      <c r="B2302" s="49" t="s">
        <v>565</v>
      </c>
      <c r="C2302" s="48">
        <v>211952019</v>
      </c>
      <c r="D2302" s="47" t="s">
        <v>1992</v>
      </c>
      <c r="E2302" s="46">
        <v>0</v>
      </c>
      <c r="F2302" s="46">
        <v>155872</v>
      </c>
    </row>
    <row r="2303" spans="1:6" ht="12.75">
      <c r="A2303" s="50" t="s">
        <v>564</v>
      </c>
      <c r="B2303" s="49" t="s">
        <v>565</v>
      </c>
      <c r="C2303" s="48">
        <v>211973319</v>
      </c>
      <c r="D2303" s="47" t="s">
        <v>1991</v>
      </c>
      <c r="E2303" s="46">
        <v>0</v>
      </c>
      <c r="F2303" s="46">
        <v>498149</v>
      </c>
    </row>
    <row r="2304" spans="1:6" ht="12.75">
      <c r="A2304" s="50" t="s">
        <v>564</v>
      </c>
      <c r="B2304" s="49" t="s">
        <v>565</v>
      </c>
      <c r="C2304" s="48">
        <v>211986219</v>
      </c>
      <c r="D2304" s="47" t="s">
        <v>1990</v>
      </c>
      <c r="E2304" s="46">
        <v>0</v>
      </c>
      <c r="F2304" s="46">
        <v>75107</v>
      </c>
    </row>
    <row r="2305" spans="1:6" ht="12.75">
      <c r="A2305" s="50" t="s">
        <v>564</v>
      </c>
      <c r="B2305" s="49" t="s">
        <v>565</v>
      </c>
      <c r="C2305" s="48">
        <v>212005120</v>
      </c>
      <c r="D2305" s="47" t="s">
        <v>1989</v>
      </c>
      <c r="E2305" s="46">
        <v>0</v>
      </c>
      <c r="F2305" s="46">
        <v>640905</v>
      </c>
    </row>
    <row r="2306" spans="1:6" ht="12.75">
      <c r="A2306" s="50" t="s">
        <v>564</v>
      </c>
      <c r="B2306" s="49" t="s">
        <v>565</v>
      </c>
      <c r="C2306" s="48">
        <v>212008520</v>
      </c>
      <c r="D2306" s="47" t="s">
        <v>1988</v>
      </c>
      <c r="E2306" s="46">
        <v>0</v>
      </c>
      <c r="F2306" s="46">
        <v>220027</v>
      </c>
    </row>
    <row r="2307" spans="1:6" ht="12.75">
      <c r="A2307" s="50" t="s">
        <v>564</v>
      </c>
      <c r="B2307" s="49" t="s">
        <v>565</v>
      </c>
      <c r="C2307" s="48">
        <v>212013620</v>
      </c>
      <c r="D2307" s="47" t="s">
        <v>1987</v>
      </c>
      <c r="E2307" s="46">
        <v>0</v>
      </c>
      <c r="F2307" s="46">
        <v>135559</v>
      </c>
    </row>
    <row r="2308" spans="1:6" ht="12.75">
      <c r="A2308" s="50" t="s">
        <v>564</v>
      </c>
      <c r="B2308" s="49" t="s">
        <v>565</v>
      </c>
      <c r="C2308" s="48">
        <v>212015720</v>
      </c>
      <c r="D2308" s="47" t="s">
        <v>1986</v>
      </c>
      <c r="E2308" s="46">
        <v>0</v>
      </c>
      <c r="F2308" s="46">
        <v>42412</v>
      </c>
    </row>
    <row r="2309" spans="1:6" ht="12.75">
      <c r="A2309" s="50" t="s">
        <v>564</v>
      </c>
      <c r="B2309" s="49" t="s">
        <v>565</v>
      </c>
      <c r="C2309" s="48">
        <v>212015820</v>
      </c>
      <c r="D2309" s="47" t="s">
        <v>1985</v>
      </c>
      <c r="E2309" s="46">
        <v>0</v>
      </c>
      <c r="F2309" s="46">
        <v>59848</v>
      </c>
    </row>
    <row r="2310" spans="1:6" ht="12.75">
      <c r="A2310" s="50" t="s">
        <v>564</v>
      </c>
      <c r="B2310" s="49" t="s">
        <v>565</v>
      </c>
      <c r="C2310" s="48">
        <v>212025120</v>
      </c>
      <c r="D2310" s="47" t="s">
        <v>1984</v>
      </c>
      <c r="E2310" s="46">
        <v>0</v>
      </c>
      <c r="F2310" s="46">
        <v>79411</v>
      </c>
    </row>
    <row r="2311" spans="1:6" ht="12.75">
      <c r="A2311" s="50" t="s">
        <v>564</v>
      </c>
      <c r="B2311" s="49" t="s">
        <v>565</v>
      </c>
      <c r="C2311" s="48">
        <v>212025320</v>
      </c>
      <c r="D2311" s="47" t="s">
        <v>1983</v>
      </c>
      <c r="E2311" s="46">
        <v>0</v>
      </c>
      <c r="F2311" s="46">
        <v>339938</v>
      </c>
    </row>
    <row r="2312" spans="1:6" ht="12.75">
      <c r="A2312" s="50" t="s">
        <v>564</v>
      </c>
      <c r="B2312" s="49" t="s">
        <v>565</v>
      </c>
      <c r="C2312" s="48">
        <v>212041020</v>
      </c>
      <c r="D2312" s="47" t="s">
        <v>1982</v>
      </c>
      <c r="E2312" s="46">
        <v>0</v>
      </c>
      <c r="F2312" s="46">
        <v>393165</v>
      </c>
    </row>
    <row r="2313" spans="1:6" ht="12.75">
      <c r="A2313" s="50" t="s">
        <v>564</v>
      </c>
      <c r="B2313" s="49" t="s">
        <v>565</v>
      </c>
      <c r="C2313" s="48">
        <v>212044420</v>
      </c>
      <c r="D2313" s="47" t="s">
        <v>1981</v>
      </c>
      <c r="E2313" s="46">
        <v>0</v>
      </c>
      <c r="F2313" s="46">
        <v>38623</v>
      </c>
    </row>
    <row r="2314" spans="1:6" ht="12.75">
      <c r="A2314" s="50" t="s">
        <v>564</v>
      </c>
      <c r="B2314" s="49" t="s">
        <v>565</v>
      </c>
      <c r="C2314" s="48">
        <v>212047720</v>
      </c>
      <c r="D2314" s="47" t="s">
        <v>1980</v>
      </c>
      <c r="E2314" s="46">
        <v>0</v>
      </c>
      <c r="F2314" s="46">
        <v>248545</v>
      </c>
    </row>
    <row r="2315" spans="1:6" ht="12.75">
      <c r="A2315" s="50" t="s">
        <v>564</v>
      </c>
      <c r="B2315" s="49" t="s">
        <v>565</v>
      </c>
      <c r="C2315" s="48">
        <v>212052320</v>
      </c>
      <c r="D2315" s="47" t="s">
        <v>1979</v>
      </c>
      <c r="E2315" s="46">
        <v>0</v>
      </c>
      <c r="F2315" s="46">
        <v>217036</v>
      </c>
    </row>
    <row r="2316" spans="1:6" ht="12.75">
      <c r="A2316" s="50" t="s">
        <v>564</v>
      </c>
      <c r="B2316" s="49" t="s">
        <v>565</v>
      </c>
      <c r="C2316" s="48">
        <v>212052520</v>
      </c>
      <c r="D2316" s="47" t="s">
        <v>1978</v>
      </c>
      <c r="E2316" s="46">
        <v>0</v>
      </c>
      <c r="F2316" s="46">
        <v>146722</v>
      </c>
    </row>
    <row r="2317" spans="1:6" ht="12.75">
      <c r="A2317" s="50" t="s">
        <v>564</v>
      </c>
      <c r="B2317" s="49" t="s">
        <v>565</v>
      </c>
      <c r="C2317" s="48">
        <v>212052720</v>
      </c>
      <c r="D2317" s="47" t="s">
        <v>1977</v>
      </c>
      <c r="E2317" s="46">
        <v>0</v>
      </c>
      <c r="F2317" s="46">
        <v>82585</v>
      </c>
    </row>
    <row r="2318" spans="1:6" ht="12.75">
      <c r="A2318" s="50" t="s">
        <v>564</v>
      </c>
      <c r="B2318" s="49" t="s">
        <v>565</v>
      </c>
      <c r="C2318" s="48">
        <v>212054520</v>
      </c>
      <c r="D2318" s="47" t="s">
        <v>1976</v>
      </c>
      <c r="E2318" s="46">
        <v>0</v>
      </c>
      <c r="F2318" s="46">
        <v>76421</v>
      </c>
    </row>
    <row r="2319" spans="1:6" ht="12.75">
      <c r="A2319" s="50" t="s">
        <v>564</v>
      </c>
      <c r="B2319" s="49" t="s">
        <v>565</v>
      </c>
      <c r="C2319" s="48">
        <v>212054720</v>
      </c>
      <c r="D2319" s="47" t="s">
        <v>1975</v>
      </c>
      <c r="E2319" s="46">
        <v>0</v>
      </c>
      <c r="F2319" s="46">
        <v>371707</v>
      </c>
    </row>
    <row r="2320" spans="1:6" ht="12.75">
      <c r="A2320" s="50" t="s">
        <v>564</v>
      </c>
      <c r="B2320" s="49" t="s">
        <v>565</v>
      </c>
      <c r="C2320" s="48">
        <v>212054820</v>
      </c>
      <c r="D2320" s="47" t="s">
        <v>1974</v>
      </c>
      <c r="E2320" s="46">
        <v>0</v>
      </c>
      <c r="F2320" s="46">
        <v>242776</v>
      </c>
    </row>
    <row r="2321" spans="1:6" ht="12.75">
      <c r="A2321" s="50" t="s">
        <v>564</v>
      </c>
      <c r="B2321" s="49" t="s">
        <v>565</v>
      </c>
      <c r="C2321" s="48">
        <v>212068020</v>
      </c>
      <c r="D2321" s="47" t="s">
        <v>1973</v>
      </c>
      <c r="E2321" s="46">
        <v>0</v>
      </c>
      <c r="F2321" s="46">
        <v>67044</v>
      </c>
    </row>
    <row r="2322" spans="1:6" ht="12.75">
      <c r="A2322" s="50" t="s">
        <v>564</v>
      </c>
      <c r="B2322" s="49" t="s">
        <v>565</v>
      </c>
      <c r="C2322" s="48">
        <v>212068320</v>
      </c>
      <c r="D2322" s="47" t="s">
        <v>1972</v>
      </c>
      <c r="E2322" s="46">
        <v>0</v>
      </c>
      <c r="F2322" s="46">
        <v>87509</v>
      </c>
    </row>
    <row r="2323" spans="1:6" ht="12.75">
      <c r="A2323" s="50" t="s">
        <v>564</v>
      </c>
      <c r="B2323" s="49" t="s">
        <v>565</v>
      </c>
      <c r="C2323" s="48">
        <v>212068720</v>
      </c>
      <c r="D2323" s="47" t="s">
        <v>1971</v>
      </c>
      <c r="E2323" s="46">
        <v>0</v>
      </c>
      <c r="F2323" s="46">
        <v>67540</v>
      </c>
    </row>
    <row r="2324" spans="1:6" ht="12.75">
      <c r="A2324" s="50" t="s">
        <v>564</v>
      </c>
      <c r="B2324" s="49" t="s">
        <v>565</v>
      </c>
      <c r="C2324" s="48">
        <v>212068820</v>
      </c>
      <c r="D2324" s="47" t="s">
        <v>1970</v>
      </c>
      <c r="E2324" s="46">
        <v>0</v>
      </c>
      <c r="F2324" s="46">
        <v>76302</v>
      </c>
    </row>
    <row r="2325" spans="1:6" ht="12.75">
      <c r="A2325" s="50" t="s">
        <v>564</v>
      </c>
      <c r="B2325" s="49" t="s">
        <v>565</v>
      </c>
      <c r="C2325" s="48">
        <v>212070820</v>
      </c>
      <c r="D2325" s="47" t="s">
        <v>1969</v>
      </c>
      <c r="E2325" s="46">
        <v>0</v>
      </c>
      <c r="F2325" s="46">
        <v>516800</v>
      </c>
    </row>
    <row r="2326" spans="1:6" ht="12.75">
      <c r="A2326" s="50" t="s">
        <v>564</v>
      </c>
      <c r="B2326" s="49" t="s">
        <v>565</v>
      </c>
      <c r="C2326" s="48">
        <v>212073520</v>
      </c>
      <c r="D2326" s="47" t="s">
        <v>1968</v>
      </c>
      <c r="E2326" s="46">
        <v>0</v>
      </c>
      <c r="F2326" s="46">
        <v>124648</v>
      </c>
    </row>
    <row r="2327" spans="1:6" ht="12.75">
      <c r="A2327" s="50" t="s">
        <v>564</v>
      </c>
      <c r="B2327" s="49" t="s">
        <v>565</v>
      </c>
      <c r="C2327" s="48">
        <v>212076020</v>
      </c>
      <c r="D2327" s="47" t="s">
        <v>1967</v>
      </c>
      <c r="E2327" s="46">
        <v>0</v>
      </c>
      <c r="F2327" s="46">
        <v>200515</v>
      </c>
    </row>
    <row r="2328" spans="1:6" ht="12.75">
      <c r="A2328" s="50" t="s">
        <v>564</v>
      </c>
      <c r="B2328" s="49" t="s">
        <v>565</v>
      </c>
      <c r="C2328" s="48">
        <v>212076520</v>
      </c>
      <c r="D2328" s="47" t="s">
        <v>1966</v>
      </c>
      <c r="E2328" s="46">
        <v>0</v>
      </c>
      <c r="F2328" s="46">
        <v>30627581</v>
      </c>
    </row>
    <row r="2329" spans="1:6" ht="12.75">
      <c r="A2329" s="50" t="s">
        <v>564</v>
      </c>
      <c r="B2329" s="49" t="s">
        <v>565</v>
      </c>
      <c r="C2329" s="48">
        <v>212081220</v>
      </c>
      <c r="D2329" s="47" t="s">
        <v>1965</v>
      </c>
      <c r="E2329" s="46">
        <v>0</v>
      </c>
      <c r="F2329" s="46">
        <v>60977</v>
      </c>
    </row>
    <row r="2330" spans="1:6" ht="12.75">
      <c r="A2330" s="50" t="s">
        <v>564</v>
      </c>
      <c r="B2330" s="49" t="s">
        <v>565</v>
      </c>
      <c r="C2330" s="48">
        <v>212086320</v>
      </c>
      <c r="D2330" s="47" t="s">
        <v>1964</v>
      </c>
      <c r="E2330" s="46">
        <v>0</v>
      </c>
      <c r="F2330" s="46">
        <v>726408</v>
      </c>
    </row>
    <row r="2331" spans="1:6" ht="12.75">
      <c r="A2331" s="50" t="s">
        <v>564</v>
      </c>
      <c r="B2331" s="49" t="s">
        <v>565</v>
      </c>
      <c r="C2331" s="48">
        <v>212105021</v>
      </c>
      <c r="D2331" s="47" t="s">
        <v>1963</v>
      </c>
      <c r="E2331" s="46">
        <v>0</v>
      </c>
      <c r="F2331" s="46">
        <v>47513</v>
      </c>
    </row>
    <row r="2332" spans="1:6" ht="12.75">
      <c r="A2332" s="50" t="s">
        <v>564</v>
      </c>
      <c r="B2332" s="49" t="s">
        <v>565</v>
      </c>
      <c r="C2332" s="48">
        <v>212105321</v>
      </c>
      <c r="D2332" s="47" t="s">
        <v>1962</v>
      </c>
      <c r="E2332" s="46">
        <v>0</v>
      </c>
      <c r="F2332" s="46">
        <v>77953</v>
      </c>
    </row>
    <row r="2333" spans="1:6" ht="12.75">
      <c r="A2333" s="50" t="s">
        <v>564</v>
      </c>
      <c r="B2333" s="49" t="s">
        <v>565</v>
      </c>
      <c r="C2333" s="48">
        <v>212108421</v>
      </c>
      <c r="D2333" s="47" t="s">
        <v>1961</v>
      </c>
      <c r="E2333" s="46">
        <v>0</v>
      </c>
      <c r="F2333" s="46">
        <v>439893</v>
      </c>
    </row>
    <row r="2334" spans="1:6" ht="12.75">
      <c r="A2334" s="50" t="s">
        <v>564</v>
      </c>
      <c r="B2334" s="49" t="s">
        <v>565</v>
      </c>
      <c r="C2334" s="48">
        <v>212115621</v>
      </c>
      <c r="D2334" s="47" t="s">
        <v>1960</v>
      </c>
      <c r="E2334" s="46">
        <v>0</v>
      </c>
      <c r="F2334" s="46">
        <v>41224</v>
      </c>
    </row>
    <row r="2335" spans="1:6" ht="12.75">
      <c r="A2335" s="50" t="s">
        <v>564</v>
      </c>
      <c r="B2335" s="49" t="s">
        <v>565</v>
      </c>
      <c r="C2335" s="48">
        <v>212119821</v>
      </c>
      <c r="D2335" s="47" t="s">
        <v>1959</v>
      </c>
      <c r="E2335" s="46">
        <v>0</v>
      </c>
      <c r="F2335" s="46">
        <v>470248</v>
      </c>
    </row>
    <row r="2336" spans="1:6" ht="12.75">
      <c r="A2336" s="50" t="s">
        <v>564</v>
      </c>
      <c r="B2336" s="49" t="s">
        <v>565</v>
      </c>
      <c r="C2336" s="48">
        <v>212120621</v>
      </c>
      <c r="D2336" s="47" t="s">
        <v>1958</v>
      </c>
      <c r="E2336" s="46">
        <v>0</v>
      </c>
      <c r="F2336" s="46">
        <v>418816</v>
      </c>
    </row>
    <row r="2337" spans="1:6" ht="12.75">
      <c r="A2337" s="50" t="s">
        <v>564</v>
      </c>
      <c r="B2337" s="49" t="s">
        <v>565</v>
      </c>
      <c r="C2337" s="48">
        <v>212152621</v>
      </c>
      <c r="D2337" s="47" t="s">
        <v>1957</v>
      </c>
      <c r="E2337" s="46">
        <v>0</v>
      </c>
      <c r="F2337" s="46">
        <v>369823</v>
      </c>
    </row>
    <row r="2338" spans="1:6" ht="12.75">
      <c r="A2338" s="50" t="s">
        <v>564</v>
      </c>
      <c r="B2338" s="49" t="s">
        <v>565</v>
      </c>
      <c r="C2338" s="48">
        <v>212168121</v>
      </c>
      <c r="D2338" s="47" t="s">
        <v>1956</v>
      </c>
      <c r="E2338" s="46">
        <v>0</v>
      </c>
      <c r="F2338" s="46">
        <v>23661</v>
      </c>
    </row>
    <row r="2339" spans="1:6" ht="12.75">
      <c r="A2339" s="50" t="s">
        <v>564</v>
      </c>
      <c r="B2339" s="49" t="s">
        <v>565</v>
      </c>
      <c r="C2339" s="48">
        <v>212213222</v>
      </c>
      <c r="D2339" s="47" t="s">
        <v>1955</v>
      </c>
      <c r="E2339" s="46">
        <v>0</v>
      </c>
      <c r="F2339" s="46">
        <v>291578</v>
      </c>
    </row>
    <row r="2340" spans="1:6" ht="12.75">
      <c r="A2340" s="50" t="s">
        <v>564</v>
      </c>
      <c r="B2340" s="49" t="s">
        <v>565</v>
      </c>
      <c r="C2340" s="48">
        <v>212215022</v>
      </c>
      <c r="D2340" s="47" t="s">
        <v>1954</v>
      </c>
      <c r="E2340" s="46">
        <v>0</v>
      </c>
      <c r="F2340" s="46">
        <v>26485</v>
      </c>
    </row>
    <row r="2341" spans="1:6" ht="12.75">
      <c r="A2341" s="50" t="s">
        <v>564</v>
      </c>
      <c r="B2341" s="49" t="s">
        <v>565</v>
      </c>
      <c r="C2341" s="48">
        <v>212215322</v>
      </c>
      <c r="D2341" s="47" t="s">
        <v>1953</v>
      </c>
      <c r="E2341" s="46">
        <v>0</v>
      </c>
      <c r="F2341" s="46">
        <v>146048</v>
      </c>
    </row>
    <row r="2342" spans="1:6" ht="12.75">
      <c r="A2342" s="50" t="s">
        <v>564</v>
      </c>
      <c r="B2342" s="49" t="s">
        <v>565</v>
      </c>
      <c r="C2342" s="48">
        <v>212215522</v>
      </c>
      <c r="D2342" s="47" t="s">
        <v>1952</v>
      </c>
      <c r="E2342" s="46">
        <v>0</v>
      </c>
      <c r="F2342" s="46">
        <v>37559</v>
      </c>
    </row>
    <row r="2343" spans="1:6" ht="12.75">
      <c r="A2343" s="50" t="s">
        <v>564</v>
      </c>
      <c r="B2343" s="49" t="s">
        <v>565</v>
      </c>
      <c r="C2343" s="48">
        <v>212215822</v>
      </c>
      <c r="D2343" s="47" t="s">
        <v>1951</v>
      </c>
      <c r="E2343" s="46">
        <v>0</v>
      </c>
      <c r="F2343" s="46">
        <v>103382</v>
      </c>
    </row>
    <row r="2344" spans="1:6" ht="12.75">
      <c r="A2344" s="50" t="s">
        <v>564</v>
      </c>
      <c r="B2344" s="49" t="s">
        <v>565</v>
      </c>
      <c r="C2344" s="48">
        <v>212219022</v>
      </c>
      <c r="D2344" s="47" t="s">
        <v>1950</v>
      </c>
      <c r="E2344" s="46">
        <v>0</v>
      </c>
      <c r="F2344" s="46">
        <v>297493</v>
      </c>
    </row>
    <row r="2345" spans="1:6" ht="12.75">
      <c r="A2345" s="50" t="s">
        <v>564</v>
      </c>
      <c r="B2345" s="49" t="s">
        <v>565</v>
      </c>
      <c r="C2345" s="48">
        <v>212219622</v>
      </c>
      <c r="D2345" s="47" t="s">
        <v>1949</v>
      </c>
      <c r="E2345" s="46">
        <v>0</v>
      </c>
      <c r="F2345" s="46">
        <v>188065</v>
      </c>
    </row>
    <row r="2346" spans="1:6" ht="12.75">
      <c r="A2346" s="50" t="s">
        <v>564</v>
      </c>
      <c r="B2346" s="49" t="s">
        <v>565</v>
      </c>
      <c r="C2346" s="48">
        <v>212225322</v>
      </c>
      <c r="D2346" s="47" t="s">
        <v>1948</v>
      </c>
      <c r="E2346" s="46">
        <v>0</v>
      </c>
      <c r="F2346" s="46">
        <v>185335</v>
      </c>
    </row>
    <row r="2347" spans="1:6" ht="12.75">
      <c r="A2347" s="50" t="s">
        <v>564</v>
      </c>
      <c r="B2347" s="49" t="s">
        <v>565</v>
      </c>
      <c r="C2347" s="48">
        <v>212252022</v>
      </c>
      <c r="D2347" s="47" t="s">
        <v>1947</v>
      </c>
      <c r="E2347" s="46">
        <v>0</v>
      </c>
      <c r="F2347" s="46">
        <v>124256</v>
      </c>
    </row>
    <row r="2348" spans="1:6" ht="12.75">
      <c r="A2348" s="50" t="s">
        <v>564</v>
      </c>
      <c r="B2348" s="49" t="s">
        <v>565</v>
      </c>
      <c r="C2348" s="48">
        <v>212268322</v>
      </c>
      <c r="D2348" s="47" t="s">
        <v>1946</v>
      </c>
      <c r="E2348" s="46">
        <v>0</v>
      </c>
      <c r="F2348" s="46">
        <v>18262</v>
      </c>
    </row>
    <row r="2349" spans="1:6" ht="12.75">
      <c r="A2349" s="50" t="s">
        <v>564</v>
      </c>
      <c r="B2349" s="49" t="s">
        <v>565</v>
      </c>
      <c r="C2349" s="48">
        <v>212268522</v>
      </c>
      <c r="D2349" s="47" t="s">
        <v>1945</v>
      </c>
      <c r="E2349" s="46">
        <v>0</v>
      </c>
      <c r="F2349" s="46">
        <v>29948</v>
      </c>
    </row>
    <row r="2350" spans="1:6" ht="12.75">
      <c r="A2350" s="50" t="s">
        <v>564</v>
      </c>
      <c r="B2350" s="49" t="s">
        <v>565</v>
      </c>
      <c r="C2350" s="48">
        <v>212273622</v>
      </c>
      <c r="D2350" s="47" t="s">
        <v>1944</v>
      </c>
      <c r="E2350" s="46">
        <v>0</v>
      </c>
      <c r="F2350" s="46">
        <v>97000</v>
      </c>
    </row>
    <row r="2351" spans="1:6" ht="12.75">
      <c r="A2351" s="50" t="s">
        <v>564</v>
      </c>
      <c r="B2351" s="49" t="s">
        <v>565</v>
      </c>
      <c r="C2351" s="48">
        <v>212276122</v>
      </c>
      <c r="D2351" s="47" t="s">
        <v>1943</v>
      </c>
      <c r="E2351" s="46">
        <v>0</v>
      </c>
      <c r="F2351" s="46">
        <v>401278</v>
      </c>
    </row>
    <row r="2352" spans="1:6" ht="12.75">
      <c r="A2352" s="50" t="s">
        <v>564</v>
      </c>
      <c r="B2352" s="49" t="s">
        <v>565</v>
      </c>
      <c r="C2352" s="48">
        <v>212276622</v>
      </c>
      <c r="D2352" s="47" t="s">
        <v>1942</v>
      </c>
      <c r="E2352" s="46">
        <v>0</v>
      </c>
      <c r="F2352" s="46">
        <v>458970</v>
      </c>
    </row>
    <row r="2353" spans="1:6" ht="12.75">
      <c r="A2353" s="50" t="s">
        <v>564</v>
      </c>
      <c r="B2353" s="49" t="s">
        <v>565</v>
      </c>
      <c r="C2353" s="48">
        <v>212315223</v>
      </c>
      <c r="D2353" s="47" t="s">
        <v>1941</v>
      </c>
      <c r="E2353" s="46">
        <v>0</v>
      </c>
      <c r="F2353" s="46">
        <v>110887</v>
      </c>
    </row>
    <row r="2354" spans="1:6" ht="12.75">
      <c r="A2354" s="50" t="s">
        <v>564</v>
      </c>
      <c r="B2354" s="49" t="s">
        <v>565</v>
      </c>
      <c r="C2354" s="48">
        <v>212315723</v>
      </c>
      <c r="D2354" s="47" t="s">
        <v>1940</v>
      </c>
      <c r="E2354" s="46">
        <v>0</v>
      </c>
      <c r="F2354" s="46">
        <v>22624</v>
      </c>
    </row>
    <row r="2355" spans="1:6" ht="12.75">
      <c r="A2355" s="50" t="s">
        <v>564</v>
      </c>
      <c r="B2355" s="49" t="s">
        <v>565</v>
      </c>
      <c r="C2355" s="48">
        <v>212325123</v>
      </c>
      <c r="D2355" s="47" t="s">
        <v>1939</v>
      </c>
      <c r="E2355" s="46">
        <v>0</v>
      </c>
      <c r="F2355" s="46">
        <v>95006</v>
      </c>
    </row>
    <row r="2356" spans="1:6" ht="12.75">
      <c r="A2356" s="50" t="s">
        <v>564</v>
      </c>
      <c r="B2356" s="49" t="s">
        <v>565</v>
      </c>
      <c r="C2356" s="48">
        <v>212325823</v>
      </c>
      <c r="D2356" s="47" t="s">
        <v>1938</v>
      </c>
      <c r="E2356" s="46">
        <v>0</v>
      </c>
      <c r="F2356" s="46">
        <v>90377</v>
      </c>
    </row>
    <row r="2357" spans="1:6" ht="12.75">
      <c r="A2357" s="50" t="s">
        <v>564</v>
      </c>
      <c r="B2357" s="49" t="s">
        <v>565</v>
      </c>
      <c r="C2357" s="48">
        <v>212350223</v>
      </c>
      <c r="D2357" s="47" t="s">
        <v>1937</v>
      </c>
      <c r="E2357" s="46">
        <v>0</v>
      </c>
      <c r="F2357" s="46">
        <v>86449</v>
      </c>
    </row>
    <row r="2358" spans="1:6" ht="12.75">
      <c r="A2358" s="50" t="s">
        <v>564</v>
      </c>
      <c r="B2358" s="49" t="s">
        <v>565</v>
      </c>
      <c r="C2358" s="48">
        <v>212352323</v>
      </c>
      <c r="D2358" s="47" t="s">
        <v>1936</v>
      </c>
      <c r="E2358" s="46">
        <v>0</v>
      </c>
      <c r="F2358" s="46">
        <v>102255</v>
      </c>
    </row>
    <row r="2359" spans="1:6" ht="12.75">
      <c r="A2359" s="50" t="s">
        <v>564</v>
      </c>
      <c r="B2359" s="49" t="s">
        <v>565</v>
      </c>
      <c r="C2359" s="48">
        <v>212354223</v>
      </c>
      <c r="D2359" s="47" t="s">
        <v>1935</v>
      </c>
      <c r="E2359" s="46">
        <v>0</v>
      </c>
      <c r="F2359" s="46">
        <v>165028</v>
      </c>
    </row>
    <row r="2360" spans="1:6" ht="12.75">
      <c r="A2360" s="50" t="s">
        <v>564</v>
      </c>
      <c r="B2360" s="49" t="s">
        <v>565</v>
      </c>
      <c r="C2360" s="48">
        <v>212370523</v>
      </c>
      <c r="D2360" s="47" t="s">
        <v>1934</v>
      </c>
      <c r="E2360" s="46">
        <v>0</v>
      </c>
      <c r="F2360" s="46">
        <v>334268</v>
      </c>
    </row>
    <row r="2361" spans="1:6" ht="12.75">
      <c r="A2361" s="50" t="s">
        <v>564</v>
      </c>
      <c r="B2361" s="49" t="s">
        <v>565</v>
      </c>
      <c r="C2361" s="48">
        <v>212370823</v>
      </c>
      <c r="D2361" s="47" t="s">
        <v>1933</v>
      </c>
      <c r="E2361" s="46">
        <v>0</v>
      </c>
      <c r="F2361" s="46">
        <v>400783</v>
      </c>
    </row>
    <row r="2362" spans="1:6" ht="12.75">
      <c r="A2362" s="50" t="s">
        <v>564</v>
      </c>
      <c r="B2362" s="49" t="s">
        <v>565</v>
      </c>
      <c r="C2362" s="48">
        <v>212376823</v>
      </c>
      <c r="D2362" s="47" t="s">
        <v>1932</v>
      </c>
      <c r="E2362" s="46">
        <v>0</v>
      </c>
      <c r="F2362" s="46">
        <v>229781</v>
      </c>
    </row>
    <row r="2363" spans="1:6" ht="12.75">
      <c r="A2363" s="50" t="s">
        <v>564</v>
      </c>
      <c r="B2363" s="49" t="s">
        <v>565</v>
      </c>
      <c r="C2363" s="48">
        <v>212415224</v>
      </c>
      <c r="D2363" s="47" t="s">
        <v>1931</v>
      </c>
      <c r="E2363" s="46">
        <v>0</v>
      </c>
      <c r="F2363" s="46">
        <v>70616</v>
      </c>
    </row>
    <row r="2364" spans="1:6" ht="12.75">
      <c r="A2364" s="50" t="s">
        <v>564</v>
      </c>
      <c r="B2364" s="49" t="s">
        <v>565</v>
      </c>
      <c r="C2364" s="48">
        <v>212417524</v>
      </c>
      <c r="D2364" s="47" t="s">
        <v>1930</v>
      </c>
      <c r="E2364" s="46">
        <v>0</v>
      </c>
      <c r="F2364" s="46">
        <v>222712</v>
      </c>
    </row>
    <row r="2365" spans="1:6" ht="12.75">
      <c r="A2365" s="50" t="s">
        <v>564</v>
      </c>
      <c r="B2365" s="49" t="s">
        <v>565</v>
      </c>
      <c r="C2365" s="48">
        <v>212419824</v>
      </c>
      <c r="D2365" s="47" t="s">
        <v>1929</v>
      </c>
      <c r="E2365" s="46">
        <v>0</v>
      </c>
      <c r="F2365" s="46">
        <v>321912</v>
      </c>
    </row>
    <row r="2366" spans="1:6" ht="12.75">
      <c r="A2366" s="50" t="s">
        <v>564</v>
      </c>
      <c r="B2366" s="49" t="s">
        <v>565</v>
      </c>
      <c r="C2366" s="48">
        <v>212425224</v>
      </c>
      <c r="D2366" s="47" t="s">
        <v>1928</v>
      </c>
      <c r="E2366" s="46">
        <v>0</v>
      </c>
      <c r="F2366" s="46">
        <v>117636</v>
      </c>
    </row>
    <row r="2367" spans="1:6" ht="12.75">
      <c r="A2367" s="50" t="s">
        <v>564</v>
      </c>
      <c r="B2367" s="49" t="s">
        <v>565</v>
      </c>
      <c r="C2367" s="48">
        <v>212425324</v>
      </c>
      <c r="D2367" s="47" t="s">
        <v>1927</v>
      </c>
      <c r="E2367" s="46">
        <v>0</v>
      </c>
      <c r="F2367" s="46">
        <v>48518</v>
      </c>
    </row>
    <row r="2368" spans="1:6" ht="12.75">
      <c r="A2368" s="50" t="s">
        <v>564</v>
      </c>
      <c r="B2368" s="49" t="s">
        <v>565</v>
      </c>
      <c r="C2368" s="48">
        <v>212425524</v>
      </c>
      <c r="D2368" s="47" t="s">
        <v>1926</v>
      </c>
      <c r="E2368" s="46">
        <v>0</v>
      </c>
      <c r="F2368" s="46">
        <v>70513</v>
      </c>
    </row>
    <row r="2369" spans="1:6" ht="12.75">
      <c r="A2369" s="50" t="s">
        <v>564</v>
      </c>
      <c r="B2369" s="49" t="s">
        <v>565</v>
      </c>
      <c r="C2369" s="48">
        <v>212441524</v>
      </c>
      <c r="D2369" s="47" t="s">
        <v>1925</v>
      </c>
      <c r="E2369" s="46">
        <v>0</v>
      </c>
      <c r="F2369" s="46">
        <v>350727</v>
      </c>
    </row>
    <row r="2370" spans="1:6" ht="12.75">
      <c r="A2370" s="50" t="s">
        <v>564</v>
      </c>
      <c r="B2370" s="49" t="s">
        <v>565</v>
      </c>
      <c r="C2370" s="48">
        <v>212450124</v>
      </c>
      <c r="D2370" s="47" t="s">
        <v>1924</v>
      </c>
      <c r="E2370" s="46">
        <v>0</v>
      </c>
      <c r="F2370" s="46">
        <v>75817</v>
      </c>
    </row>
    <row r="2371" spans="1:6" ht="12.75">
      <c r="A2371" s="50" t="s">
        <v>564</v>
      </c>
      <c r="B2371" s="49" t="s">
        <v>565</v>
      </c>
      <c r="C2371" s="48">
        <v>212452224</v>
      </c>
      <c r="D2371" s="47" t="s">
        <v>1923</v>
      </c>
      <c r="E2371" s="46">
        <v>0</v>
      </c>
      <c r="F2371" s="46">
        <v>128683</v>
      </c>
    </row>
    <row r="2372" spans="1:6" ht="12.75">
      <c r="A2372" s="50" t="s">
        <v>564</v>
      </c>
      <c r="B2372" s="49" t="s">
        <v>565</v>
      </c>
      <c r="C2372" s="48">
        <v>212468324</v>
      </c>
      <c r="D2372" s="47" t="s">
        <v>1922</v>
      </c>
      <c r="E2372" s="46">
        <v>0</v>
      </c>
      <c r="F2372" s="46">
        <v>51323</v>
      </c>
    </row>
    <row r="2373" spans="1:6" ht="12.75">
      <c r="A2373" s="50" t="s">
        <v>564</v>
      </c>
      <c r="B2373" s="49" t="s">
        <v>565</v>
      </c>
      <c r="C2373" s="48">
        <v>212468524</v>
      </c>
      <c r="D2373" s="47" t="s">
        <v>1921</v>
      </c>
      <c r="E2373" s="46">
        <v>0</v>
      </c>
      <c r="F2373" s="46">
        <v>32941</v>
      </c>
    </row>
    <row r="2374" spans="1:6" ht="12.75">
      <c r="A2374" s="50" t="s">
        <v>564</v>
      </c>
      <c r="B2374" s="49" t="s">
        <v>565</v>
      </c>
      <c r="C2374" s="48">
        <v>212470124</v>
      </c>
      <c r="D2374" s="47" t="s">
        <v>1920</v>
      </c>
      <c r="E2374" s="46">
        <v>0</v>
      </c>
      <c r="F2374" s="46">
        <v>317164</v>
      </c>
    </row>
    <row r="2375" spans="1:6" ht="12.75">
      <c r="A2375" s="50" t="s">
        <v>564</v>
      </c>
      <c r="B2375" s="49" t="s">
        <v>565</v>
      </c>
      <c r="C2375" s="48">
        <v>212473024</v>
      </c>
      <c r="D2375" s="47" t="s">
        <v>1919</v>
      </c>
      <c r="E2375" s="46">
        <v>0</v>
      </c>
      <c r="F2375" s="46">
        <v>54291</v>
      </c>
    </row>
    <row r="2376" spans="1:6" ht="12.75">
      <c r="A2376" s="50" t="s">
        <v>564</v>
      </c>
      <c r="B2376" s="49" t="s">
        <v>565</v>
      </c>
      <c r="C2376" s="48">
        <v>212473124</v>
      </c>
      <c r="D2376" s="47" t="s">
        <v>1918</v>
      </c>
      <c r="E2376" s="46">
        <v>0</v>
      </c>
      <c r="F2376" s="46">
        <v>264634</v>
      </c>
    </row>
    <row r="2377" spans="1:6" ht="12.75">
      <c r="A2377" s="50" t="s">
        <v>564</v>
      </c>
      <c r="B2377" s="49" t="s">
        <v>565</v>
      </c>
      <c r="C2377" s="48">
        <v>212473624</v>
      </c>
      <c r="D2377" s="47" t="s">
        <v>1917</v>
      </c>
      <c r="E2377" s="46">
        <v>0</v>
      </c>
      <c r="F2377" s="46">
        <v>441643</v>
      </c>
    </row>
    <row r="2378" spans="1:6" ht="12.75">
      <c r="A2378" s="50" t="s">
        <v>564</v>
      </c>
      <c r="B2378" s="49" t="s">
        <v>565</v>
      </c>
      <c r="C2378" s="48">
        <v>212499524</v>
      </c>
      <c r="D2378" s="47" t="s">
        <v>1916</v>
      </c>
      <c r="E2378" s="46">
        <v>0</v>
      </c>
      <c r="F2378" s="46">
        <v>253542</v>
      </c>
    </row>
    <row r="2379" spans="1:6" ht="12.75">
      <c r="A2379" s="50" t="s">
        <v>564</v>
      </c>
      <c r="B2379" s="49" t="s">
        <v>565</v>
      </c>
      <c r="C2379" s="48">
        <v>212499624</v>
      </c>
      <c r="D2379" s="47" t="s">
        <v>1915</v>
      </c>
      <c r="E2379" s="46">
        <v>0</v>
      </c>
      <c r="F2379" s="46">
        <v>79620</v>
      </c>
    </row>
    <row r="2380" spans="1:6" ht="12.75">
      <c r="A2380" s="50" t="s">
        <v>564</v>
      </c>
      <c r="B2380" s="49" t="s">
        <v>565</v>
      </c>
      <c r="C2380" s="48">
        <v>212505125</v>
      </c>
      <c r="D2380" s="47" t="s">
        <v>1914</v>
      </c>
      <c r="E2380" s="46">
        <v>0</v>
      </c>
      <c r="F2380" s="46">
        <v>155839</v>
      </c>
    </row>
    <row r="2381" spans="1:6" ht="12.75">
      <c r="A2381" s="50" t="s">
        <v>564</v>
      </c>
      <c r="B2381" s="49" t="s">
        <v>565</v>
      </c>
      <c r="C2381" s="48">
        <v>212505425</v>
      </c>
      <c r="D2381" s="47" t="s">
        <v>1913</v>
      </c>
      <c r="E2381" s="46">
        <v>0</v>
      </c>
      <c r="F2381" s="46">
        <v>147202</v>
      </c>
    </row>
    <row r="2382" spans="1:6" ht="12.75">
      <c r="A2382" s="50" t="s">
        <v>564</v>
      </c>
      <c r="B2382" s="49" t="s">
        <v>565</v>
      </c>
      <c r="C2382" s="48">
        <v>212515325</v>
      </c>
      <c r="D2382" s="47" t="s">
        <v>1912</v>
      </c>
      <c r="E2382" s="46">
        <v>0</v>
      </c>
      <c r="F2382" s="46">
        <v>57198</v>
      </c>
    </row>
    <row r="2383" spans="1:6" ht="12.75">
      <c r="A2383" s="50" t="s">
        <v>564</v>
      </c>
      <c r="B2383" s="49" t="s">
        <v>565</v>
      </c>
      <c r="C2383" s="48">
        <v>212515425</v>
      </c>
      <c r="D2383" s="47" t="s">
        <v>1911</v>
      </c>
      <c r="E2383" s="46">
        <v>0</v>
      </c>
      <c r="F2383" s="46">
        <v>64609</v>
      </c>
    </row>
    <row r="2384" spans="1:6" ht="12.75">
      <c r="A2384" s="50" t="s">
        <v>564</v>
      </c>
      <c r="B2384" s="49" t="s">
        <v>565</v>
      </c>
      <c r="C2384" s="48">
        <v>212527025</v>
      </c>
      <c r="D2384" s="47" t="s">
        <v>1910</v>
      </c>
      <c r="E2384" s="46">
        <v>0</v>
      </c>
      <c r="F2384" s="46">
        <v>455121</v>
      </c>
    </row>
    <row r="2385" spans="1:6" ht="12.75">
      <c r="A2385" s="50" t="s">
        <v>564</v>
      </c>
      <c r="B2385" s="49" t="s">
        <v>565</v>
      </c>
      <c r="C2385" s="48">
        <v>212527425</v>
      </c>
      <c r="D2385" s="47" t="s">
        <v>1909</v>
      </c>
      <c r="E2385" s="46">
        <v>0</v>
      </c>
      <c r="F2385" s="46">
        <v>194938</v>
      </c>
    </row>
    <row r="2386" spans="1:6" ht="12.75">
      <c r="A2386" s="50" t="s">
        <v>564</v>
      </c>
      <c r="B2386" s="49" t="s">
        <v>565</v>
      </c>
      <c r="C2386" s="48">
        <v>212550325</v>
      </c>
      <c r="D2386" s="47" t="s">
        <v>1908</v>
      </c>
      <c r="E2386" s="46">
        <v>0</v>
      </c>
      <c r="F2386" s="46">
        <v>145572</v>
      </c>
    </row>
    <row r="2387" spans="1:6" ht="12.75">
      <c r="A2387" s="50" t="s">
        <v>564</v>
      </c>
      <c r="B2387" s="49" t="s">
        <v>565</v>
      </c>
      <c r="C2387" s="48">
        <v>212554125</v>
      </c>
      <c r="D2387" s="47" t="s">
        <v>1907</v>
      </c>
      <c r="E2387" s="46">
        <v>0</v>
      </c>
      <c r="F2387" s="46">
        <v>43056</v>
      </c>
    </row>
    <row r="2388" spans="1:6" ht="12.75">
      <c r="A2388" s="50" t="s">
        <v>564</v>
      </c>
      <c r="B2388" s="49" t="s">
        <v>565</v>
      </c>
      <c r="C2388" s="48">
        <v>212568425</v>
      </c>
      <c r="D2388" s="47" t="s">
        <v>1906</v>
      </c>
      <c r="E2388" s="46">
        <v>0</v>
      </c>
      <c r="F2388" s="46">
        <v>51982</v>
      </c>
    </row>
    <row r="2389" spans="1:6" ht="12.75">
      <c r="A2389" s="50" t="s">
        <v>564</v>
      </c>
      <c r="B2389" s="49" t="s">
        <v>565</v>
      </c>
      <c r="C2389" s="48">
        <v>212585125</v>
      </c>
      <c r="D2389" s="47" t="s">
        <v>1905</v>
      </c>
      <c r="E2389" s="46">
        <v>0</v>
      </c>
      <c r="F2389" s="46">
        <v>300095</v>
      </c>
    </row>
    <row r="2390" spans="1:6" ht="12.75">
      <c r="A2390" s="50" t="s">
        <v>564</v>
      </c>
      <c r="B2390" s="49" t="s">
        <v>565</v>
      </c>
      <c r="C2390" s="48">
        <v>212585225</v>
      </c>
      <c r="D2390" s="47" t="s">
        <v>1904</v>
      </c>
      <c r="E2390" s="46">
        <v>0</v>
      </c>
      <c r="F2390" s="46">
        <v>191656</v>
      </c>
    </row>
    <row r="2391" spans="1:6" ht="12.75">
      <c r="A2391" s="50" t="s">
        <v>564</v>
      </c>
      <c r="B2391" s="49" t="s">
        <v>565</v>
      </c>
      <c r="C2391" s="48">
        <v>212585325</v>
      </c>
      <c r="D2391" s="47" t="s">
        <v>1903</v>
      </c>
      <c r="E2391" s="46">
        <v>0</v>
      </c>
      <c r="F2391" s="46">
        <v>127153</v>
      </c>
    </row>
    <row r="2392" spans="1:6" ht="12.75">
      <c r="A2392" s="50" t="s">
        <v>564</v>
      </c>
      <c r="B2392" s="49" t="s">
        <v>565</v>
      </c>
      <c r="C2392" s="48">
        <v>212595025</v>
      </c>
      <c r="D2392" s="47" t="s">
        <v>1902</v>
      </c>
      <c r="E2392" s="46">
        <v>0</v>
      </c>
      <c r="F2392" s="46">
        <v>355312</v>
      </c>
    </row>
    <row r="2393" spans="1:6" ht="12.75">
      <c r="A2393" s="50" t="s">
        <v>564</v>
      </c>
      <c r="B2393" s="49" t="s">
        <v>565</v>
      </c>
      <c r="C2393" s="48">
        <v>212615226</v>
      </c>
      <c r="D2393" s="47" t="s">
        <v>1901</v>
      </c>
      <c r="E2393" s="46">
        <v>0</v>
      </c>
      <c r="F2393" s="46">
        <v>32670</v>
      </c>
    </row>
    <row r="2394" spans="1:6" ht="12.75">
      <c r="A2394" s="50" t="s">
        <v>564</v>
      </c>
      <c r="B2394" s="49" t="s">
        <v>565</v>
      </c>
      <c r="C2394" s="48">
        <v>212625126</v>
      </c>
      <c r="D2394" s="47" t="s">
        <v>1900</v>
      </c>
      <c r="E2394" s="46">
        <v>0</v>
      </c>
      <c r="F2394" s="46">
        <v>475792</v>
      </c>
    </row>
    <row r="2395" spans="1:6" ht="12.75">
      <c r="A2395" s="50" t="s">
        <v>564</v>
      </c>
      <c r="B2395" s="49" t="s">
        <v>565</v>
      </c>
      <c r="C2395" s="48">
        <v>212625326</v>
      </c>
      <c r="D2395" s="47" t="s">
        <v>1899</v>
      </c>
      <c r="E2395" s="46">
        <v>0</v>
      </c>
      <c r="F2395" s="46">
        <v>75469</v>
      </c>
    </row>
    <row r="2396" spans="1:6" ht="12.75">
      <c r="A2396" s="50" t="s">
        <v>564</v>
      </c>
      <c r="B2396" s="49" t="s">
        <v>565</v>
      </c>
      <c r="C2396" s="48">
        <v>212625426</v>
      </c>
      <c r="D2396" s="47" t="s">
        <v>1898</v>
      </c>
      <c r="E2396" s="46">
        <v>0</v>
      </c>
      <c r="F2396" s="46">
        <v>109031</v>
      </c>
    </row>
    <row r="2397" spans="1:6" ht="12.75">
      <c r="A2397" s="50" t="s">
        <v>564</v>
      </c>
      <c r="B2397" s="49" t="s">
        <v>565</v>
      </c>
      <c r="C2397" s="48">
        <v>212641026</v>
      </c>
      <c r="D2397" s="47" t="s">
        <v>1897</v>
      </c>
      <c r="E2397" s="46">
        <v>0</v>
      </c>
      <c r="F2397" s="46">
        <v>56836</v>
      </c>
    </row>
    <row r="2398" spans="1:6" ht="12.75">
      <c r="A2398" s="50" t="s">
        <v>564</v>
      </c>
      <c r="B2398" s="49" t="s">
        <v>565</v>
      </c>
      <c r="C2398" s="48">
        <v>212650226</v>
      </c>
      <c r="D2398" s="47" t="s">
        <v>1896</v>
      </c>
      <c r="E2398" s="46">
        <v>0</v>
      </c>
      <c r="F2398" s="46">
        <v>261601</v>
      </c>
    </row>
    <row r="2399" spans="1:6" ht="12.75">
      <c r="A2399" s="50" t="s">
        <v>564</v>
      </c>
      <c r="B2399" s="49" t="s">
        <v>565</v>
      </c>
      <c r="C2399" s="48">
        <v>212673026</v>
      </c>
      <c r="D2399" s="47" t="s">
        <v>1895</v>
      </c>
      <c r="E2399" s="46">
        <v>0</v>
      </c>
      <c r="F2399" s="46">
        <v>144711</v>
      </c>
    </row>
    <row r="2400" spans="1:6" ht="12.75">
      <c r="A2400" s="50" t="s">
        <v>564</v>
      </c>
      <c r="B2400" s="49" t="s">
        <v>565</v>
      </c>
      <c r="C2400" s="48">
        <v>212673226</v>
      </c>
      <c r="D2400" s="47" t="s">
        <v>1894</v>
      </c>
      <c r="E2400" s="46">
        <v>0</v>
      </c>
      <c r="F2400" s="46">
        <v>156814</v>
      </c>
    </row>
    <row r="2401" spans="1:6" ht="12.75">
      <c r="A2401" s="50" t="s">
        <v>564</v>
      </c>
      <c r="B2401" s="49" t="s">
        <v>565</v>
      </c>
      <c r="C2401" s="48">
        <v>212676126</v>
      </c>
      <c r="D2401" s="47" t="s">
        <v>1893</v>
      </c>
      <c r="E2401" s="46">
        <v>0</v>
      </c>
      <c r="F2401" s="46">
        <v>209704</v>
      </c>
    </row>
    <row r="2402" spans="1:6" ht="12.75">
      <c r="A2402" s="50" t="s">
        <v>564</v>
      </c>
      <c r="B2402" s="49" t="s">
        <v>565</v>
      </c>
      <c r="C2402" s="48">
        <v>212752227</v>
      </c>
      <c r="D2402" s="47" t="s">
        <v>1892</v>
      </c>
      <c r="E2402" s="46">
        <v>0</v>
      </c>
      <c r="F2402" s="46">
        <v>532946</v>
      </c>
    </row>
    <row r="2403" spans="1:6" ht="12.75">
      <c r="A2403" s="50" t="s">
        <v>564</v>
      </c>
      <c r="B2403" s="49" t="s">
        <v>565</v>
      </c>
      <c r="C2403" s="48">
        <v>212752427</v>
      </c>
      <c r="D2403" s="47" t="s">
        <v>1891</v>
      </c>
      <c r="E2403" s="46">
        <v>0</v>
      </c>
      <c r="F2403" s="46">
        <v>305034</v>
      </c>
    </row>
    <row r="2404" spans="1:6" ht="12.75">
      <c r="A2404" s="50" t="s">
        <v>564</v>
      </c>
      <c r="B2404" s="49" t="s">
        <v>565</v>
      </c>
      <c r="C2404" s="48">
        <v>212768327</v>
      </c>
      <c r="D2404" s="47" t="s">
        <v>1890</v>
      </c>
      <c r="E2404" s="46">
        <v>0</v>
      </c>
      <c r="F2404" s="46">
        <v>70200</v>
      </c>
    </row>
    <row r="2405" spans="1:6" ht="12.75">
      <c r="A2405" s="50" t="s">
        <v>564</v>
      </c>
      <c r="B2405" s="49" t="s">
        <v>565</v>
      </c>
      <c r="C2405" s="48">
        <v>212805628</v>
      </c>
      <c r="D2405" s="47" t="s">
        <v>1889</v>
      </c>
      <c r="E2405" s="46">
        <v>0</v>
      </c>
      <c r="F2405" s="46">
        <v>164326</v>
      </c>
    </row>
    <row r="2406" spans="1:6" ht="12.75">
      <c r="A2406" s="50" t="s">
        <v>564</v>
      </c>
      <c r="B2406" s="49" t="s">
        <v>565</v>
      </c>
      <c r="C2406" s="48">
        <v>212820228</v>
      </c>
      <c r="D2406" s="47" t="s">
        <v>1888</v>
      </c>
      <c r="E2406" s="46">
        <v>0</v>
      </c>
      <c r="F2406" s="46">
        <v>579704</v>
      </c>
    </row>
    <row r="2407" spans="1:6" ht="12.75">
      <c r="A2407" s="50" t="s">
        <v>564</v>
      </c>
      <c r="B2407" s="49" t="s">
        <v>565</v>
      </c>
      <c r="C2407" s="48">
        <v>212825328</v>
      </c>
      <c r="D2407" s="47" t="s">
        <v>1887</v>
      </c>
      <c r="E2407" s="46">
        <v>0</v>
      </c>
      <c r="F2407" s="46">
        <v>60024</v>
      </c>
    </row>
    <row r="2408" spans="1:6" ht="12.75">
      <c r="A2408" s="50" t="s">
        <v>564</v>
      </c>
      <c r="B2408" s="49" t="s">
        <v>565</v>
      </c>
      <c r="C2408" s="48">
        <v>212854128</v>
      </c>
      <c r="D2408" s="47" t="s">
        <v>1886</v>
      </c>
      <c r="E2408" s="46">
        <v>0</v>
      </c>
      <c r="F2408" s="46">
        <v>165483</v>
      </c>
    </row>
    <row r="2409" spans="1:6" ht="12.75">
      <c r="A2409" s="50" t="s">
        <v>564</v>
      </c>
      <c r="B2409" s="49" t="s">
        <v>565</v>
      </c>
      <c r="C2409" s="48">
        <v>212876828</v>
      </c>
      <c r="D2409" s="47" t="s">
        <v>1885</v>
      </c>
      <c r="E2409" s="46">
        <v>0</v>
      </c>
      <c r="F2409" s="46">
        <v>239745</v>
      </c>
    </row>
    <row r="2410" spans="1:6" ht="12.75">
      <c r="A2410" s="50" t="s">
        <v>564</v>
      </c>
      <c r="B2410" s="49" t="s">
        <v>565</v>
      </c>
      <c r="C2410" s="48">
        <v>212905129</v>
      </c>
      <c r="D2410" s="47" t="s">
        <v>1884</v>
      </c>
      <c r="E2410" s="46">
        <v>0</v>
      </c>
      <c r="F2410" s="46">
        <v>623306</v>
      </c>
    </row>
    <row r="2411" spans="1:6" ht="12.75">
      <c r="A2411" s="50" t="s">
        <v>564</v>
      </c>
      <c r="B2411" s="49" t="s">
        <v>565</v>
      </c>
      <c r="C2411" s="48">
        <v>212918029</v>
      </c>
      <c r="D2411" s="47" t="s">
        <v>1883</v>
      </c>
      <c r="E2411" s="46">
        <v>0</v>
      </c>
      <c r="F2411" s="46">
        <v>102242</v>
      </c>
    </row>
    <row r="2412" spans="1:6" ht="12.75">
      <c r="A2412" s="50" t="s">
        <v>564</v>
      </c>
      <c r="B2412" s="49" t="s">
        <v>565</v>
      </c>
      <c r="C2412" s="48">
        <v>212968229</v>
      </c>
      <c r="D2412" s="47" t="s">
        <v>1882</v>
      </c>
      <c r="E2412" s="46">
        <v>0</v>
      </c>
      <c r="F2412" s="46">
        <v>163678</v>
      </c>
    </row>
    <row r="2413" spans="1:6" ht="12.75">
      <c r="A2413" s="50" t="s">
        <v>564</v>
      </c>
      <c r="B2413" s="49" t="s">
        <v>565</v>
      </c>
      <c r="C2413" s="48">
        <v>212970429</v>
      </c>
      <c r="D2413" s="47" t="s">
        <v>1881</v>
      </c>
      <c r="E2413" s="46">
        <v>0</v>
      </c>
      <c r="F2413" s="46">
        <v>913121</v>
      </c>
    </row>
    <row r="2414" spans="1:6" ht="12.75">
      <c r="A2414" s="50" t="s">
        <v>564</v>
      </c>
      <c r="B2414" s="49" t="s">
        <v>565</v>
      </c>
      <c r="C2414" s="48">
        <v>213005030</v>
      </c>
      <c r="D2414" s="47" t="s">
        <v>1880</v>
      </c>
      <c r="E2414" s="46">
        <v>0</v>
      </c>
      <c r="F2414" s="46">
        <v>354839</v>
      </c>
    </row>
    <row r="2415" spans="1:6" ht="12.75">
      <c r="A2415" s="50" t="s">
        <v>564</v>
      </c>
      <c r="B2415" s="49" t="s">
        <v>565</v>
      </c>
      <c r="C2415" s="48">
        <v>213013030</v>
      </c>
      <c r="D2415" s="47" t="s">
        <v>1879</v>
      </c>
      <c r="E2415" s="46">
        <v>0</v>
      </c>
      <c r="F2415" s="46">
        <v>176961</v>
      </c>
    </row>
    <row r="2416" spans="1:6" ht="12.75">
      <c r="A2416" s="50" t="s">
        <v>564</v>
      </c>
      <c r="B2416" s="49" t="s">
        <v>565</v>
      </c>
      <c r="C2416" s="48">
        <v>213013430</v>
      </c>
      <c r="D2416" s="47" t="s">
        <v>1123</v>
      </c>
      <c r="E2416" s="46">
        <v>0</v>
      </c>
      <c r="F2416" s="46">
        <v>20077228</v>
      </c>
    </row>
    <row r="2417" spans="1:6" ht="12.75">
      <c r="A2417" s="50" t="s">
        <v>564</v>
      </c>
      <c r="B2417" s="49" t="s">
        <v>565</v>
      </c>
      <c r="C2417" s="48">
        <v>213019130</v>
      </c>
      <c r="D2417" s="47" t="s">
        <v>1878</v>
      </c>
      <c r="E2417" s="46">
        <v>0</v>
      </c>
      <c r="F2417" s="46">
        <v>552828</v>
      </c>
    </row>
    <row r="2418" spans="1:6" ht="12.75">
      <c r="A2418" s="50" t="s">
        <v>564</v>
      </c>
      <c r="B2418" s="49" t="s">
        <v>565</v>
      </c>
      <c r="C2418" s="48">
        <v>213025430</v>
      </c>
      <c r="D2418" s="47" t="s">
        <v>1877</v>
      </c>
      <c r="E2418" s="46">
        <v>0</v>
      </c>
      <c r="F2418" s="46">
        <v>635716</v>
      </c>
    </row>
    <row r="2419" spans="1:6" ht="12.75">
      <c r="A2419" s="50" t="s">
        <v>564</v>
      </c>
      <c r="B2419" s="49" t="s">
        <v>565</v>
      </c>
      <c r="C2419" s="48">
        <v>213025530</v>
      </c>
      <c r="D2419" s="47" t="s">
        <v>1876</v>
      </c>
      <c r="E2419" s="46">
        <v>0</v>
      </c>
      <c r="F2419" s="46">
        <v>124550</v>
      </c>
    </row>
    <row r="2420" spans="1:6" ht="12.75">
      <c r="A2420" s="50" t="s">
        <v>564</v>
      </c>
      <c r="B2420" s="49" t="s">
        <v>565</v>
      </c>
      <c r="C2420" s="48">
        <v>213027430</v>
      </c>
      <c r="D2420" s="47" t="s">
        <v>1875</v>
      </c>
      <c r="E2420" s="46">
        <v>0</v>
      </c>
      <c r="F2420" s="46">
        <v>259462</v>
      </c>
    </row>
    <row r="2421" spans="1:6" ht="12.75">
      <c r="A2421" s="50" t="s">
        <v>564</v>
      </c>
      <c r="B2421" s="49" t="s">
        <v>565</v>
      </c>
      <c r="C2421" s="48">
        <v>213041530</v>
      </c>
      <c r="D2421" s="47" t="s">
        <v>1874</v>
      </c>
      <c r="E2421" s="46">
        <v>0</v>
      </c>
      <c r="F2421" s="46">
        <v>173283</v>
      </c>
    </row>
    <row r="2422" spans="1:6" ht="12.75">
      <c r="A2422" s="50" t="s">
        <v>564</v>
      </c>
      <c r="B2422" s="49" t="s">
        <v>565</v>
      </c>
      <c r="C2422" s="48">
        <v>213044430</v>
      </c>
      <c r="D2422" s="47" t="s">
        <v>1873</v>
      </c>
      <c r="E2422" s="46">
        <v>0</v>
      </c>
      <c r="F2422" s="46">
        <v>28500488</v>
      </c>
    </row>
    <row r="2423" spans="1:6" ht="12.75">
      <c r="A2423" s="50" t="s">
        <v>564</v>
      </c>
      <c r="B2423" s="49" t="s">
        <v>565</v>
      </c>
      <c r="C2423" s="48">
        <v>213047030</v>
      </c>
      <c r="D2423" s="47" t="s">
        <v>1872</v>
      </c>
      <c r="E2423" s="46">
        <v>0</v>
      </c>
      <c r="F2423" s="46">
        <v>289437</v>
      </c>
    </row>
    <row r="2424" spans="1:6" ht="12.75">
      <c r="A2424" s="50" t="s">
        <v>564</v>
      </c>
      <c r="B2424" s="49" t="s">
        <v>565</v>
      </c>
      <c r="C2424" s="48">
        <v>213050330</v>
      </c>
      <c r="D2424" s="47" t="s">
        <v>1871</v>
      </c>
      <c r="E2424" s="46">
        <v>0</v>
      </c>
      <c r="F2424" s="46">
        <v>209028</v>
      </c>
    </row>
    <row r="2425" spans="1:6" ht="12.75">
      <c r="A2425" s="50" t="s">
        <v>564</v>
      </c>
      <c r="B2425" s="49" t="s">
        <v>565</v>
      </c>
      <c r="C2425" s="48">
        <v>213063130</v>
      </c>
      <c r="D2425" s="47" t="s">
        <v>1870</v>
      </c>
      <c r="E2425" s="46">
        <v>0</v>
      </c>
      <c r="F2425" s="46">
        <v>956732</v>
      </c>
    </row>
    <row r="2426" spans="1:6" ht="12.75">
      <c r="A2426" s="50" t="s">
        <v>564</v>
      </c>
      <c r="B2426" s="49" t="s">
        <v>565</v>
      </c>
      <c r="C2426" s="48">
        <v>213070230</v>
      </c>
      <c r="D2426" s="47" t="s">
        <v>1869</v>
      </c>
      <c r="E2426" s="46">
        <v>0</v>
      </c>
      <c r="F2426" s="46">
        <v>72999</v>
      </c>
    </row>
    <row r="2427" spans="1:6" ht="12.75">
      <c r="A2427" s="50" t="s">
        <v>564</v>
      </c>
      <c r="B2427" s="49" t="s">
        <v>565</v>
      </c>
      <c r="C2427" s="48">
        <v>213073030</v>
      </c>
      <c r="D2427" s="47" t="s">
        <v>1868</v>
      </c>
      <c r="E2427" s="46">
        <v>0</v>
      </c>
      <c r="F2427" s="46">
        <v>111644</v>
      </c>
    </row>
    <row r="2428" spans="1:6" ht="12.75">
      <c r="A2428" s="50" t="s">
        <v>564</v>
      </c>
      <c r="B2428" s="49" t="s">
        <v>565</v>
      </c>
      <c r="C2428" s="48">
        <v>213076130</v>
      </c>
      <c r="D2428" s="47" t="s">
        <v>1867</v>
      </c>
      <c r="E2428" s="46">
        <v>0</v>
      </c>
      <c r="F2428" s="46">
        <v>792490</v>
      </c>
    </row>
    <row r="2429" spans="1:6" ht="12.75">
      <c r="A2429" s="50" t="s">
        <v>564</v>
      </c>
      <c r="B2429" s="49" t="s">
        <v>565</v>
      </c>
      <c r="C2429" s="48">
        <v>213085230</v>
      </c>
      <c r="D2429" s="47" t="s">
        <v>1866</v>
      </c>
      <c r="E2429" s="46">
        <v>0</v>
      </c>
      <c r="F2429" s="46">
        <v>220230</v>
      </c>
    </row>
    <row r="2430" spans="1:6" ht="12.75">
      <c r="A2430" s="50" t="s">
        <v>564</v>
      </c>
      <c r="B2430" s="49" t="s">
        <v>565</v>
      </c>
      <c r="C2430" s="48">
        <v>213085430</v>
      </c>
      <c r="D2430" s="47" t="s">
        <v>1865</v>
      </c>
      <c r="E2430" s="46">
        <v>0</v>
      </c>
      <c r="F2430" s="46">
        <v>271168</v>
      </c>
    </row>
    <row r="2431" spans="1:6" ht="12.75">
      <c r="A2431" s="50" t="s">
        <v>564</v>
      </c>
      <c r="B2431" s="49" t="s">
        <v>565</v>
      </c>
      <c r="C2431" s="48">
        <v>213105031</v>
      </c>
      <c r="D2431" s="47" t="s">
        <v>1864</v>
      </c>
      <c r="E2431" s="46">
        <v>0</v>
      </c>
      <c r="F2431" s="46">
        <v>369884</v>
      </c>
    </row>
    <row r="2432" spans="1:6" ht="12.75">
      <c r="A2432" s="50" t="s">
        <v>564</v>
      </c>
      <c r="B2432" s="49" t="s">
        <v>565</v>
      </c>
      <c r="C2432" s="48">
        <v>213105631</v>
      </c>
      <c r="D2432" s="47" t="s">
        <v>1863</v>
      </c>
      <c r="E2432" s="46">
        <v>0</v>
      </c>
      <c r="F2432" s="46">
        <v>2480504</v>
      </c>
    </row>
    <row r="2433" spans="1:6" ht="12.75">
      <c r="A2433" s="50" t="s">
        <v>564</v>
      </c>
      <c r="B2433" s="49" t="s">
        <v>565</v>
      </c>
      <c r="C2433" s="48">
        <v>213115131</v>
      </c>
      <c r="D2433" s="47" t="s">
        <v>1862</v>
      </c>
      <c r="E2433" s="46">
        <v>0</v>
      </c>
      <c r="F2433" s="46">
        <v>58292</v>
      </c>
    </row>
    <row r="2434" spans="1:6" ht="12.75">
      <c r="A2434" s="50" t="s">
        <v>564</v>
      </c>
      <c r="B2434" s="49" t="s">
        <v>565</v>
      </c>
      <c r="C2434" s="48">
        <v>213115531</v>
      </c>
      <c r="D2434" s="47" t="s">
        <v>1861</v>
      </c>
      <c r="E2434" s="46">
        <v>0</v>
      </c>
      <c r="F2434" s="46">
        <v>181513</v>
      </c>
    </row>
    <row r="2435" spans="1:6" ht="12.75">
      <c r="A2435" s="50" t="s">
        <v>564</v>
      </c>
      <c r="B2435" s="49" t="s">
        <v>565</v>
      </c>
      <c r="C2435" s="48">
        <v>213208832</v>
      </c>
      <c r="D2435" s="47" t="s">
        <v>1860</v>
      </c>
      <c r="E2435" s="46">
        <v>0</v>
      </c>
      <c r="F2435" s="46">
        <v>139809</v>
      </c>
    </row>
    <row r="2436" spans="1:6" ht="12.75">
      <c r="A2436" s="50" t="s">
        <v>564</v>
      </c>
      <c r="B2436" s="49" t="s">
        <v>565</v>
      </c>
      <c r="C2436" s="48">
        <v>213215232</v>
      </c>
      <c r="D2436" s="47" t="s">
        <v>1859</v>
      </c>
      <c r="E2436" s="46">
        <v>0</v>
      </c>
      <c r="F2436" s="46">
        <v>86617</v>
      </c>
    </row>
    <row r="2437" spans="1:6" ht="12.75">
      <c r="A2437" s="50" t="s">
        <v>564</v>
      </c>
      <c r="B2437" s="49" t="s">
        <v>565</v>
      </c>
      <c r="C2437" s="48">
        <v>213215332</v>
      </c>
      <c r="D2437" s="47" t="s">
        <v>1858</v>
      </c>
      <c r="E2437" s="46">
        <v>0</v>
      </c>
      <c r="F2437" s="46">
        <v>80334</v>
      </c>
    </row>
    <row r="2438" spans="1:6" ht="12.75">
      <c r="A2438" s="50" t="s">
        <v>564</v>
      </c>
      <c r="B2438" s="49" t="s">
        <v>565</v>
      </c>
      <c r="C2438" s="48">
        <v>213215632</v>
      </c>
      <c r="D2438" s="47" t="s">
        <v>1857</v>
      </c>
      <c r="E2438" s="46">
        <v>0</v>
      </c>
      <c r="F2438" s="46">
        <v>239863</v>
      </c>
    </row>
    <row r="2439" spans="1:6" ht="12.75">
      <c r="A2439" s="50" t="s">
        <v>564</v>
      </c>
      <c r="B2439" s="49" t="s">
        <v>565</v>
      </c>
      <c r="C2439" s="48">
        <v>213215832</v>
      </c>
      <c r="D2439" s="47" t="s">
        <v>1856</v>
      </c>
      <c r="E2439" s="46">
        <v>0</v>
      </c>
      <c r="F2439" s="46">
        <v>26646</v>
      </c>
    </row>
    <row r="2440" spans="1:6" ht="12.75">
      <c r="A2440" s="50" t="s">
        <v>564</v>
      </c>
      <c r="B2440" s="49" t="s">
        <v>565</v>
      </c>
      <c r="C2440" s="48">
        <v>213219532</v>
      </c>
      <c r="D2440" s="47" t="s">
        <v>1855</v>
      </c>
      <c r="E2440" s="46">
        <v>0</v>
      </c>
      <c r="F2440" s="46">
        <v>444514</v>
      </c>
    </row>
    <row r="2441" spans="1:6" ht="12.75">
      <c r="A2441" s="50" t="s">
        <v>564</v>
      </c>
      <c r="B2441" s="49" t="s">
        <v>565</v>
      </c>
      <c r="C2441" s="48">
        <v>213220032</v>
      </c>
      <c r="D2441" s="47" t="s">
        <v>1854</v>
      </c>
      <c r="E2441" s="46">
        <v>0</v>
      </c>
      <c r="F2441" s="46">
        <v>447564</v>
      </c>
    </row>
    <row r="2442" spans="1:6" ht="12.75">
      <c r="A2442" s="50" t="s">
        <v>564</v>
      </c>
      <c r="B2442" s="49" t="s">
        <v>565</v>
      </c>
      <c r="C2442" s="48">
        <v>213241132</v>
      </c>
      <c r="D2442" s="47" t="s">
        <v>1853</v>
      </c>
      <c r="E2442" s="46">
        <v>0</v>
      </c>
      <c r="F2442" s="46">
        <v>444736</v>
      </c>
    </row>
    <row r="2443" spans="1:6" ht="12.75">
      <c r="A2443" s="50" t="s">
        <v>564</v>
      </c>
      <c r="B2443" s="49" t="s">
        <v>565</v>
      </c>
      <c r="C2443" s="48">
        <v>213268132</v>
      </c>
      <c r="D2443" s="47" t="s">
        <v>1852</v>
      </c>
      <c r="E2443" s="46">
        <v>0</v>
      </c>
      <c r="F2443" s="46">
        <v>20934</v>
      </c>
    </row>
    <row r="2444" spans="1:6" ht="12.75">
      <c r="A2444" s="50" t="s">
        <v>564</v>
      </c>
      <c r="B2444" s="49" t="s">
        <v>565</v>
      </c>
      <c r="C2444" s="48">
        <v>213268432</v>
      </c>
      <c r="D2444" s="47" t="s">
        <v>1851</v>
      </c>
      <c r="E2444" s="46">
        <v>0</v>
      </c>
      <c r="F2444" s="46">
        <v>334249</v>
      </c>
    </row>
    <row r="2445" spans="1:6" ht="12.75">
      <c r="A2445" s="50" t="s">
        <v>564</v>
      </c>
      <c r="B2445" s="49" t="s">
        <v>565</v>
      </c>
      <c r="C2445" s="48">
        <v>213308433</v>
      </c>
      <c r="D2445" s="47" t="s">
        <v>1850</v>
      </c>
      <c r="E2445" s="46">
        <v>0</v>
      </c>
      <c r="F2445" s="46">
        <v>11265545</v>
      </c>
    </row>
    <row r="2446" spans="1:6" ht="12.75">
      <c r="A2446" s="50" t="s">
        <v>564</v>
      </c>
      <c r="B2446" s="49" t="s">
        <v>565</v>
      </c>
      <c r="C2446" s="48">
        <v>213313433</v>
      </c>
      <c r="D2446" s="47" t="s">
        <v>1849</v>
      </c>
      <c r="E2446" s="46">
        <v>0</v>
      </c>
      <c r="F2446" s="46">
        <v>467913</v>
      </c>
    </row>
    <row r="2447" spans="1:6" ht="12.75">
      <c r="A2447" s="50" t="s">
        <v>564</v>
      </c>
      <c r="B2447" s="49" t="s">
        <v>565</v>
      </c>
      <c r="C2447" s="48">
        <v>213315533</v>
      </c>
      <c r="D2447" s="47" t="s">
        <v>1848</v>
      </c>
      <c r="E2447" s="46">
        <v>0</v>
      </c>
      <c r="F2447" s="46">
        <v>60852</v>
      </c>
    </row>
    <row r="2448" spans="1:6" ht="12.75">
      <c r="A2448" s="50" t="s">
        <v>564</v>
      </c>
      <c r="B2448" s="49" t="s">
        <v>565</v>
      </c>
      <c r="C2448" s="48">
        <v>213317433</v>
      </c>
      <c r="D2448" s="47" t="s">
        <v>1847</v>
      </c>
      <c r="E2448" s="46">
        <v>0</v>
      </c>
      <c r="F2448" s="46">
        <v>247781</v>
      </c>
    </row>
    <row r="2449" spans="1:6" ht="12.75">
      <c r="A2449" s="50" t="s">
        <v>564</v>
      </c>
      <c r="B2449" s="49" t="s">
        <v>565</v>
      </c>
      <c r="C2449" s="48">
        <v>213319533</v>
      </c>
      <c r="D2449" s="47" t="s">
        <v>1846</v>
      </c>
      <c r="E2449" s="46">
        <v>0</v>
      </c>
      <c r="F2449" s="46">
        <v>182568</v>
      </c>
    </row>
    <row r="2450" spans="1:6" ht="12.75">
      <c r="A2450" s="50" t="s">
        <v>564</v>
      </c>
      <c r="B2450" s="49" t="s">
        <v>565</v>
      </c>
      <c r="C2450" s="48">
        <v>213352233</v>
      </c>
      <c r="D2450" s="47" t="s">
        <v>1845</v>
      </c>
      <c r="E2450" s="46">
        <v>0</v>
      </c>
      <c r="F2450" s="46">
        <v>174748</v>
      </c>
    </row>
    <row r="2451" spans="1:6" ht="12.75">
      <c r="A2451" s="50" t="s">
        <v>564</v>
      </c>
      <c r="B2451" s="49" t="s">
        <v>565</v>
      </c>
      <c r="C2451" s="48">
        <v>213368533</v>
      </c>
      <c r="D2451" s="47" t="s">
        <v>1844</v>
      </c>
      <c r="E2451" s="46">
        <v>0</v>
      </c>
      <c r="F2451" s="46">
        <v>50132</v>
      </c>
    </row>
    <row r="2452" spans="1:6" ht="12.75">
      <c r="A2452" s="50" t="s">
        <v>564</v>
      </c>
      <c r="B2452" s="49" t="s">
        <v>565</v>
      </c>
      <c r="C2452" s="48">
        <v>213370233</v>
      </c>
      <c r="D2452" s="47" t="s">
        <v>1843</v>
      </c>
      <c r="E2452" s="46">
        <v>0</v>
      </c>
      <c r="F2452" s="46">
        <v>214768</v>
      </c>
    </row>
    <row r="2453" spans="1:6" ht="12.75">
      <c r="A2453" s="50" t="s">
        <v>564</v>
      </c>
      <c r="B2453" s="49" t="s">
        <v>565</v>
      </c>
      <c r="C2453" s="48">
        <v>213376233</v>
      </c>
      <c r="D2453" s="47" t="s">
        <v>1842</v>
      </c>
      <c r="E2453" s="46">
        <v>0</v>
      </c>
      <c r="F2453" s="46">
        <v>459051</v>
      </c>
    </row>
    <row r="2454" spans="1:6" ht="12.75">
      <c r="A2454" s="50" t="s">
        <v>564</v>
      </c>
      <c r="B2454" s="49" t="s">
        <v>565</v>
      </c>
      <c r="C2454" s="48">
        <v>213405034</v>
      </c>
      <c r="D2454" s="47" t="s">
        <v>1841</v>
      </c>
      <c r="E2454" s="46">
        <v>0</v>
      </c>
      <c r="F2454" s="46">
        <v>522838</v>
      </c>
    </row>
    <row r="2455" spans="1:6" ht="12.75">
      <c r="A2455" s="50" t="s">
        <v>564</v>
      </c>
      <c r="B2455" s="49" t="s">
        <v>565</v>
      </c>
      <c r="C2455" s="48">
        <v>213405134</v>
      </c>
      <c r="D2455" s="47" t="s">
        <v>1840</v>
      </c>
      <c r="E2455" s="46">
        <v>0</v>
      </c>
      <c r="F2455" s="46">
        <v>223743</v>
      </c>
    </row>
    <row r="2456" spans="1:6" ht="12.75">
      <c r="A2456" s="50" t="s">
        <v>564</v>
      </c>
      <c r="B2456" s="49" t="s">
        <v>565</v>
      </c>
      <c r="C2456" s="48">
        <v>213405234</v>
      </c>
      <c r="D2456" s="47" t="s">
        <v>1839</v>
      </c>
      <c r="E2456" s="46">
        <v>0</v>
      </c>
      <c r="F2456" s="46">
        <v>493922</v>
      </c>
    </row>
    <row r="2457" spans="1:6" ht="12.75">
      <c r="A2457" s="50" t="s">
        <v>564</v>
      </c>
      <c r="B2457" s="49" t="s">
        <v>565</v>
      </c>
      <c r="C2457" s="48">
        <v>213408634</v>
      </c>
      <c r="D2457" s="47" t="s">
        <v>1838</v>
      </c>
      <c r="E2457" s="46">
        <v>0</v>
      </c>
      <c r="F2457" s="46">
        <v>405924</v>
      </c>
    </row>
    <row r="2458" spans="1:6" ht="12.75">
      <c r="A2458" s="50" t="s">
        <v>564</v>
      </c>
      <c r="B2458" s="49" t="s">
        <v>565</v>
      </c>
      <c r="C2458" s="48">
        <v>213476834</v>
      </c>
      <c r="D2458" s="47" t="s">
        <v>1837</v>
      </c>
      <c r="E2458" s="46">
        <v>0</v>
      </c>
      <c r="F2458" s="46">
        <v>21820018</v>
      </c>
    </row>
    <row r="2459" spans="1:6" ht="12.75">
      <c r="A2459" s="50" t="s">
        <v>564</v>
      </c>
      <c r="B2459" s="49" t="s">
        <v>565</v>
      </c>
      <c r="C2459" s="48">
        <v>213515135</v>
      </c>
      <c r="D2459" s="47" t="s">
        <v>1836</v>
      </c>
      <c r="E2459" s="46">
        <v>0</v>
      </c>
      <c r="F2459" s="46">
        <v>54561</v>
      </c>
    </row>
    <row r="2460" spans="1:6" ht="12.75">
      <c r="A2460" s="50" t="s">
        <v>564</v>
      </c>
      <c r="B2460" s="49" t="s">
        <v>565</v>
      </c>
      <c r="C2460" s="48">
        <v>213515835</v>
      </c>
      <c r="D2460" s="47" t="s">
        <v>1835</v>
      </c>
      <c r="E2460" s="46">
        <v>0</v>
      </c>
      <c r="F2460" s="46">
        <v>125690</v>
      </c>
    </row>
    <row r="2461" spans="1:6" ht="12.75">
      <c r="A2461" s="50" t="s">
        <v>564</v>
      </c>
      <c r="B2461" s="49" t="s">
        <v>565</v>
      </c>
      <c r="C2461" s="48">
        <v>213525035</v>
      </c>
      <c r="D2461" s="47" t="s">
        <v>1834</v>
      </c>
      <c r="E2461" s="46">
        <v>0</v>
      </c>
      <c r="F2461" s="46">
        <v>154599</v>
      </c>
    </row>
    <row r="2462" spans="1:6" ht="12.75">
      <c r="A2462" s="50" t="s">
        <v>564</v>
      </c>
      <c r="B2462" s="49" t="s">
        <v>565</v>
      </c>
      <c r="C2462" s="48">
        <v>213525335</v>
      </c>
      <c r="D2462" s="47" t="s">
        <v>1833</v>
      </c>
      <c r="E2462" s="46">
        <v>0</v>
      </c>
      <c r="F2462" s="46">
        <v>87913</v>
      </c>
    </row>
    <row r="2463" spans="1:6" ht="12.75">
      <c r="A2463" s="50" t="s">
        <v>564</v>
      </c>
      <c r="B2463" s="49" t="s">
        <v>565</v>
      </c>
      <c r="C2463" s="48">
        <v>213525535</v>
      </c>
      <c r="D2463" s="47" t="s">
        <v>1832</v>
      </c>
      <c r="E2463" s="46">
        <v>0</v>
      </c>
      <c r="F2463" s="46">
        <v>191528</v>
      </c>
    </row>
    <row r="2464" spans="1:6" ht="12.75">
      <c r="A2464" s="50" t="s">
        <v>564</v>
      </c>
      <c r="B2464" s="49" t="s">
        <v>565</v>
      </c>
      <c r="C2464" s="48">
        <v>213527135</v>
      </c>
      <c r="D2464" s="47" t="s">
        <v>1831</v>
      </c>
      <c r="E2464" s="46">
        <v>0</v>
      </c>
      <c r="F2464" s="46">
        <v>78791</v>
      </c>
    </row>
    <row r="2465" spans="1:6" ht="12.75">
      <c r="A2465" s="50" t="s">
        <v>564</v>
      </c>
      <c r="B2465" s="49" t="s">
        <v>565</v>
      </c>
      <c r="C2465" s="48">
        <v>213544035</v>
      </c>
      <c r="D2465" s="47" t="s">
        <v>1830</v>
      </c>
      <c r="E2465" s="46">
        <v>0</v>
      </c>
      <c r="F2465" s="46">
        <v>410154</v>
      </c>
    </row>
    <row r="2466" spans="1:6" ht="12.75">
      <c r="A2466" s="50" t="s">
        <v>564</v>
      </c>
      <c r="B2466" s="49" t="s">
        <v>565</v>
      </c>
      <c r="C2466" s="48">
        <v>213552435</v>
      </c>
      <c r="D2466" s="47" t="s">
        <v>1829</v>
      </c>
      <c r="E2466" s="46">
        <v>0</v>
      </c>
      <c r="F2466" s="46">
        <v>129314</v>
      </c>
    </row>
    <row r="2467" spans="1:6" ht="12.75">
      <c r="A2467" s="50" t="s">
        <v>564</v>
      </c>
      <c r="B2467" s="49" t="s">
        <v>565</v>
      </c>
      <c r="C2467" s="48">
        <v>213552835</v>
      </c>
      <c r="D2467" s="47" t="s">
        <v>1828</v>
      </c>
      <c r="E2467" s="46">
        <v>0</v>
      </c>
      <c r="F2467" s="46">
        <v>32837211</v>
      </c>
    </row>
    <row r="2468" spans="1:6" ht="12.75">
      <c r="A2468" s="50" t="s">
        <v>564</v>
      </c>
      <c r="B2468" s="49" t="s">
        <v>565</v>
      </c>
      <c r="C2468" s="48">
        <v>213568235</v>
      </c>
      <c r="D2468" s="47" t="s">
        <v>1827</v>
      </c>
      <c r="E2468" s="46">
        <v>0</v>
      </c>
      <c r="F2468" s="46">
        <v>259169</v>
      </c>
    </row>
    <row r="2469" spans="1:6" ht="12.75">
      <c r="A2469" s="50" t="s">
        <v>564</v>
      </c>
      <c r="B2469" s="49" t="s">
        <v>565</v>
      </c>
      <c r="C2469" s="48">
        <v>213570235</v>
      </c>
      <c r="D2469" s="47" t="s">
        <v>1826</v>
      </c>
      <c r="E2469" s="46">
        <v>0</v>
      </c>
      <c r="F2469" s="46">
        <v>445196</v>
      </c>
    </row>
    <row r="2470" spans="1:6" ht="12.75">
      <c r="A2470" s="50" t="s">
        <v>564</v>
      </c>
      <c r="B2470" s="49" t="s">
        <v>565</v>
      </c>
      <c r="C2470" s="48">
        <v>213605036</v>
      </c>
      <c r="D2470" s="47" t="s">
        <v>1825</v>
      </c>
      <c r="E2470" s="46">
        <v>0</v>
      </c>
      <c r="F2470" s="46">
        <v>82738</v>
      </c>
    </row>
    <row r="2471" spans="1:6" ht="12.75">
      <c r="A2471" s="50" t="s">
        <v>564</v>
      </c>
      <c r="B2471" s="49" t="s">
        <v>565</v>
      </c>
      <c r="C2471" s="48">
        <v>213605736</v>
      </c>
      <c r="D2471" s="47" t="s">
        <v>1824</v>
      </c>
      <c r="E2471" s="46">
        <v>0</v>
      </c>
      <c r="F2471" s="46">
        <v>518052</v>
      </c>
    </row>
    <row r="2472" spans="1:6" ht="12.75">
      <c r="A2472" s="50" t="s">
        <v>564</v>
      </c>
      <c r="B2472" s="49" t="s">
        <v>565</v>
      </c>
      <c r="C2472" s="48">
        <v>213608436</v>
      </c>
      <c r="D2472" s="47" t="s">
        <v>1823</v>
      </c>
      <c r="E2472" s="46">
        <v>0</v>
      </c>
      <c r="F2472" s="46">
        <v>205602</v>
      </c>
    </row>
    <row r="2473" spans="1:6" ht="12.75">
      <c r="A2473" s="50" t="s">
        <v>564</v>
      </c>
      <c r="B2473" s="49" t="s">
        <v>565</v>
      </c>
      <c r="C2473" s="48">
        <v>213613836</v>
      </c>
      <c r="D2473" s="47" t="s">
        <v>1822</v>
      </c>
      <c r="E2473" s="46">
        <v>0</v>
      </c>
      <c r="F2473" s="46">
        <v>628408</v>
      </c>
    </row>
    <row r="2474" spans="1:6" ht="12.75">
      <c r="A2474" s="50" t="s">
        <v>564</v>
      </c>
      <c r="B2474" s="49" t="s">
        <v>565</v>
      </c>
      <c r="C2474" s="48">
        <v>213615236</v>
      </c>
      <c r="D2474" s="47" t="s">
        <v>1821</v>
      </c>
      <c r="E2474" s="46">
        <v>0</v>
      </c>
      <c r="F2474" s="46">
        <v>35466</v>
      </c>
    </row>
    <row r="2475" spans="1:6" ht="12.75">
      <c r="A2475" s="50" t="s">
        <v>564</v>
      </c>
      <c r="B2475" s="49" t="s">
        <v>565</v>
      </c>
      <c r="C2475" s="48">
        <v>213625436</v>
      </c>
      <c r="D2475" s="47" t="s">
        <v>1820</v>
      </c>
      <c r="E2475" s="46">
        <v>0</v>
      </c>
      <c r="F2475" s="46">
        <v>60753</v>
      </c>
    </row>
    <row r="2476" spans="1:6" ht="12.75">
      <c r="A2476" s="50" t="s">
        <v>564</v>
      </c>
      <c r="B2476" s="49" t="s">
        <v>565</v>
      </c>
      <c r="C2476" s="48">
        <v>213625736</v>
      </c>
      <c r="D2476" s="47" t="s">
        <v>1819</v>
      </c>
      <c r="E2476" s="46">
        <v>0</v>
      </c>
      <c r="F2476" s="46">
        <v>118327</v>
      </c>
    </row>
    <row r="2477" spans="1:6" ht="12.75">
      <c r="A2477" s="50" t="s">
        <v>564</v>
      </c>
      <c r="B2477" s="49" t="s">
        <v>565</v>
      </c>
      <c r="C2477" s="48">
        <v>213652036</v>
      </c>
      <c r="D2477" s="47" t="s">
        <v>1818</v>
      </c>
      <c r="E2477" s="46">
        <v>0</v>
      </c>
      <c r="F2477" s="46">
        <v>122072</v>
      </c>
    </row>
    <row r="2478" spans="1:6" ht="12.75">
      <c r="A2478" s="50" t="s">
        <v>564</v>
      </c>
      <c r="B2478" s="49" t="s">
        <v>565</v>
      </c>
      <c r="C2478" s="48">
        <v>213673236</v>
      </c>
      <c r="D2478" s="47" t="s">
        <v>1817</v>
      </c>
      <c r="E2478" s="46">
        <v>0</v>
      </c>
      <c r="F2478" s="46">
        <v>152398</v>
      </c>
    </row>
    <row r="2479" spans="1:6" ht="12.75">
      <c r="A2479" s="50" t="s">
        <v>564</v>
      </c>
      <c r="B2479" s="49" t="s">
        <v>565</v>
      </c>
      <c r="C2479" s="48">
        <v>213676036</v>
      </c>
      <c r="D2479" s="47" t="s">
        <v>1816</v>
      </c>
      <c r="E2479" s="46">
        <v>0</v>
      </c>
      <c r="F2479" s="46">
        <v>244706</v>
      </c>
    </row>
    <row r="2480" spans="1:6" ht="12.75">
      <c r="A2480" s="50" t="s">
        <v>564</v>
      </c>
      <c r="B2480" s="49" t="s">
        <v>565</v>
      </c>
      <c r="C2480" s="48">
        <v>213676736</v>
      </c>
      <c r="D2480" s="47" t="s">
        <v>1815</v>
      </c>
      <c r="E2480" s="46">
        <v>0</v>
      </c>
      <c r="F2480" s="46">
        <v>573024</v>
      </c>
    </row>
    <row r="2481" spans="1:6" ht="12.75">
      <c r="A2481" s="50" t="s">
        <v>564</v>
      </c>
      <c r="B2481" s="49" t="s">
        <v>565</v>
      </c>
      <c r="C2481" s="48">
        <v>213681736</v>
      </c>
      <c r="D2481" s="47" t="s">
        <v>1814</v>
      </c>
      <c r="E2481" s="46">
        <v>0</v>
      </c>
      <c r="F2481" s="46">
        <v>746306</v>
      </c>
    </row>
    <row r="2482" spans="1:6" ht="12.75">
      <c r="A2482" s="50" t="s">
        <v>564</v>
      </c>
      <c r="B2482" s="49" t="s">
        <v>565</v>
      </c>
      <c r="C2482" s="48">
        <v>213685136</v>
      </c>
      <c r="D2482" s="47" t="s">
        <v>1813</v>
      </c>
      <c r="E2482" s="46">
        <v>0</v>
      </c>
      <c r="F2482" s="46">
        <v>28247</v>
      </c>
    </row>
    <row r="2483" spans="1:6" ht="12.75">
      <c r="A2483" s="50" t="s">
        <v>564</v>
      </c>
      <c r="B2483" s="49" t="s">
        <v>565</v>
      </c>
      <c r="C2483" s="48">
        <v>213705237</v>
      </c>
      <c r="D2483" s="47" t="s">
        <v>1812</v>
      </c>
      <c r="E2483" s="46">
        <v>0</v>
      </c>
      <c r="F2483" s="46">
        <v>190128</v>
      </c>
    </row>
    <row r="2484" spans="1:6" ht="12.75">
      <c r="A2484" s="50" t="s">
        <v>564</v>
      </c>
      <c r="B2484" s="49" t="s">
        <v>565</v>
      </c>
      <c r="C2484" s="48">
        <v>213705837</v>
      </c>
      <c r="D2484" s="47" t="s">
        <v>1811</v>
      </c>
      <c r="E2484" s="46">
        <v>0</v>
      </c>
      <c r="F2484" s="46">
        <v>29004261</v>
      </c>
    </row>
    <row r="2485" spans="1:6" ht="12.75">
      <c r="A2485" s="50" t="s">
        <v>564</v>
      </c>
      <c r="B2485" s="49" t="s">
        <v>565</v>
      </c>
      <c r="C2485" s="48">
        <v>213708137</v>
      </c>
      <c r="D2485" s="47" t="s">
        <v>1810</v>
      </c>
      <c r="E2485" s="46">
        <v>0</v>
      </c>
      <c r="F2485" s="46">
        <v>369578</v>
      </c>
    </row>
    <row r="2486" spans="1:6" ht="12.75">
      <c r="A2486" s="50" t="s">
        <v>564</v>
      </c>
      <c r="B2486" s="49" t="s">
        <v>565</v>
      </c>
      <c r="C2486" s="48">
        <v>213715537</v>
      </c>
      <c r="D2486" s="47" t="s">
        <v>1809</v>
      </c>
      <c r="E2486" s="46">
        <v>0</v>
      </c>
      <c r="F2486" s="46">
        <v>69712</v>
      </c>
    </row>
    <row r="2487" spans="1:6" ht="12.75">
      <c r="A2487" s="50" t="s">
        <v>564</v>
      </c>
      <c r="B2487" s="49" t="s">
        <v>565</v>
      </c>
      <c r="C2487" s="48">
        <v>213715837</v>
      </c>
      <c r="D2487" s="47" t="s">
        <v>1808</v>
      </c>
      <c r="E2487" s="46">
        <v>0</v>
      </c>
      <c r="F2487" s="46">
        <v>142118</v>
      </c>
    </row>
    <row r="2488" spans="1:6" ht="12.75">
      <c r="A2488" s="50" t="s">
        <v>564</v>
      </c>
      <c r="B2488" s="49" t="s">
        <v>565</v>
      </c>
      <c r="C2488" s="48">
        <v>213719137</v>
      </c>
      <c r="D2488" s="47" t="s">
        <v>1807</v>
      </c>
      <c r="E2488" s="46">
        <v>0</v>
      </c>
      <c r="F2488" s="46">
        <v>637283</v>
      </c>
    </row>
    <row r="2489" spans="1:6" ht="12.75">
      <c r="A2489" s="50" t="s">
        <v>564</v>
      </c>
      <c r="B2489" s="49" t="s">
        <v>565</v>
      </c>
      <c r="C2489" s="48">
        <v>213805038</v>
      </c>
      <c r="D2489" s="47" t="s">
        <v>1806</v>
      </c>
      <c r="E2489" s="46">
        <v>0</v>
      </c>
      <c r="F2489" s="46">
        <v>190404</v>
      </c>
    </row>
    <row r="2490" spans="1:6" ht="12.75">
      <c r="A2490" s="50" t="s">
        <v>564</v>
      </c>
      <c r="B2490" s="49" t="s">
        <v>565</v>
      </c>
      <c r="C2490" s="48">
        <v>213805138</v>
      </c>
      <c r="D2490" s="47" t="s">
        <v>1805</v>
      </c>
      <c r="E2490" s="46">
        <v>0</v>
      </c>
      <c r="F2490" s="46">
        <v>314620</v>
      </c>
    </row>
    <row r="2491" spans="1:6" ht="12.75">
      <c r="A2491" s="50" t="s">
        <v>564</v>
      </c>
      <c r="B2491" s="49" t="s">
        <v>565</v>
      </c>
      <c r="C2491" s="48">
        <v>213808638</v>
      </c>
      <c r="D2491" s="47" t="s">
        <v>1804</v>
      </c>
      <c r="E2491" s="46">
        <v>0</v>
      </c>
      <c r="F2491" s="46">
        <v>1050970</v>
      </c>
    </row>
    <row r="2492" spans="1:6" ht="12.75">
      <c r="A2492" s="50" t="s">
        <v>564</v>
      </c>
      <c r="B2492" s="49" t="s">
        <v>565</v>
      </c>
      <c r="C2492" s="48">
        <v>213813838</v>
      </c>
      <c r="D2492" s="47" t="s">
        <v>1803</v>
      </c>
      <c r="E2492" s="46">
        <v>0</v>
      </c>
      <c r="F2492" s="46">
        <v>272999</v>
      </c>
    </row>
    <row r="2493" spans="1:6" ht="12.75">
      <c r="A2493" s="50" t="s">
        <v>564</v>
      </c>
      <c r="B2493" s="49" t="s">
        <v>565</v>
      </c>
      <c r="C2493" s="48">
        <v>213815238</v>
      </c>
      <c r="D2493" s="47" t="s">
        <v>1122</v>
      </c>
      <c r="E2493" s="46">
        <v>0</v>
      </c>
      <c r="F2493" s="46">
        <v>15717920</v>
      </c>
    </row>
    <row r="2494" spans="1:6" ht="12.75">
      <c r="A2494" s="50" t="s">
        <v>564</v>
      </c>
      <c r="B2494" s="49" t="s">
        <v>565</v>
      </c>
      <c r="C2494" s="48">
        <v>213815638</v>
      </c>
      <c r="D2494" s="47" t="s">
        <v>1802</v>
      </c>
      <c r="E2494" s="46">
        <v>0</v>
      </c>
      <c r="F2494" s="46">
        <v>63673</v>
      </c>
    </row>
    <row r="2495" spans="1:6" ht="12.75">
      <c r="A2495" s="50" t="s">
        <v>564</v>
      </c>
      <c r="B2495" s="49" t="s">
        <v>565</v>
      </c>
      <c r="C2495" s="48">
        <v>213820238</v>
      </c>
      <c r="D2495" s="47" t="s">
        <v>1801</v>
      </c>
      <c r="E2495" s="46">
        <v>0</v>
      </c>
      <c r="F2495" s="46">
        <v>509071</v>
      </c>
    </row>
    <row r="2496" spans="1:6" ht="12.75">
      <c r="A2496" s="50" t="s">
        <v>564</v>
      </c>
      <c r="B2496" s="49" t="s">
        <v>565</v>
      </c>
      <c r="C2496" s="48">
        <v>213825438</v>
      </c>
      <c r="D2496" s="47" t="s">
        <v>1800</v>
      </c>
      <c r="E2496" s="46">
        <v>0</v>
      </c>
      <c r="F2496" s="46">
        <v>153220</v>
      </c>
    </row>
    <row r="2497" spans="1:6" ht="12.75">
      <c r="A2497" s="50" t="s">
        <v>564</v>
      </c>
      <c r="B2497" s="49" t="s">
        <v>565</v>
      </c>
      <c r="C2497" s="48">
        <v>213852838</v>
      </c>
      <c r="D2497" s="47" t="s">
        <v>1799</v>
      </c>
      <c r="E2497" s="46">
        <v>0</v>
      </c>
      <c r="F2497" s="46">
        <v>649110</v>
      </c>
    </row>
    <row r="2498" spans="1:6" ht="12.75">
      <c r="A2498" s="50" t="s">
        <v>564</v>
      </c>
      <c r="B2498" s="49" t="s">
        <v>565</v>
      </c>
      <c r="C2498" s="48">
        <v>213915839</v>
      </c>
      <c r="D2498" s="47" t="s">
        <v>1798</v>
      </c>
      <c r="E2498" s="46">
        <v>0</v>
      </c>
      <c r="F2498" s="46">
        <v>45809</v>
      </c>
    </row>
    <row r="2499" spans="1:6" ht="12.75">
      <c r="A2499" s="50" t="s">
        <v>564</v>
      </c>
      <c r="B2499" s="49" t="s">
        <v>565</v>
      </c>
      <c r="C2499" s="48">
        <v>213925339</v>
      </c>
      <c r="D2499" s="47" t="s">
        <v>1797</v>
      </c>
      <c r="E2499" s="46">
        <v>0</v>
      </c>
      <c r="F2499" s="46">
        <v>67349</v>
      </c>
    </row>
    <row r="2500" spans="1:6" ht="12.75">
      <c r="A2500" s="50" t="s">
        <v>564</v>
      </c>
      <c r="B2500" s="49" t="s">
        <v>565</v>
      </c>
      <c r="C2500" s="48">
        <v>213925839</v>
      </c>
      <c r="D2500" s="47" t="s">
        <v>1796</v>
      </c>
      <c r="E2500" s="46">
        <v>0</v>
      </c>
      <c r="F2500" s="46">
        <v>183382</v>
      </c>
    </row>
    <row r="2501" spans="1:6" ht="12.75">
      <c r="A2501" s="50" t="s">
        <v>564</v>
      </c>
      <c r="B2501" s="49" t="s">
        <v>565</v>
      </c>
      <c r="C2501" s="48">
        <v>213954239</v>
      </c>
      <c r="D2501" s="47" t="s">
        <v>1795</v>
      </c>
      <c r="E2501" s="46">
        <v>0</v>
      </c>
      <c r="F2501" s="46">
        <v>63792</v>
      </c>
    </row>
    <row r="2502" spans="1:6" ht="12.75">
      <c r="A2502" s="50" t="s">
        <v>564</v>
      </c>
      <c r="B2502" s="49" t="s">
        <v>565</v>
      </c>
      <c r="C2502" s="48">
        <v>213985139</v>
      </c>
      <c r="D2502" s="47" t="s">
        <v>1794</v>
      </c>
      <c r="E2502" s="46">
        <v>0</v>
      </c>
      <c r="F2502" s="46">
        <v>225836</v>
      </c>
    </row>
    <row r="2503" spans="1:6" ht="12.75">
      <c r="A2503" s="50" t="s">
        <v>564</v>
      </c>
      <c r="B2503" s="49" t="s">
        <v>565</v>
      </c>
      <c r="C2503" s="48">
        <v>214005040</v>
      </c>
      <c r="D2503" s="47" t="s">
        <v>1793</v>
      </c>
      <c r="E2503" s="46">
        <v>0</v>
      </c>
      <c r="F2503" s="46">
        <v>242924</v>
      </c>
    </row>
    <row r="2504" spans="1:6" ht="12.75">
      <c r="A2504" s="50" t="s">
        <v>564</v>
      </c>
      <c r="B2504" s="49" t="s">
        <v>565</v>
      </c>
      <c r="C2504" s="48">
        <v>214005240</v>
      </c>
      <c r="D2504" s="47" t="s">
        <v>1792</v>
      </c>
      <c r="E2504" s="46">
        <v>0</v>
      </c>
      <c r="F2504" s="46">
        <v>208265</v>
      </c>
    </row>
    <row r="2505" spans="1:6" ht="12.75">
      <c r="A2505" s="50" t="s">
        <v>564</v>
      </c>
      <c r="B2505" s="49" t="s">
        <v>565</v>
      </c>
      <c r="C2505" s="48">
        <v>214005440</v>
      </c>
      <c r="D2505" s="47" t="s">
        <v>1791</v>
      </c>
      <c r="E2505" s="46">
        <v>0</v>
      </c>
      <c r="F2505" s="46">
        <v>505159</v>
      </c>
    </row>
    <row r="2506" spans="1:6" ht="12.75">
      <c r="A2506" s="50" t="s">
        <v>564</v>
      </c>
      <c r="B2506" s="49" t="s">
        <v>565</v>
      </c>
      <c r="C2506" s="48">
        <v>214013140</v>
      </c>
      <c r="D2506" s="47" t="s">
        <v>1790</v>
      </c>
      <c r="E2506" s="46">
        <v>0</v>
      </c>
      <c r="F2506" s="46">
        <v>394863</v>
      </c>
    </row>
    <row r="2507" spans="1:6" ht="12.75">
      <c r="A2507" s="50" t="s">
        <v>564</v>
      </c>
      <c r="B2507" s="49" t="s">
        <v>565</v>
      </c>
      <c r="C2507" s="48">
        <v>214013440</v>
      </c>
      <c r="D2507" s="47" t="s">
        <v>1789</v>
      </c>
      <c r="E2507" s="46">
        <v>0</v>
      </c>
      <c r="F2507" s="46">
        <v>237565</v>
      </c>
    </row>
    <row r="2508" spans="1:6" ht="12.75">
      <c r="A2508" s="50" t="s">
        <v>564</v>
      </c>
      <c r="B2508" s="49" t="s">
        <v>565</v>
      </c>
      <c r="C2508" s="48">
        <v>214015740</v>
      </c>
      <c r="D2508" s="47" t="s">
        <v>1788</v>
      </c>
      <c r="E2508" s="46">
        <v>0</v>
      </c>
      <c r="F2508" s="46">
        <v>168931</v>
      </c>
    </row>
    <row r="2509" spans="1:6" ht="12.75">
      <c r="A2509" s="50" t="s">
        <v>564</v>
      </c>
      <c r="B2509" s="49" t="s">
        <v>565</v>
      </c>
      <c r="C2509" s="48">
        <v>214025040</v>
      </c>
      <c r="D2509" s="47" t="s">
        <v>1787</v>
      </c>
      <c r="E2509" s="46">
        <v>0</v>
      </c>
      <c r="F2509" s="46">
        <v>214506</v>
      </c>
    </row>
    <row r="2510" spans="1:6" ht="12.75">
      <c r="A2510" s="50" t="s">
        <v>564</v>
      </c>
      <c r="B2510" s="49" t="s">
        <v>565</v>
      </c>
      <c r="C2510" s="48">
        <v>214025740</v>
      </c>
      <c r="D2510" s="47" t="s">
        <v>1786</v>
      </c>
      <c r="E2510" s="46">
        <v>0</v>
      </c>
      <c r="F2510" s="46">
        <v>353999</v>
      </c>
    </row>
    <row r="2511" spans="1:6" ht="12.75">
      <c r="A2511" s="50" t="s">
        <v>564</v>
      </c>
      <c r="B2511" s="49" t="s">
        <v>565</v>
      </c>
      <c r="C2511" s="48">
        <v>214052240</v>
      </c>
      <c r="D2511" s="47" t="s">
        <v>1785</v>
      </c>
      <c r="E2511" s="46">
        <v>0</v>
      </c>
      <c r="F2511" s="46">
        <v>182619</v>
      </c>
    </row>
    <row r="2512" spans="1:6" ht="12.75">
      <c r="A2512" s="50" t="s">
        <v>564</v>
      </c>
      <c r="B2512" s="49" t="s">
        <v>565</v>
      </c>
      <c r="C2512" s="48">
        <v>214052540</v>
      </c>
      <c r="D2512" s="47" t="s">
        <v>1784</v>
      </c>
      <c r="E2512" s="46">
        <v>0</v>
      </c>
      <c r="F2512" s="46">
        <v>118351</v>
      </c>
    </row>
    <row r="2513" spans="1:6" ht="12.75">
      <c r="A2513" s="50" t="s">
        <v>564</v>
      </c>
      <c r="B2513" s="49" t="s">
        <v>565</v>
      </c>
      <c r="C2513" s="48">
        <v>214066440</v>
      </c>
      <c r="D2513" s="47" t="s">
        <v>1783</v>
      </c>
      <c r="E2513" s="46">
        <v>0</v>
      </c>
      <c r="F2513" s="46">
        <v>263847</v>
      </c>
    </row>
    <row r="2514" spans="1:6" ht="12.75">
      <c r="A2514" s="50" t="s">
        <v>564</v>
      </c>
      <c r="B2514" s="49" t="s">
        <v>565</v>
      </c>
      <c r="C2514" s="48">
        <v>214085440</v>
      </c>
      <c r="D2514" s="47" t="s">
        <v>1782</v>
      </c>
      <c r="E2514" s="46">
        <v>0</v>
      </c>
      <c r="F2514" s="46">
        <v>404292</v>
      </c>
    </row>
    <row r="2515" spans="1:6" ht="12.75">
      <c r="A2515" s="50" t="s">
        <v>564</v>
      </c>
      <c r="B2515" s="49" t="s">
        <v>565</v>
      </c>
      <c r="C2515" s="48">
        <v>214091540</v>
      </c>
      <c r="D2515" s="47" t="s">
        <v>1781</v>
      </c>
      <c r="E2515" s="46">
        <v>0</v>
      </c>
      <c r="F2515" s="46">
        <v>156868</v>
      </c>
    </row>
    <row r="2516" spans="1:6" ht="12.75">
      <c r="A2516" s="50" t="s">
        <v>564</v>
      </c>
      <c r="B2516" s="49" t="s">
        <v>565</v>
      </c>
      <c r="C2516" s="48">
        <v>214105541</v>
      </c>
      <c r="D2516" s="47" t="s">
        <v>1780</v>
      </c>
      <c r="E2516" s="46">
        <v>0</v>
      </c>
      <c r="F2516" s="46">
        <v>202403</v>
      </c>
    </row>
    <row r="2517" spans="1:6" ht="12.75">
      <c r="A2517" s="50" t="s">
        <v>564</v>
      </c>
      <c r="B2517" s="49" t="s">
        <v>565</v>
      </c>
      <c r="C2517" s="48">
        <v>214108141</v>
      </c>
      <c r="D2517" s="47" t="s">
        <v>1779</v>
      </c>
      <c r="E2517" s="46">
        <v>0</v>
      </c>
      <c r="F2517" s="46">
        <v>215379</v>
      </c>
    </row>
    <row r="2518" spans="1:6" ht="12.75">
      <c r="A2518" s="50" t="s">
        <v>564</v>
      </c>
      <c r="B2518" s="49" t="s">
        <v>565</v>
      </c>
      <c r="C2518" s="48">
        <v>214117541</v>
      </c>
      <c r="D2518" s="47" t="s">
        <v>1778</v>
      </c>
      <c r="E2518" s="46">
        <v>0</v>
      </c>
      <c r="F2518" s="46">
        <v>314449</v>
      </c>
    </row>
    <row r="2519" spans="1:6" ht="12.75">
      <c r="A2519" s="50" t="s">
        <v>564</v>
      </c>
      <c r="B2519" s="49" t="s">
        <v>565</v>
      </c>
      <c r="C2519" s="48">
        <v>214125841</v>
      </c>
      <c r="D2519" s="47" t="s">
        <v>1777</v>
      </c>
      <c r="E2519" s="46">
        <v>0</v>
      </c>
      <c r="F2519" s="46">
        <v>94876</v>
      </c>
    </row>
    <row r="2520" spans="1:6" ht="12.75">
      <c r="A2520" s="50" t="s">
        <v>564</v>
      </c>
      <c r="B2520" s="49" t="s">
        <v>565</v>
      </c>
      <c r="C2520" s="48">
        <v>214147541</v>
      </c>
      <c r="D2520" s="47" t="s">
        <v>1776</v>
      </c>
      <c r="E2520" s="46">
        <v>0</v>
      </c>
      <c r="F2520" s="46">
        <v>219112</v>
      </c>
    </row>
    <row r="2521" spans="1:6" ht="12.75">
      <c r="A2521" s="50" t="s">
        <v>564</v>
      </c>
      <c r="B2521" s="49" t="s">
        <v>565</v>
      </c>
      <c r="C2521" s="48">
        <v>214176041</v>
      </c>
      <c r="D2521" s="47" t="s">
        <v>1775</v>
      </c>
      <c r="E2521" s="46">
        <v>0</v>
      </c>
      <c r="F2521" s="46">
        <v>236277</v>
      </c>
    </row>
    <row r="2522" spans="1:6" ht="12.75">
      <c r="A2522" s="50" t="s">
        <v>564</v>
      </c>
      <c r="B2522" s="49" t="s">
        <v>565</v>
      </c>
      <c r="C2522" s="48">
        <v>214205042</v>
      </c>
      <c r="D2522" s="47" t="s">
        <v>1774</v>
      </c>
      <c r="E2522" s="46">
        <v>0</v>
      </c>
      <c r="F2522" s="46">
        <v>358505</v>
      </c>
    </row>
    <row r="2523" spans="1:6" ht="12.75">
      <c r="A2523" s="50" t="s">
        <v>564</v>
      </c>
      <c r="B2523" s="49" t="s">
        <v>565</v>
      </c>
      <c r="C2523" s="48">
        <v>214205142</v>
      </c>
      <c r="D2523" s="47" t="s">
        <v>1773</v>
      </c>
      <c r="E2523" s="46">
        <v>0</v>
      </c>
      <c r="F2523" s="46">
        <v>67572</v>
      </c>
    </row>
    <row r="2524" spans="1:6" ht="12.75">
      <c r="A2524" s="50" t="s">
        <v>564</v>
      </c>
      <c r="B2524" s="49" t="s">
        <v>565</v>
      </c>
      <c r="C2524" s="48">
        <v>214205642</v>
      </c>
      <c r="D2524" s="47" t="s">
        <v>1772</v>
      </c>
      <c r="E2524" s="46">
        <v>0</v>
      </c>
      <c r="F2524" s="46">
        <v>237159</v>
      </c>
    </row>
    <row r="2525" spans="1:6" ht="12.75">
      <c r="A2525" s="50" t="s">
        <v>564</v>
      </c>
      <c r="B2525" s="49" t="s">
        <v>565</v>
      </c>
      <c r="C2525" s="48">
        <v>214205842</v>
      </c>
      <c r="D2525" s="47" t="s">
        <v>1771</v>
      </c>
      <c r="E2525" s="46">
        <v>0</v>
      </c>
      <c r="F2525" s="46">
        <v>132055</v>
      </c>
    </row>
    <row r="2526" spans="1:6" ht="12.75">
      <c r="A2526" s="50" t="s">
        <v>564</v>
      </c>
      <c r="B2526" s="49" t="s">
        <v>565</v>
      </c>
      <c r="C2526" s="48">
        <v>214213042</v>
      </c>
      <c r="D2526" s="47" t="s">
        <v>1770</v>
      </c>
      <c r="E2526" s="46">
        <v>0</v>
      </c>
      <c r="F2526" s="46">
        <v>171694</v>
      </c>
    </row>
    <row r="2527" spans="1:6" ht="12.75">
      <c r="A2527" s="50" t="s">
        <v>564</v>
      </c>
      <c r="B2527" s="49" t="s">
        <v>565</v>
      </c>
      <c r="C2527" s="48">
        <v>214213442</v>
      </c>
      <c r="D2527" s="47" t="s">
        <v>1769</v>
      </c>
      <c r="E2527" s="46">
        <v>0</v>
      </c>
      <c r="F2527" s="46">
        <v>1063864</v>
      </c>
    </row>
    <row r="2528" spans="1:6" ht="12.75">
      <c r="A2528" s="50" t="s">
        <v>564</v>
      </c>
      <c r="B2528" s="49" t="s">
        <v>565</v>
      </c>
      <c r="C2528" s="48">
        <v>214215442</v>
      </c>
      <c r="D2528" s="47" t="s">
        <v>1768</v>
      </c>
      <c r="E2528" s="46">
        <v>0</v>
      </c>
      <c r="F2528" s="46">
        <v>136822</v>
      </c>
    </row>
    <row r="2529" spans="1:6" ht="12.75">
      <c r="A2529" s="50" t="s">
        <v>564</v>
      </c>
      <c r="B2529" s="49" t="s">
        <v>565</v>
      </c>
      <c r="C2529" s="48">
        <v>214215542</v>
      </c>
      <c r="D2529" s="47" t="s">
        <v>1767</v>
      </c>
      <c r="E2529" s="46">
        <v>0</v>
      </c>
      <c r="F2529" s="46">
        <v>128949</v>
      </c>
    </row>
    <row r="2530" spans="1:6" ht="12.75">
      <c r="A2530" s="50" t="s">
        <v>564</v>
      </c>
      <c r="B2530" s="49" t="s">
        <v>565</v>
      </c>
      <c r="C2530" s="48">
        <v>214215842</v>
      </c>
      <c r="D2530" s="47" t="s">
        <v>1766</v>
      </c>
      <c r="E2530" s="46">
        <v>0</v>
      </c>
      <c r="F2530" s="46">
        <v>143578</v>
      </c>
    </row>
    <row r="2531" spans="1:6" ht="12.75">
      <c r="A2531" s="50" t="s">
        <v>564</v>
      </c>
      <c r="B2531" s="49" t="s">
        <v>565</v>
      </c>
      <c r="C2531" s="48">
        <v>214217042</v>
      </c>
      <c r="D2531" s="47" t="s">
        <v>1765</v>
      </c>
      <c r="E2531" s="46">
        <v>0</v>
      </c>
      <c r="F2531" s="46">
        <v>455574</v>
      </c>
    </row>
    <row r="2532" spans="1:6" ht="12.75">
      <c r="A2532" s="50" t="s">
        <v>564</v>
      </c>
      <c r="B2532" s="49" t="s">
        <v>565</v>
      </c>
      <c r="C2532" s="48">
        <v>214217442</v>
      </c>
      <c r="D2532" s="47" t="s">
        <v>1764</v>
      </c>
      <c r="E2532" s="46">
        <v>0</v>
      </c>
      <c r="F2532" s="46">
        <v>132272</v>
      </c>
    </row>
    <row r="2533" spans="1:6" ht="12.75">
      <c r="A2533" s="50" t="s">
        <v>564</v>
      </c>
      <c r="B2533" s="49" t="s">
        <v>565</v>
      </c>
      <c r="C2533" s="48">
        <v>214219142</v>
      </c>
      <c r="D2533" s="47" t="s">
        <v>1763</v>
      </c>
      <c r="E2533" s="46">
        <v>0</v>
      </c>
      <c r="F2533" s="46">
        <v>411968</v>
      </c>
    </row>
    <row r="2534" spans="1:6" ht="12.75">
      <c r="A2534" s="50" t="s">
        <v>564</v>
      </c>
      <c r="B2534" s="49" t="s">
        <v>565</v>
      </c>
      <c r="C2534" s="48">
        <v>214270742</v>
      </c>
      <c r="D2534" s="47" t="s">
        <v>1762</v>
      </c>
      <c r="E2534" s="46">
        <v>0</v>
      </c>
      <c r="F2534" s="46">
        <v>544937</v>
      </c>
    </row>
    <row r="2535" spans="1:6" ht="12.75">
      <c r="A2535" s="50" t="s">
        <v>564</v>
      </c>
      <c r="B2535" s="49" t="s">
        <v>565</v>
      </c>
      <c r="C2535" s="48">
        <v>214305543</v>
      </c>
      <c r="D2535" s="47" t="s">
        <v>1761</v>
      </c>
      <c r="E2535" s="46">
        <v>0</v>
      </c>
      <c r="F2535" s="46">
        <v>197433</v>
      </c>
    </row>
    <row r="2536" spans="1:6" ht="12.75">
      <c r="A2536" s="50" t="s">
        <v>564</v>
      </c>
      <c r="B2536" s="49" t="s">
        <v>565</v>
      </c>
      <c r="C2536" s="48">
        <v>214319743</v>
      </c>
      <c r="D2536" s="47" t="s">
        <v>1760</v>
      </c>
      <c r="E2536" s="46">
        <v>0</v>
      </c>
      <c r="F2536" s="46">
        <v>514988</v>
      </c>
    </row>
    <row r="2537" spans="1:6" ht="12.75">
      <c r="A2537" s="50" t="s">
        <v>564</v>
      </c>
      <c r="B2537" s="49" t="s">
        <v>565</v>
      </c>
      <c r="C2537" s="48">
        <v>214320443</v>
      </c>
      <c r="D2537" s="47" t="s">
        <v>1759</v>
      </c>
      <c r="E2537" s="46">
        <v>0</v>
      </c>
      <c r="F2537" s="46">
        <v>183071</v>
      </c>
    </row>
    <row r="2538" spans="1:6" ht="12.75">
      <c r="A2538" s="50" t="s">
        <v>564</v>
      </c>
      <c r="B2538" s="49" t="s">
        <v>565</v>
      </c>
      <c r="C2538" s="48">
        <v>214325743</v>
      </c>
      <c r="D2538" s="47" t="s">
        <v>1758</v>
      </c>
      <c r="E2538" s="46">
        <v>0</v>
      </c>
      <c r="F2538" s="46">
        <v>281601</v>
      </c>
    </row>
    <row r="2539" spans="1:6" ht="12.75">
      <c r="A2539" s="50" t="s">
        <v>564</v>
      </c>
      <c r="B2539" s="49" t="s">
        <v>565</v>
      </c>
      <c r="C2539" s="48">
        <v>214325843</v>
      </c>
      <c r="D2539" s="47" t="s">
        <v>1757</v>
      </c>
      <c r="E2539" s="46">
        <v>0</v>
      </c>
      <c r="F2539" s="46">
        <v>455077</v>
      </c>
    </row>
    <row r="2540" spans="1:6" ht="12.75">
      <c r="A2540" s="50" t="s">
        <v>564</v>
      </c>
      <c r="B2540" s="49" t="s">
        <v>565</v>
      </c>
      <c r="C2540" s="48">
        <v>214354743</v>
      </c>
      <c r="D2540" s="47" t="s">
        <v>1756</v>
      </c>
      <c r="E2540" s="46">
        <v>0</v>
      </c>
      <c r="F2540" s="46">
        <v>74656</v>
      </c>
    </row>
    <row r="2541" spans="1:6" ht="12.75">
      <c r="A2541" s="50" t="s">
        <v>564</v>
      </c>
      <c r="B2541" s="49" t="s">
        <v>565</v>
      </c>
      <c r="C2541" s="48">
        <v>214373043</v>
      </c>
      <c r="D2541" s="47" t="s">
        <v>1755</v>
      </c>
      <c r="E2541" s="46">
        <v>0</v>
      </c>
      <c r="F2541" s="46">
        <v>245214</v>
      </c>
    </row>
    <row r="2542" spans="1:6" ht="12.75">
      <c r="A2542" s="50" t="s">
        <v>564</v>
      </c>
      <c r="B2542" s="49" t="s">
        <v>565</v>
      </c>
      <c r="C2542" s="48">
        <v>214373443</v>
      </c>
      <c r="D2542" s="47" t="s">
        <v>1754</v>
      </c>
      <c r="E2542" s="46">
        <v>0</v>
      </c>
      <c r="F2542" s="46">
        <v>462851</v>
      </c>
    </row>
    <row r="2543" spans="1:6" ht="12.75">
      <c r="A2543" s="50" t="s">
        <v>564</v>
      </c>
      <c r="B2543" s="49" t="s">
        <v>565</v>
      </c>
      <c r="C2543" s="48">
        <v>214376243</v>
      </c>
      <c r="D2543" s="47" t="s">
        <v>1753</v>
      </c>
      <c r="E2543" s="46">
        <v>0</v>
      </c>
      <c r="F2543" s="46">
        <v>134808</v>
      </c>
    </row>
    <row r="2544" spans="1:6" ht="12.75">
      <c r="A2544" s="50" t="s">
        <v>564</v>
      </c>
      <c r="B2544" s="49" t="s">
        <v>565</v>
      </c>
      <c r="C2544" s="48">
        <v>214405044</v>
      </c>
      <c r="D2544" s="47" t="s">
        <v>1752</v>
      </c>
      <c r="E2544" s="46">
        <v>0</v>
      </c>
      <c r="F2544" s="46">
        <v>110513</v>
      </c>
    </row>
    <row r="2545" spans="1:6" ht="12.75">
      <c r="A2545" s="50" t="s">
        <v>564</v>
      </c>
      <c r="B2545" s="49" t="s">
        <v>565</v>
      </c>
      <c r="C2545" s="48">
        <v>214413244</v>
      </c>
      <c r="D2545" s="47" t="s">
        <v>1751</v>
      </c>
      <c r="E2545" s="46">
        <v>0</v>
      </c>
      <c r="F2545" s="46">
        <v>1480259</v>
      </c>
    </row>
    <row r="2546" spans="1:6" ht="12.75">
      <c r="A2546" s="50" t="s">
        <v>564</v>
      </c>
      <c r="B2546" s="49" t="s">
        <v>565</v>
      </c>
      <c r="C2546" s="48">
        <v>214413744</v>
      </c>
      <c r="D2546" s="47" t="s">
        <v>1750</v>
      </c>
      <c r="E2546" s="46">
        <v>0</v>
      </c>
      <c r="F2546" s="46">
        <v>390764</v>
      </c>
    </row>
    <row r="2547" spans="1:6" ht="12.75">
      <c r="A2547" s="50" t="s">
        <v>564</v>
      </c>
      <c r="B2547" s="49" t="s">
        <v>565</v>
      </c>
      <c r="C2547" s="48">
        <v>214415244</v>
      </c>
      <c r="D2547" s="47" t="s">
        <v>1749</v>
      </c>
      <c r="E2547" s="46">
        <v>0</v>
      </c>
      <c r="F2547" s="46">
        <v>91079</v>
      </c>
    </row>
    <row r="2548" spans="1:6" ht="12.75">
      <c r="A2548" s="50" t="s">
        <v>564</v>
      </c>
      <c r="B2548" s="49" t="s">
        <v>565</v>
      </c>
      <c r="C2548" s="48">
        <v>214417444</v>
      </c>
      <c r="D2548" s="47" t="s">
        <v>1748</v>
      </c>
      <c r="E2548" s="46">
        <v>0</v>
      </c>
      <c r="F2548" s="46">
        <v>203974</v>
      </c>
    </row>
    <row r="2549" spans="1:6" ht="12.75">
      <c r="A2549" s="50" t="s">
        <v>564</v>
      </c>
      <c r="B2549" s="49" t="s">
        <v>565</v>
      </c>
      <c r="C2549" s="48">
        <v>214441244</v>
      </c>
      <c r="D2549" s="47" t="s">
        <v>1747</v>
      </c>
      <c r="E2549" s="46">
        <v>0</v>
      </c>
      <c r="F2549" s="46">
        <v>58217</v>
      </c>
    </row>
    <row r="2550" spans="1:6" ht="12.75">
      <c r="A2550" s="50" t="s">
        <v>564</v>
      </c>
      <c r="B2550" s="49" t="s">
        <v>565</v>
      </c>
      <c r="C2550" s="48">
        <v>214454344</v>
      </c>
      <c r="D2550" s="47" t="s">
        <v>1746</v>
      </c>
      <c r="E2550" s="46">
        <v>0</v>
      </c>
      <c r="F2550" s="46">
        <v>161642</v>
      </c>
    </row>
    <row r="2551" spans="1:6" ht="12.75">
      <c r="A2551" s="50" t="s">
        <v>564</v>
      </c>
      <c r="B2551" s="49" t="s">
        <v>565</v>
      </c>
      <c r="C2551" s="48">
        <v>214468344</v>
      </c>
      <c r="D2551" s="47" t="s">
        <v>1745</v>
      </c>
      <c r="E2551" s="46">
        <v>0</v>
      </c>
      <c r="F2551" s="46">
        <v>29923</v>
      </c>
    </row>
    <row r="2552" spans="1:6" ht="12.75">
      <c r="A2552" s="50" t="s">
        <v>564</v>
      </c>
      <c r="B2552" s="49" t="s">
        <v>565</v>
      </c>
      <c r="C2552" s="48">
        <v>214468444</v>
      </c>
      <c r="D2552" s="47" t="s">
        <v>1744</v>
      </c>
      <c r="E2552" s="46">
        <v>0</v>
      </c>
      <c r="F2552" s="46">
        <v>86353</v>
      </c>
    </row>
    <row r="2553" spans="1:6" ht="12.75">
      <c r="A2553" s="50" t="s">
        <v>564</v>
      </c>
      <c r="B2553" s="49" t="s">
        <v>565</v>
      </c>
      <c r="C2553" s="48">
        <v>214505045</v>
      </c>
      <c r="D2553" s="47" t="s">
        <v>1743</v>
      </c>
      <c r="E2553" s="46">
        <v>0</v>
      </c>
      <c r="F2553" s="46">
        <v>17316732</v>
      </c>
    </row>
    <row r="2554" spans="1:6" ht="12.75">
      <c r="A2554" s="50" t="s">
        <v>564</v>
      </c>
      <c r="B2554" s="49" t="s">
        <v>565</v>
      </c>
      <c r="C2554" s="48">
        <v>214505145</v>
      </c>
      <c r="D2554" s="47" t="s">
        <v>1742</v>
      </c>
      <c r="E2554" s="46">
        <v>0</v>
      </c>
      <c r="F2554" s="46">
        <v>84129</v>
      </c>
    </row>
    <row r="2555" spans="1:6" ht="12.75">
      <c r="A2555" s="50" t="s">
        <v>564</v>
      </c>
      <c r="B2555" s="49" t="s">
        <v>565</v>
      </c>
      <c r="C2555" s="48">
        <v>214519845</v>
      </c>
      <c r="D2555" s="47" t="s">
        <v>1741</v>
      </c>
      <c r="E2555" s="46">
        <v>0</v>
      </c>
      <c r="F2555" s="46">
        <v>218120</v>
      </c>
    </row>
    <row r="2556" spans="1:6" ht="12.75">
      <c r="A2556" s="50" t="s">
        <v>564</v>
      </c>
      <c r="B2556" s="49" t="s">
        <v>565</v>
      </c>
      <c r="C2556" s="48">
        <v>214520045</v>
      </c>
      <c r="D2556" s="47" t="s">
        <v>1740</v>
      </c>
      <c r="E2556" s="46">
        <v>0</v>
      </c>
      <c r="F2556" s="46">
        <v>362813</v>
      </c>
    </row>
    <row r="2557" spans="1:6" ht="12.75">
      <c r="A2557" s="50" t="s">
        <v>564</v>
      </c>
      <c r="B2557" s="49" t="s">
        <v>565</v>
      </c>
      <c r="C2557" s="48">
        <v>214525245</v>
      </c>
      <c r="D2557" s="47" t="s">
        <v>1739</v>
      </c>
      <c r="E2557" s="46">
        <v>0</v>
      </c>
      <c r="F2557" s="46">
        <v>293704</v>
      </c>
    </row>
    <row r="2558" spans="1:6" ht="12.75">
      <c r="A2558" s="50" t="s">
        <v>564</v>
      </c>
      <c r="B2558" s="49" t="s">
        <v>565</v>
      </c>
      <c r="C2558" s="48">
        <v>214525645</v>
      </c>
      <c r="D2558" s="47" t="s">
        <v>1738</v>
      </c>
      <c r="E2558" s="46">
        <v>0</v>
      </c>
      <c r="F2558" s="46">
        <v>158337</v>
      </c>
    </row>
    <row r="2559" spans="1:6" ht="12.75">
      <c r="A2559" s="50" t="s">
        <v>564</v>
      </c>
      <c r="B2559" s="49" t="s">
        <v>565</v>
      </c>
      <c r="C2559" s="48">
        <v>214525745</v>
      </c>
      <c r="D2559" s="47" t="s">
        <v>1737</v>
      </c>
      <c r="E2559" s="46">
        <v>0</v>
      </c>
      <c r="F2559" s="46">
        <v>171470</v>
      </c>
    </row>
    <row r="2560" spans="1:6" ht="12.75">
      <c r="A2560" s="50" t="s">
        <v>564</v>
      </c>
      <c r="B2560" s="49" t="s">
        <v>565</v>
      </c>
      <c r="C2560" s="48">
        <v>214525845</v>
      </c>
      <c r="D2560" s="47" t="s">
        <v>1736</v>
      </c>
      <c r="E2560" s="46">
        <v>0</v>
      </c>
      <c r="F2560" s="46">
        <v>104485</v>
      </c>
    </row>
    <row r="2561" spans="1:6" ht="12.75">
      <c r="A2561" s="50" t="s">
        <v>564</v>
      </c>
      <c r="B2561" s="49" t="s">
        <v>565</v>
      </c>
      <c r="C2561" s="48">
        <v>214527245</v>
      </c>
      <c r="D2561" s="47" t="s">
        <v>1735</v>
      </c>
      <c r="E2561" s="46">
        <v>0</v>
      </c>
      <c r="F2561" s="46">
        <v>70410</v>
      </c>
    </row>
    <row r="2562" spans="1:6" ht="12.75">
      <c r="A2562" s="50" t="s">
        <v>564</v>
      </c>
      <c r="B2562" s="49" t="s">
        <v>565</v>
      </c>
      <c r="C2562" s="48">
        <v>214527745</v>
      </c>
      <c r="D2562" s="47" t="s">
        <v>1734</v>
      </c>
      <c r="E2562" s="46">
        <v>0</v>
      </c>
      <c r="F2562" s="46">
        <v>44519</v>
      </c>
    </row>
    <row r="2563" spans="1:6" ht="12.75">
      <c r="A2563" s="50" t="s">
        <v>564</v>
      </c>
      <c r="B2563" s="49" t="s">
        <v>565</v>
      </c>
      <c r="C2563" s="48">
        <v>214547245</v>
      </c>
      <c r="D2563" s="47" t="s">
        <v>1733</v>
      </c>
      <c r="E2563" s="46">
        <v>0</v>
      </c>
      <c r="F2563" s="46">
        <v>1412110</v>
      </c>
    </row>
    <row r="2564" spans="1:6" ht="12.75">
      <c r="A2564" s="50" t="s">
        <v>564</v>
      </c>
      <c r="B2564" s="49" t="s">
        <v>565</v>
      </c>
      <c r="C2564" s="48">
        <v>214547545</v>
      </c>
      <c r="D2564" s="47" t="s">
        <v>1732</v>
      </c>
      <c r="E2564" s="46">
        <v>0</v>
      </c>
      <c r="F2564" s="46">
        <v>397397</v>
      </c>
    </row>
    <row r="2565" spans="1:6" ht="12.75">
      <c r="A2565" s="50" t="s">
        <v>564</v>
      </c>
      <c r="B2565" s="49" t="s">
        <v>565</v>
      </c>
      <c r="C2565" s="48">
        <v>214547745</v>
      </c>
      <c r="D2565" s="47" t="s">
        <v>1731</v>
      </c>
      <c r="E2565" s="46">
        <v>0</v>
      </c>
      <c r="F2565" s="46">
        <v>399389</v>
      </c>
    </row>
    <row r="2566" spans="1:6" ht="12.75">
      <c r="A2566" s="50" t="s">
        <v>564</v>
      </c>
      <c r="B2566" s="49" t="s">
        <v>565</v>
      </c>
      <c r="C2566" s="48">
        <v>214550245</v>
      </c>
      <c r="D2566" s="47" t="s">
        <v>1730</v>
      </c>
      <c r="E2566" s="46">
        <v>0</v>
      </c>
      <c r="F2566" s="46">
        <v>36722</v>
      </c>
    </row>
    <row r="2567" spans="1:6" ht="12.75">
      <c r="A2567" s="50" t="s">
        <v>564</v>
      </c>
      <c r="B2567" s="49" t="s">
        <v>565</v>
      </c>
      <c r="C2567" s="48">
        <v>214554245</v>
      </c>
      <c r="D2567" s="47" t="s">
        <v>1729</v>
      </c>
      <c r="E2567" s="46">
        <v>0</v>
      </c>
      <c r="F2567" s="46">
        <v>238000</v>
      </c>
    </row>
    <row r="2568" spans="1:6" ht="12.75">
      <c r="A2568" s="50" t="s">
        <v>564</v>
      </c>
      <c r="B2568" s="49" t="s">
        <v>565</v>
      </c>
      <c r="C2568" s="48">
        <v>214566045</v>
      </c>
      <c r="D2568" s="47" t="s">
        <v>1728</v>
      </c>
      <c r="E2568" s="46">
        <v>0</v>
      </c>
      <c r="F2568" s="46">
        <v>88884</v>
      </c>
    </row>
    <row r="2569" spans="1:6" ht="12.75">
      <c r="A2569" s="50" t="s">
        <v>564</v>
      </c>
      <c r="B2569" s="49" t="s">
        <v>565</v>
      </c>
      <c r="C2569" s="48">
        <v>214568245</v>
      </c>
      <c r="D2569" s="47" t="s">
        <v>1727</v>
      </c>
      <c r="E2569" s="46">
        <v>0</v>
      </c>
      <c r="F2569" s="46">
        <v>31393</v>
      </c>
    </row>
    <row r="2570" spans="1:6" ht="12.75">
      <c r="A2570" s="50" t="s">
        <v>564</v>
      </c>
      <c r="B2570" s="49" t="s">
        <v>565</v>
      </c>
      <c r="C2570" s="48">
        <v>214568745</v>
      </c>
      <c r="D2570" s="47" t="s">
        <v>1726</v>
      </c>
      <c r="E2570" s="46">
        <v>0</v>
      </c>
      <c r="F2570" s="46">
        <v>132142</v>
      </c>
    </row>
    <row r="2571" spans="1:6" ht="12.75">
      <c r="A2571" s="50" t="s">
        <v>564</v>
      </c>
      <c r="B2571" s="49" t="s">
        <v>565</v>
      </c>
      <c r="C2571" s="48">
        <v>214576845</v>
      </c>
      <c r="D2571" s="47" t="s">
        <v>1725</v>
      </c>
      <c r="E2571" s="46">
        <v>0</v>
      </c>
      <c r="F2571" s="46">
        <v>69540</v>
      </c>
    </row>
    <row r="2572" spans="1:6" ht="12.75">
      <c r="A2572" s="50" t="s">
        <v>564</v>
      </c>
      <c r="B2572" s="49" t="s">
        <v>565</v>
      </c>
      <c r="C2572" s="48">
        <v>214615646</v>
      </c>
      <c r="D2572" s="47" t="s">
        <v>1724</v>
      </c>
      <c r="E2572" s="46">
        <v>0</v>
      </c>
      <c r="F2572" s="46">
        <v>266546</v>
      </c>
    </row>
    <row r="2573" spans="1:6" ht="12.75">
      <c r="A2573" s="50" t="s">
        <v>564</v>
      </c>
      <c r="B2573" s="49" t="s">
        <v>565</v>
      </c>
      <c r="C2573" s="48">
        <v>214617446</v>
      </c>
      <c r="D2573" s="47" t="s">
        <v>1723</v>
      </c>
      <c r="E2573" s="46">
        <v>0</v>
      </c>
      <c r="F2573" s="46">
        <v>37840</v>
      </c>
    </row>
    <row r="2574" spans="1:6" ht="12.75">
      <c r="A2574" s="50" t="s">
        <v>564</v>
      </c>
      <c r="B2574" s="49" t="s">
        <v>565</v>
      </c>
      <c r="C2574" s="48">
        <v>214676246</v>
      </c>
      <c r="D2574" s="47" t="s">
        <v>1722</v>
      </c>
      <c r="E2574" s="46">
        <v>0</v>
      </c>
      <c r="F2574" s="46">
        <v>108790</v>
      </c>
    </row>
    <row r="2575" spans="1:6" ht="12.75">
      <c r="A2575" s="50" t="s">
        <v>564</v>
      </c>
      <c r="B2575" s="49" t="s">
        <v>565</v>
      </c>
      <c r="C2575" s="48">
        <v>214705147</v>
      </c>
      <c r="D2575" s="47" t="s">
        <v>1721</v>
      </c>
      <c r="E2575" s="46">
        <v>0</v>
      </c>
      <c r="F2575" s="46">
        <v>697374</v>
      </c>
    </row>
    <row r="2576" spans="1:6" ht="12.75">
      <c r="A2576" s="50" t="s">
        <v>564</v>
      </c>
      <c r="B2576" s="49" t="s">
        <v>565</v>
      </c>
      <c r="C2576" s="48">
        <v>214705347</v>
      </c>
      <c r="D2576" s="47" t="s">
        <v>1720</v>
      </c>
      <c r="E2576" s="46">
        <v>0</v>
      </c>
      <c r="F2576" s="46">
        <v>83799</v>
      </c>
    </row>
    <row r="2577" spans="1:6" ht="12.75">
      <c r="A2577" s="50" t="s">
        <v>564</v>
      </c>
      <c r="B2577" s="49" t="s">
        <v>565</v>
      </c>
      <c r="C2577" s="48">
        <v>214705647</v>
      </c>
      <c r="D2577" s="47" t="s">
        <v>1719</v>
      </c>
      <c r="E2577" s="46">
        <v>0</v>
      </c>
      <c r="F2577" s="46">
        <v>114027</v>
      </c>
    </row>
    <row r="2578" spans="1:6" ht="12.75">
      <c r="A2578" s="50" t="s">
        <v>564</v>
      </c>
      <c r="B2578" s="49" t="s">
        <v>565</v>
      </c>
      <c r="C2578" s="48">
        <v>214705847</v>
      </c>
      <c r="D2578" s="47" t="s">
        <v>1718</v>
      </c>
      <c r="E2578" s="46">
        <v>0</v>
      </c>
      <c r="F2578" s="46">
        <v>458036</v>
      </c>
    </row>
    <row r="2579" spans="1:6" ht="12.75">
      <c r="A2579" s="50" t="s">
        <v>564</v>
      </c>
      <c r="B2579" s="49" t="s">
        <v>565</v>
      </c>
      <c r="C2579" s="48">
        <v>214713647</v>
      </c>
      <c r="D2579" s="47" t="s">
        <v>1717</v>
      </c>
      <c r="E2579" s="46">
        <v>0</v>
      </c>
      <c r="F2579" s="46">
        <v>304414</v>
      </c>
    </row>
    <row r="2580" spans="1:6" ht="12.75">
      <c r="A2580" s="50" t="s">
        <v>564</v>
      </c>
      <c r="B2580" s="49" t="s">
        <v>565</v>
      </c>
      <c r="C2580" s="48">
        <v>214715047</v>
      </c>
      <c r="D2580" s="47" t="s">
        <v>1716</v>
      </c>
      <c r="E2580" s="46">
        <v>0</v>
      </c>
      <c r="F2580" s="46">
        <v>279733</v>
      </c>
    </row>
    <row r="2581" spans="1:6" ht="12.75">
      <c r="A2581" s="50" t="s">
        <v>564</v>
      </c>
      <c r="B2581" s="49" t="s">
        <v>565</v>
      </c>
      <c r="C2581" s="48">
        <v>214718247</v>
      </c>
      <c r="D2581" s="47" t="s">
        <v>1715</v>
      </c>
      <c r="E2581" s="46">
        <v>0</v>
      </c>
      <c r="F2581" s="46">
        <v>380099</v>
      </c>
    </row>
    <row r="2582" spans="1:6" ht="12.75">
      <c r="A2582" s="50" t="s">
        <v>564</v>
      </c>
      <c r="B2582" s="49" t="s">
        <v>565</v>
      </c>
      <c r="C2582" s="48">
        <v>214744847</v>
      </c>
      <c r="D2582" s="47" t="s">
        <v>1714</v>
      </c>
      <c r="E2582" s="46">
        <v>0</v>
      </c>
      <c r="F2582" s="46">
        <v>19322400</v>
      </c>
    </row>
    <row r="2583" spans="1:6" ht="12.75">
      <c r="A2583" s="50" t="s">
        <v>564</v>
      </c>
      <c r="B2583" s="49" t="s">
        <v>565</v>
      </c>
      <c r="C2583" s="48">
        <v>214754347</v>
      </c>
      <c r="D2583" s="47" t="s">
        <v>1713</v>
      </c>
      <c r="E2583" s="46">
        <v>0</v>
      </c>
      <c r="F2583" s="46">
        <v>34495</v>
      </c>
    </row>
    <row r="2584" spans="1:6" ht="12.75">
      <c r="A2584" s="50" t="s">
        <v>564</v>
      </c>
      <c r="B2584" s="49" t="s">
        <v>565</v>
      </c>
      <c r="C2584" s="48">
        <v>214768147</v>
      </c>
      <c r="D2584" s="47" t="s">
        <v>1712</v>
      </c>
      <c r="E2584" s="46">
        <v>0</v>
      </c>
      <c r="F2584" s="46">
        <v>97017</v>
      </c>
    </row>
    <row r="2585" spans="1:6" ht="12.75">
      <c r="A2585" s="50" t="s">
        <v>564</v>
      </c>
      <c r="B2585" s="49" t="s">
        <v>565</v>
      </c>
      <c r="C2585" s="48">
        <v>214768547</v>
      </c>
      <c r="D2585" s="47" t="s">
        <v>1711</v>
      </c>
      <c r="E2585" s="46">
        <v>0</v>
      </c>
      <c r="F2585" s="46">
        <v>17103648</v>
      </c>
    </row>
    <row r="2586" spans="1:6" ht="12.75">
      <c r="A2586" s="50" t="s">
        <v>564</v>
      </c>
      <c r="B2586" s="49" t="s">
        <v>565</v>
      </c>
      <c r="C2586" s="48">
        <v>214773347</v>
      </c>
      <c r="D2586" s="47" t="s">
        <v>1710</v>
      </c>
      <c r="E2586" s="46">
        <v>0</v>
      </c>
      <c r="F2586" s="46">
        <v>111532</v>
      </c>
    </row>
    <row r="2587" spans="1:6" ht="12.75">
      <c r="A2587" s="50" t="s">
        <v>564</v>
      </c>
      <c r="B2587" s="49" t="s">
        <v>565</v>
      </c>
      <c r="C2587" s="48">
        <v>214773547</v>
      </c>
      <c r="D2587" s="47" t="s">
        <v>1709</v>
      </c>
      <c r="E2587" s="46">
        <v>0</v>
      </c>
      <c r="F2587" s="46">
        <v>84136</v>
      </c>
    </row>
    <row r="2588" spans="1:6" ht="12.75">
      <c r="A2588" s="50" t="s">
        <v>564</v>
      </c>
      <c r="B2588" s="49" t="s">
        <v>565</v>
      </c>
      <c r="C2588" s="48">
        <v>214776147</v>
      </c>
      <c r="D2588" s="47" t="s">
        <v>1121</v>
      </c>
      <c r="E2588" s="46">
        <v>0</v>
      </c>
      <c r="F2588" s="46">
        <v>14378947</v>
      </c>
    </row>
    <row r="2589" spans="1:6" ht="12.75">
      <c r="A2589" s="50" t="s">
        <v>564</v>
      </c>
      <c r="B2589" s="49" t="s">
        <v>565</v>
      </c>
      <c r="C2589" s="48">
        <v>214805148</v>
      </c>
      <c r="D2589" s="47" t="s">
        <v>1708</v>
      </c>
      <c r="E2589" s="46">
        <v>0</v>
      </c>
      <c r="F2589" s="46">
        <v>432960</v>
      </c>
    </row>
    <row r="2590" spans="1:6" ht="12.75">
      <c r="A2590" s="50" t="s">
        <v>564</v>
      </c>
      <c r="B2590" s="49" t="s">
        <v>565</v>
      </c>
      <c r="C2590" s="48">
        <v>214813248</v>
      </c>
      <c r="D2590" s="47" t="s">
        <v>1707</v>
      </c>
      <c r="E2590" s="46">
        <v>0</v>
      </c>
      <c r="F2590" s="46">
        <v>138509</v>
      </c>
    </row>
    <row r="2591" spans="1:6" ht="12.75">
      <c r="A2591" s="50" t="s">
        <v>564</v>
      </c>
      <c r="B2591" s="49" t="s">
        <v>565</v>
      </c>
      <c r="C2591" s="48">
        <v>214815248</v>
      </c>
      <c r="D2591" s="47" t="s">
        <v>1706</v>
      </c>
      <c r="E2591" s="46">
        <v>0</v>
      </c>
      <c r="F2591" s="46">
        <v>51146</v>
      </c>
    </row>
    <row r="2592" spans="1:6" ht="12.75">
      <c r="A2592" s="50" t="s">
        <v>564</v>
      </c>
      <c r="B2592" s="49" t="s">
        <v>565</v>
      </c>
      <c r="C2592" s="48">
        <v>214819548</v>
      </c>
      <c r="D2592" s="47" t="s">
        <v>1705</v>
      </c>
      <c r="E2592" s="46">
        <v>0</v>
      </c>
      <c r="F2592" s="46">
        <v>523334</v>
      </c>
    </row>
    <row r="2593" spans="1:6" ht="12.75">
      <c r="A2593" s="50" t="s">
        <v>564</v>
      </c>
      <c r="B2593" s="49" t="s">
        <v>565</v>
      </c>
      <c r="C2593" s="48">
        <v>214825148</v>
      </c>
      <c r="D2593" s="47" t="s">
        <v>1704</v>
      </c>
      <c r="E2593" s="46">
        <v>0</v>
      </c>
      <c r="F2593" s="46">
        <v>231719</v>
      </c>
    </row>
    <row r="2594" spans="1:6" ht="12.75">
      <c r="A2594" s="50" t="s">
        <v>564</v>
      </c>
      <c r="B2594" s="49" t="s">
        <v>565</v>
      </c>
      <c r="C2594" s="48">
        <v>214841548</v>
      </c>
      <c r="D2594" s="47" t="s">
        <v>1703</v>
      </c>
      <c r="E2594" s="46">
        <v>0</v>
      </c>
      <c r="F2594" s="46">
        <v>220515</v>
      </c>
    </row>
    <row r="2595" spans="1:6" ht="12.75">
      <c r="A2595" s="50" t="s">
        <v>564</v>
      </c>
      <c r="B2595" s="49" t="s">
        <v>565</v>
      </c>
      <c r="C2595" s="48">
        <v>214863548</v>
      </c>
      <c r="D2595" s="47" t="s">
        <v>1702</v>
      </c>
      <c r="E2595" s="46">
        <v>0</v>
      </c>
      <c r="F2595" s="46">
        <v>134903</v>
      </c>
    </row>
    <row r="2596" spans="1:6" ht="12.75">
      <c r="A2596" s="50" t="s">
        <v>564</v>
      </c>
      <c r="B2596" s="49" t="s">
        <v>565</v>
      </c>
      <c r="C2596" s="48">
        <v>214873148</v>
      </c>
      <c r="D2596" s="47" t="s">
        <v>1701</v>
      </c>
      <c r="E2596" s="46">
        <v>0</v>
      </c>
      <c r="F2596" s="46">
        <v>124463</v>
      </c>
    </row>
    <row r="2597" spans="1:6" ht="12.75">
      <c r="A2597" s="50" t="s">
        <v>564</v>
      </c>
      <c r="B2597" s="49" t="s">
        <v>565</v>
      </c>
      <c r="C2597" s="48">
        <v>214876248</v>
      </c>
      <c r="D2597" s="47" t="s">
        <v>1700</v>
      </c>
      <c r="E2597" s="46">
        <v>0</v>
      </c>
      <c r="F2597" s="46">
        <v>592244</v>
      </c>
    </row>
    <row r="2598" spans="1:6" ht="12.75">
      <c r="A2598" s="50" t="s">
        <v>564</v>
      </c>
      <c r="B2598" s="49" t="s">
        <v>565</v>
      </c>
      <c r="C2598" s="48">
        <v>214905649</v>
      </c>
      <c r="D2598" s="47" t="s">
        <v>1699</v>
      </c>
      <c r="E2598" s="46">
        <v>0</v>
      </c>
      <c r="F2598" s="46">
        <v>191902</v>
      </c>
    </row>
    <row r="2599" spans="1:6" ht="12.75">
      <c r="A2599" s="50" t="s">
        <v>564</v>
      </c>
      <c r="B2599" s="49" t="s">
        <v>565</v>
      </c>
      <c r="C2599" s="48">
        <v>214908549</v>
      </c>
      <c r="D2599" s="47" t="s">
        <v>1698</v>
      </c>
      <c r="E2599" s="46">
        <v>0</v>
      </c>
      <c r="F2599" s="46">
        <v>78713</v>
      </c>
    </row>
    <row r="2600" spans="1:6" ht="12.75">
      <c r="A2600" s="50" t="s">
        <v>564</v>
      </c>
      <c r="B2600" s="49" t="s">
        <v>565</v>
      </c>
      <c r="C2600" s="48">
        <v>214908849</v>
      </c>
      <c r="D2600" s="47" t="s">
        <v>1697</v>
      </c>
      <c r="E2600" s="46">
        <v>0</v>
      </c>
      <c r="F2600" s="46">
        <v>121592</v>
      </c>
    </row>
    <row r="2601" spans="1:6" ht="12.75">
      <c r="A2601" s="50" t="s">
        <v>564</v>
      </c>
      <c r="B2601" s="49" t="s">
        <v>565</v>
      </c>
      <c r="C2601" s="48">
        <v>214913549</v>
      </c>
      <c r="D2601" s="47" t="s">
        <v>1696</v>
      </c>
      <c r="E2601" s="46">
        <v>0</v>
      </c>
      <c r="F2601" s="46">
        <v>685849</v>
      </c>
    </row>
    <row r="2602" spans="1:6" ht="12.75">
      <c r="A2602" s="50" t="s">
        <v>564</v>
      </c>
      <c r="B2602" s="49" t="s">
        <v>565</v>
      </c>
      <c r="C2602" s="48">
        <v>214925649</v>
      </c>
      <c r="D2602" s="47" t="s">
        <v>1695</v>
      </c>
      <c r="E2602" s="46">
        <v>0</v>
      </c>
      <c r="F2602" s="46">
        <v>159563</v>
      </c>
    </row>
    <row r="2603" spans="1:6" ht="12.75">
      <c r="A2603" s="50" t="s">
        <v>564</v>
      </c>
      <c r="B2603" s="49" t="s">
        <v>565</v>
      </c>
      <c r="C2603" s="48">
        <v>214941349</v>
      </c>
      <c r="D2603" s="47" t="s">
        <v>1694</v>
      </c>
      <c r="E2603" s="46">
        <v>0</v>
      </c>
      <c r="F2603" s="46">
        <v>99914</v>
      </c>
    </row>
    <row r="2604" spans="1:6" ht="12.75">
      <c r="A2604" s="50" t="s">
        <v>564</v>
      </c>
      <c r="B2604" s="49" t="s">
        <v>565</v>
      </c>
      <c r="C2604" s="48">
        <v>214968549</v>
      </c>
      <c r="D2604" s="47" t="s">
        <v>1693</v>
      </c>
      <c r="E2604" s="46">
        <v>0</v>
      </c>
      <c r="F2604" s="46">
        <v>55950</v>
      </c>
    </row>
    <row r="2605" spans="1:6" ht="12.75">
      <c r="A2605" s="50" t="s">
        <v>564</v>
      </c>
      <c r="B2605" s="49" t="s">
        <v>565</v>
      </c>
      <c r="C2605" s="48">
        <v>214973349</v>
      </c>
      <c r="D2605" s="47" t="s">
        <v>1692</v>
      </c>
      <c r="E2605" s="46">
        <v>0</v>
      </c>
      <c r="F2605" s="46">
        <v>333632</v>
      </c>
    </row>
    <row r="2606" spans="1:6" ht="12.75">
      <c r="A2606" s="50" t="s">
        <v>564</v>
      </c>
      <c r="B2606" s="49" t="s">
        <v>565</v>
      </c>
      <c r="C2606" s="48">
        <v>214973449</v>
      </c>
      <c r="D2606" s="47" t="s">
        <v>1691</v>
      </c>
      <c r="E2606" s="46">
        <v>0</v>
      </c>
      <c r="F2606" s="46">
        <v>439287</v>
      </c>
    </row>
    <row r="2607" spans="1:6" ht="12.75">
      <c r="A2607" s="50" t="s">
        <v>564</v>
      </c>
      <c r="B2607" s="49" t="s">
        <v>565</v>
      </c>
      <c r="C2607" s="48">
        <v>214986749</v>
      </c>
      <c r="D2607" s="47" t="s">
        <v>1690</v>
      </c>
      <c r="E2607" s="46">
        <v>0</v>
      </c>
      <c r="F2607" s="46">
        <v>248051</v>
      </c>
    </row>
    <row r="2608" spans="1:6" ht="12.75">
      <c r="A2608" s="50" t="s">
        <v>564</v>
      </c>
      <c r="B2608" s="49" t="s">
        <v>565</v>
      </c>
      <c r="C2608" s="48">
        <v>215005150</v>
      </c>
      <c r="D2608" s="47" t="s">
        <v>1689</v>
      </c>
      <c r="E2608" s="46">
        <v>0</v>
      </c>
      <c r="F2608" s="46">
        <v>107186</v>
      </c>
    </row>
    <row r="2609" spans="1:6" ht="12.75">
      <c r="A2609" s="50" t="s">
        <v>564</v>
      </c>
      <c r="B2609" s="49" t="s">
        <v>565</v>
      </c>
      <c r="C2609" s="48">
        <v>215005250</v>
      </c>
      <c r="D2609" s="47" t="s">
        <v>1688</v>
      </c>
      <c r="E2609" s="46">
        <v>0</v>
      </c>
      <c r="F2609" s="46">
        <v>872761</v>
      </c>
    </row>
    <row r="2610" spans="1:6" ht="12.75">
      <c r="A2610" s="50" t="s">
        <v>564</v>
      </c>
      <c r="B2610" s="49" t="s">
        <v>565</v>
      </c>
      <c r="C2610" s="48">
        <v>215013650</v>
      </c>
      <c r="D2610" s="47" t="s">
        <v>1687</v>
      </c>
      <c r="E2610" s="46">
        <v>0</v>
      </c>
      <c r="F2610" s="46">
        <v>182684</v>
      </c>
    </row>
    <row r="2611" spans="1:6" ht="12.75">
      <c r="A2611" s="50" t="s">
        <v>564</v>
      </c>
      <c r="B2611" s="49" t="s">
        <v>565</v>
      </c>
      <c r="C2611" s="48">
        <v>215015550</v>
      </c>
      <c r="D2611" s="47" t="s">
        <v>1686</v>
      </c>
      <c r="E2611" s="46">
        <v>0</v>
      </c>
      <c r="F2611" s="46">
        <v>34402</v>
      </c>
    </row>
    <row r="2612" spans="1:6" ht="12.75">
      <c r="A2612" s="50" t="s">
        <v>564</v>
      </c>
      <c r="B2612" s="49" t="s">
        <v>565</v>
      </c>
      <c r="C2612" s="48">
        <v>215017050</v>
      </c>
      <c r="D2612" s="47" t="s">
        <v>1685</v>
      </c>
      <c r="E2612" s="46">
        <v>0</v>
      </c>
      <c r="F2612" s="46">
        <v>176984</v>
      </c>
    </row>
    <row r="2613" spans="1:6" ht="12.75">
      <c r="A2613" s="50" t="s">
        <v>564</v>
      </c>
      <c r="B2613" s="49" t="s">
        <v>565</v>
      </c>
      <c r="C2613" s="48">
        <v>215018150</v>
      </c>
      <c r="D2613" s="47" t="s">
        <v>1684</v>
      </c>
      <c r="E2613" s="46">
        <v>0</v>
      </c>
      <c r="F2613" s="46">
        <v>527658</v>
      </c>
    </row>
    <row r="2614" spans="1:6" ht="12.75">
      <c r="A2614" s="50" t="s">
        <v>564</v>
      </c>
      <c r="B2614" s="49" t="s">
        <v>565</v>
      </c>
      <c r="C2614" s="48">
        <v>215019050</v>
      </c>
      <c r="D2614" s="47" t="s">
        <v>1683</v>
      </c>
      <c r="E2614" s="46">
        <v>0</v>
      </c>
      <c r="F2614" s="46">
        <v>505382</v>
      </c>
    </row>
    <row r="2615" spans="1:6" ht="12.75">
      <c r="A2615" s="50" t="s">
        <v>564</v>
      </c>
      <c r="B2615" s="49" t="s">
        <v>565</v>
      </c>
      <c r="C2615" s="48">
        <v>215019450</v>
      </c>
      <c r="D2615" s="47" t="s">
        <v>1682</v>
      </c>
      <c r="E2615" s="46">
        <v>0</v>
      </c>
      <c r="F2615" s="46">
        <v>290834</v>
      </c>
    </row>
    <row r="2616" spans="1:6" ht="12.75">
      <c r="A2616" s="50" t="s">
        <v>564</v>
      </c>
      <c r="B2616" s="49" t="s">
        <v>565</v>
      </c>
      <c r="C2616" s="48">
        <v>215020250</v>
      </c>
      <c r="D2616" s="47" t="s">
        <v>1681</v>
      </c>
      <c r="E2616" s="46">
        <v>0</v>
      </c>
      <c r="F2616" s="46">
        <v>521276</v>
      </c>
    </row>
    <row r="2617" spans="1:6" ht="12.75">
      <c r="A2617" s="50" t="s">
        <v>564</v>
      </c>
      <c r="B2617" s="49" t="s">
        <v>565</v>
      </c>
      <c r="C2617" s="48">
        <v>215020550</v>
      </c>
      <c r="D2617" s="47" t="s">
        <v>1680</v>
      </c>
      <c r="E2617" s="46">
        <v>0</v>
      </c>
      <c r="F2617" s="46">
        <v>305603</v>
      </c>
    </row>
    <row r="2618" spans="1:6" ht="12.75">
      <c r="A2618" s="50" t="s">
        <v>564</v>
      </c>
      <c r="B2618" s="49" t="s">
        <v>565</v>
      </c>
      <c r="C2618" s="48">
        <v>215020750</v>
      </c>
      <c r="D2618" s="47" t="s">
        <v>1679</v>
      </c>
      <c r="E2618" s="46">
        <v>0</v>
      </c>
      <c r="F2618" s="46">
        <v>159016</v>
      </c>
    </row>
    <row r="2619" spans="1:6" ht="12.75">
      <c r="A2619" s="50" t="s">
        <v>564</v>
      </c>
      <c r="B2619" s="49" t="s">
        <v>565</v>
      </c>
      <c r="C2619" s="48">
        <v>215023350</v>
      </c>
      <c r="D2619" s="47" t="s">
        <v>1678</v>
      </c>
      <c r="E2619" s="46">
        <v>0</v>
      </c>
      <c r="F2619" s="46">
        <v>263672</v>
      </c>
    </row>
    <row r="2620" spans="1:6" ht="12.75">
      <c r="A2620" s="50" t="s">
        <v>564</v>
      </c>
      <c r="B2620" s="49" t="s">
        <v>565</v>
      </c>
      <c r="C2620" s="48">
        <v>215027050</v>
      </c>
      <c r="D2620" s="47" t="s">
        <v>1677</v>
      </c>
      <c r="E2620" s="46">
        <v>0</v>
      </c>
      <c r="F2620" s="46">
        <v>106916</v>
      </c>
    </row>
    <row r="2621" spans="1:6" ht="12.75">
      <c r="A2621" s="50" t="s">
        <v>564</v>
      </c>
      <c r="B2621" s="49" t="s">
        <v>565</v>
      </c>
      <c r="C2621" s="48">
        <v>215027150</v>
      </c>
      <c r="D2621" s="47" t="s">
        <v>1676</v>
      </c>
      <c r="E2621" s="46">
        <v>0</v>
      </c>
      <c r="F2621" s="46">
        <v>121454</v>
      </c>
    </row>
    <row r="2622" spans="1:6" ht="12.75">
      <c r="A2622" s="50" t="s">
        <v>564</v>
      </c>
      <c r="B2622" s="49" t="s">
        <v>565</v>
      </c>
      <c r="C2622" s="48">
        <v>215027250</v>
      </c>
      <c r="D2622" s="47" t="s">
        <v>1675</v>
      </c>
      <c r="E2622" s="46">
        <v>0</v>
      </c>
      <c r="F2622" s="46">
        <v>261503</v>
      </c>
    </row>
    <row r="2623" spans="1:6" ht="12.75">
      <c r="A2623" s="50" t="s">
        <v>564</v>
      </c>
      <c r="B2623" s="49" t="s">
        <v>565</v>
      </c>
      <c r="C2623" s="48">
        <v>215027450</v>
      </c>
      <c r="D2623" s="47" t="s">
        <v>1674</v>
      </c>
      <c r="E2623" s="46">
        <v>0</v>
      </c>
      <c r="F2623" s="46">
        <v>197601</v>
      </c>
    </row>
    <row r="2624" spans="1:6" ht="12.75">
      <c r="A2624" s="50" t="s">
        <v>564</v>
      </c>
      <c r="B2624" s="49" t="s">
        <v>565</v>
      </c>
      <c r="C2624" s="48">
        <v>215044650</v>
      </c>
      <c r="D2624" s="47" t="s">
        <v>1673</v>
      </c>
      <c r="E2624" s="46">
        <v>0</v>
      </c>
      <c r="F2624" s="46">
        <v>688468</v>
      </c>
    </row>
    <row r="2625" spans="1:6" ht="12.75">
      <c r="A2625" s="50" t="s">
        <v>564</v>
      </c>
      <c r="B2625" s="49" t="s">
        <v>565</v>
      </c>
      <c r="C2625" s="48">
        <v>215050150</v>
      </c>
      <c r="D2625" s="47" t="s">
        <v>1672</v>
      </c>
      <c r="E2625" s="46">
        <v>0</v>
      </c>
      <c r="F2625" s="46">
        <v>131548</v>
      </c>
    </row>
    <row r="2626" spans="1:6" ht="12.75">
      <c r="A2626" s="50" t="s">
        <v>564</v>
      </c>
      <c r="B2626" s="49" t="s">
        <v>565</v>
      </c>
      <c r="C2626" s="48">
        <v>215050350</v>
      </c>
      <c r="D2626" s="47" t="s">
        <v>1671</v>
      </c>
      <c r="E2626" s="46">
        <v>0</v>
      </c>
      <c r="F2626" s="46">
        <v>401737</v>
      </c>
    </row>
    <row r="2627" spans="1:6" ht="12.75">
      <c r="A2627" s="50" t="s">
        <v>564</v>
      </c>
      <c r="B2627" s="49" t="s">
        <v>565</v>
      </c>
      <c r="C2627" s="48">
        <v>215050450</v>
      </c>
      <c r="D2627" s="47" t="s">
        <v>1670</v>
      </c>
      <c r="E2627" s="46">
        <v>0</v>
      </c>
      <c r="F2627" s="46">
        <v>209151</v>
      </c>
    </row>
    <row r="2628" spans="1:6" ht="12.75">
      <c r="A2628" s="50" t="s">
        <v>564</v>
      </c>
      <c r="B2628" s="49" t="s">
        <v>565</v>
      </c>
      <c r="C2628" s="48">
        <v>215052250</v>
      </c>
      <c r="D2628" s="47" t="s">
        <v>1669</v>
      </c>
      <c r="E2628" s="46">
        <v>0</v>
      </c>
      <c r="F2628" s="46">
        <v>698835</v>
      </c>
    </row>
    <row r="2629" spans="1:6" ht="12.75">
      <c r="A2629" s="50" t="s">
        <v>564</v>
      </c>
      <c r="B2629" s="49" t="s">
        <v>565</v>
      </c>
      <c r="C2629" s="48">
        <v>215054250</v>
      </c>
      <c r="D2629" s="47" t="s">
        <v>1668</v>
      </c>
      <c r="E2629" s="46">
        <v>0</v>
      </c>
      <c r="F2629" s="46">
        <v>192152</v>
      </c>
    </row>
    <row r="2630" spans="1:6" ht="12.75">
      <c r="A2630" s="50" t="s">
        <v>564</v>
      </c>
      <c r="B2630" s="49" t="s">
        <v>565</v>
      </c>
      <c r="C2630" s="48">
        <v>215068250</v>
      </c>
      <c r="D2630" s="47" t="s">
        <v>1667</v>
      </c>
      <c r="E2630" s="46">
        <v>0</v>
      </c>
      <c r="F2630" s="46">
        <v>104189</v>
      </c>
    </row>
    <row r="2631" spans="1:6" ht="12.75">
      <c r="A2631" s="50" t="s">
        <v>564</v>
      </c>
      <c r="B2631" s="49" t="s">
        <v>565</v>
      </c>
      <c r="C2631" s="48">
        <v>215076250</v>
      </c>
      <c r="D2631" s="47" t="s">
        <v>1666</v>
      </c>
      <c r="E2631" s="46">
        <v>0</v>
      </c>
      <c r="F2631" s="46">
        <v>168946</v>
      </c>
    </row>
    <row r="2632" spans="1:6" ht="12.75">
      <c r="A2632" s="50" t="s">
        <v>564</v>
      </c>
      <c r="B2632" s="49" t="s">
        <v>565</v>
      </c>
      <c r="C2632" s="48">
        <v>215085250</v>
      </c>
      <c r="D2632" s="47" t="s">
        <v>1665</v>
      </c>
      <c r="E2632" s="46">
        <v>0</v>
      </c>
      <c r="F2632" s="46">
        <v>629516</v>
      </c>
    </row>
    <row r="2633" spans="1:6" ht="12.75">
      <c r="A2633" s="50" t="s">
        <v>564</v>
      </c>
      <c r="B2633" s="49" t="s">
        <v>565</v>
      </c>
      <c r="C2633" s="48">
        <v>215105051</v>
      </c>
      <c r="D2633" s="47" t="s">
        <v>1664</v>
      </c>
      <c r="E2633" s="46">
        <v>0</v>
      </c>
      <c r="F2633" s="46">
        <v>801885</v>
      </c>
    </row>
    <row r="2634" spans="1:6" ht="12.75">
      <c r="A2634" s="50" t="s">
        <v>564</v>
      </c>
      <c r="B2634" s="49" t="s">
        <v>565</v>
      </c>
      <c r="C2634" s="48">
        <v>215115051</v>
      </c>
      <c r="D2634" s="47" t="s">
        <v>1663</v>
      </c>
      <c r="E2634" s="46">
        <v>0</v>
      </c>
      <c r="F2634" s="46">
        <v>83257</v>
      </c>
    </row>
    <row r="2635" spans="1:6" ht="12.75">
      <c r="A2635" s="50" t="s">
        <v>564</v>
      </c>
      <c r="B2635" s="49" t="s">
        <v>565</v>
      </c>
      <c r="C2635" s="48">
        <v>215125151</v>
      </c>
      <c r="D2635" s="47" t="s">
        <v>1662</v>
      </c>
      <c r="E2635" s="46">
        <v>0</v>
      </c>
      <c r="F2635" s="46">
        <v>227172</v>
      </c>
    </row>
    <row r="2636" spans="1:6" ht="12.75">
      <c r="A2636" s="50" t="s">
        <v>564</v>
      </c>
      <c r="B2636" s="49" t="s">
        <v>565</v>
      </c>
      <c r="C2636" s="48">
        <v>215125851</v>
      </c>
      <c r="D2636" s="47" t="s">
        <v>1661</v>
      </c>
      <c r="E2636" s="46">
        <v>0</v>
      </c>
      <c r="F2636" s="46">
        <v>65112</v>
      </c>
    </row>
    <row r="2637" spans="1:6" ht="12.75">
      <c r="A2637" s="50" t="s">
        <v>564</v>
      </c>
      <c r="B2637" s="49" t="s">
        <v>565</v>
      </c>
      <c r="C2637" s="48">
        <v>215141551</v>
      </c>
      <c r="D2637" s="47" t="s">
        <v>1660</v>
      </c>
      <c r="E2637" s="46">
        <v>0</v>
      </c>
      <c r="F2637" s="46">
        <v>18389775</v>
      </c>
    </row>
    <row r="2638" spans="1:6" ht="12.75">
      <c r="A2638" s="50" t="s">
        <v>564</v>
      </c>
      <c r="B2638" s="49" t="s">
        <v>565</v>
      </c>
      <c r="C2638" s="48">
        <v>215147551</v>
      </c>
      <c r="D2638" s="47" t="s">
        <v>1659</v>
      </c>
      <c r="E2638" s="46">
        <v>0</v>
      </c>
      <c r="F2638" s="46">
        <v>698469</v>
      </c>
    </row>
    <row r="2639" spans="1:6" ht="12.75">
      <c r="A2639" s="50" t="s">
        <v>564</v>
      </c>
      <c r="B2639" s="49" t="s">
        <v>565</v>
      </c>
      <c r="C2639" s="48">
        <v>215150251</v>
      </c>
      <c r="D2639" s="47" t="s">
        <v>1658</v>
      </c>
      <c r="E2639" s="46">
        <v>0</v>
      </c>
      <c r="F2639" s="46">
        <v>116556</v>
      </c>
    </row>
    <row r="2640" spans="1:6" ht="12.75">
      <c r="A2640" s="50" t="s">
        <v>564</v>
      </c>
      <c r="B2640" s="49" t="s">
        <v>565</v>
      </c>
      <c r="C2640" s="48">
        <v>215152051</v>
      </c>
      <c r="D2640" s="47" t="s">
        <v>1657</v>
      </c>
      <c r="E2640" s="46">
        <v>0</v>
      </c>
      <c r="F2640" s="46">
        <v>167022</v>
      </c>
    </row>
    <row r="2641" spans="1:6" ht="12.75">
      <c r="A2641" s="50" t="s">
        <v>564</v>
      </c>
      <c r="B2641" s="49" t="s">
        <v>565</v>
      </c>
      <c r="C2641" s="48">
        <v>215154051</v>
      </c>
      <c r="D2641" s="47" t="s">
        <v>1656</v>
      </c>
      <c r="E2641" s="46">
        <v>0</v>
      </c>
      <c r="F2641" s="46">
        <v>159508</v>
      </c>
    </row>
    <row r="2642" spans="1:6" ht="12.75">
      <c r="A2642" s="50" t="s">
        <v>564</v>
      </c>
      <c r="B2642" s="49" t="s">
        <v>565</v>
      </c>
      <c r="C2642" s="48">
        <v>215168051</v>
      </c>
      <c r="D2642" s="47" t="s">
        <v>1655</v>
      </c>
      <c r="E2642" s="46">
        <v>0</v>
      </c>
      <c r="F2642" s="46">
        <v>139837</v>
      </c>
    </row>
    <row r="2643" spans="1:6" ht="12.75">
      <c r="A2643" s="50" t="s">
        <v>564</v>
      </c>
      <c r="B2643" s="49" t="s">
        <v>565</v>
      </c>
      <c r="C2643" s="48">
        <v>215205652</v>
      </c>
      <c r="D2643" s="47" t="s">
        <v>1654</v>
      </c>
      <c r="E2643" s="46">
        <v>0</v>
      </c>
      <c r="F2643" s="46">
        <v>92998</v>
      </c>
    </row>
    <row r="2644" spans="1:6" ht="12.75">
      <c r="A2644" s="50" t="s">
        <v>564</v>
      </c>
      <c r="B2644" s="49" t="s">
        <v>565</v>
      </c>
      <c r="C2644" s="48">
        <v>215213052</v>
      </c>
      <c r="D2644" s="47" t="s">
        <v>1653</v>
      </c>
      <c r="E2644" s="46">
        <v>0</v>
      </c>
      <c r="F2644" s="46">
        <v>1120574</v>
      </c>
    </row>
    <row r="2645" spans="1:6" ht="12.75">
      <c r="A2645" s="50" t="s">
        <v>564</v>
      </c>
      <c r="B2645" s="49" t="s">
        <v>565</v>
      </c>
      <c r="C2645" s="48">
        <v>215252352</v>
      </c>
      <c r="D2645" s="47" t="s">
        <v>1652</v>
      </c>
      <c r="E2645" s="46">
        <v>0</v>
      </c>
      <c r="F2645" s="46">
        <v>146057</v>
      </c>
    </row>
    <row r="2646" spans="1:6" ht="12.75">
      <c r="A2646" s="50" t="s">
        <v>564</v>
      </c>
      <c r="B2646" s="49" t="s">
        <v>565</v>
      </c>
      <c r="C2646" s="48">
        <v>215268152</v>
      </c>
      <c r="D2646" s="47" t="s">
        <v>1651</v>
      </c>
      <c r="E2646" s="46">
        <v>0</v>
      </c>
      <c r="F2646" s="46">
        <v>76198</v>
      </c>
    </row>
    <row r="2647" spans="1:6" ht="12.75">
      <c r="A2647" s="50" t="s">
        <v>564</v>
      </c>
      <c r="B2647" s="49" t="s">
        <v>565</v>
      </c>
      <c r="C2647" s="48">
        <v>215273152</v>
      </c>
      <c r="D2647" s="47" t="s">
        <v>1650</v>
      </c>
      <c r="E2647" s="46">
        <v>0</v>
      </c>
      <c r="F2647" s="46">
        <v>90810</v>
      </c>
    </row>
    <row r="2648" spans="1:6" ht="12.75">
      <c r="A2648" s="50" t="s">
        <v>564</v>
      </c>
      <c r="B2648" s="49" t="s">
        <v>565</v>
      </c>
      <c r="C2648" s="48">
        <v>215273352</v>
      </c>
      <c r="D2648" s="47" t="s">
        <v>1649</v>
      </c>
      <c r="E2648" s="46">
        <v>0</v>
      </c>
      <c r="F2648" s="46">
        <v>193005</v>
      </c>
    </row>
    <row r="2649" spans="1:6" ht="12.75">
      <c r="A2649" s="50" t="s">
        <v>564</v>
      </c>
      <c r="B2649" s="49" t="s">
        <v>565</v>
      </c>
      <c r="C2649" s="48">
        <v>215305353</v>
      </c>
      <c r="D2649" s="47" t="s">
        <v>1648</v>
      </c>
      <c r="E2649" s="46">
        <v>0</v>
      </c>
      <c r="F2649" s="46">
        <v>83644</v>
      </c>
    </row>
    <row r="2650" spans="1:6" ht="12.75">
      <c r="A2650" s="50" t="s">
        <v>564</v>
      </c>
      <c r="B2650" s="49" t="s">
        <v>565</v>
      </c>
      <c r="C2650" s="48">
        <v>215315753</v>
      </c>
      <c r="D2650" s="47" t="s">
        <v>1647</v>
      </c>
      <c r="E2650" s="46">
        <v>0</v>
      </c>
      <c r="F2650" s="46">
        <v>148926</v>
      </c>
    </row>
    <row r="2651" spans="1:6" ht="12.75">
      <c r="A2651" s="50" t="s">
        <v>564</v>
      </c>
      <c r="B2651" s="49" t="s">
        <v>565</v>
      </c>
      <c r="C2651" s="48">
        <v>215317653</v>
      </c>
      <c r="D2651" s="47" t="s">
        <v>1646</v>
      </c>
      <c r="E2651" s="46">
        <v>0</v>
      </c>
      <c r="F2651" s="46">
        <v>231456</v>
      </c>
    </row>
    <row r="2652" spans="1:6" ht="12.75">
      <c r="A2652" s="50" t="s">
        <v>564</v>
      </c>
      <c r="B2652" s="49" t="s">
        <v>565</v>
      </c>
      <c r="C2652" s="48">
        <v>215318753</v>
      </c>
      <c r="D2652" s="47" t="s">
        <v>1645</v>
      </c>
      <c r="E2652" s="46">
        <v>0</v>
      </c>
      <c r="F2652" s="46">
        <v>1049467</v>
      </c>
    </row>
    <row r="2653" spans="1:6" ht="12.75">
      <c r="A2653" s="50" t="s">
        <v>564</v>
      </c>
      <c r="B2653" s="49" t="s">
        <v>565</v>
      </c>
      <c r="C2653" s="48">
        <v>215325053</v>
      </c>
      <c r="D2653" s="47" t="s">
        <v>1644</v>
      </c>
      <c r="E2653" s="46">
        <v>0</v>
      </c>
      <c r="F2653" s="46">
        <v>162045</v>
      </c>
    </row>
    <row r="2654" spans="1:6" ht="12.75">
      <c r="A2654" s="50" t="s">
        <v>564</v>
      </c>
      <c r="B2654" s="49" t="s">
        <v>565</v>
      </c>
      <c r="C2654" s="48">
        <v>215325653</v>
      </c>
      <c r="D2654" s="47" t="s">
        <v>1643</v>
      </c>
      <c r="E2654" s="46">
        <v>0</v>
      </c>
      <c r="F2654" s="46">
        <v>80933</v>
      </c>
    </row>
    <row r="2655" spans="1:6" ht="12.75">
      <c r="A2655" s="50" t="s">
        <v>564</v>
      </c>
      <c r="B2655" s="49" t="s">
        <v>565</v>
      </c>
      <c r="C2655" s="48">
        <v>215347053</v>
      </c>
      <c r="D2655" s="47" t="s">
        <v>1642</v>
      </c>
      <c r="E2655" s="46">
        <v>0</v>
      </c>
      <c r="F2655" s="46">
        <v>779648</v>
      </c>
    </row>
    <row r="2656" spans="1:6" ht="12.75">
      <c r="A2656" s="50" t="s">
        <v>564</v>
      </c>
      <c r="B2656" s="49" t="s">
        <v>565</v>
      </c>
      <c r="C2656" s="48">
        <v>215354553</v>
      </c>
      <c r="D2656" s="47" t="s">
        <v>1641</v>
      </c>
      <c r="E2656" s="46">
        <v>0</v>
      </c>
      <c r="F2656" s="46">
        <v>116527</v>
      </c>
    </row>
    <row r="2657" spans="1:6" ht="12.75">
      <c r="A2657" s="50" t="s">
        <v>564</v>
      </c>
      <c r="B2657" s="49" t="s">
        <v>565</v>
      </c>
      <c r="C2657" s="48">
        <v>215405154</v>
      </c>
      <c r="D2657" s="47" t="s">
        <v>1640</v>
      </c>
      <c r="E2657" s="46">
        <v>0</v>
      </c>
      <c r="F2657" s="46">
        <v>1467407</v>
      </c>
    </row>
    <row r="2658" spans="1:6" ht="12.75">
      <c r="A2658" s="50" t="s">
        <v>564</v>
      </c>
      <c r="B2658" s="49" t="s">
        <v>565</v>
      </c>
      <c r="C2658" s="48">
        <v>215405854</v>
      </c>
      <c r="D2658" s="47" t="s">
        <v>1639</v>
      </c>
      <c r="E2658" s="46">
        <v>0</v>
      </c>
      <c r="F2658" s="46">
        <v>333724</v>
      </c>
    </row>
    <row r="2659" spans="1:6" ht="12.75">
      <c r="A2659" s="50" t="s">
        <v>564</v>
      </c>
      <c r="B2659" s="49" t="s">
        <v>565</v>
      </c>
      <c r="C2659" s="48">
        <v>215413654</v>
      </c>
      <c r="D2659" s="47" t="s">
        <v>1638</v>
      </c>
      <c r="E2659" s="46">
        <v>0</v>
      </c>
      <c r="F2659" s="46">
        <v>517480</v>
      </c>
    </row>
    <row r="2660" spans="1:6" ht="12.75">
      <c r="A2660" s="50" t="s">
        <v>564</v>
      </c>
      <c r="B2660" s="49" t="s">
        <v>565</v>
      </c>
      <c r="C2660" s="48">
        <v>215425154</v>
      </c>
      <c r="D2660" s="47" t="s">
        <v>1637</v>
      </c>
      <c r="E2660" s="46">
        <v>0</v>
      </c>
      <c r="F2660" s="46">
        <v>112248</v>
      </c>
    </row>
    <row r="2661" spans="1:6" ht="12.75">
      <c r="A2661" s="50" t="s">
        <v>564</v>
      </c>
      <c r="B2661" s="49" t="s">
        <v>565</v>
      </c>
      <c r="C2661" s="48">
        <v>215425754</v>
      </c>
      <c r="D2661" s="47" t="s">
        <v>1120</v>
      </c>
      <c r="E2661" s="46">
        <v>0</v>
      </c>
      <c r="F2661" s="46">
        <v>47545523</v>
      </c>
    </row>
    <row r="2662" spans="1:6" ht="12.75">
      <c r="A2662" s="50" t="s">
        <v>564</v>
      </c>
      <c r="B2662" s="49" t="s">
        <v>565</v>
      </c>
      <c r="C2662" s="48">
        <v>215452254</v>
      </c>
      <c r="D2662" s="47" t="s">
        <v>1636</v>
      </c>
      <c r="E2662" s="46">
        <v>0</v>
      </c>
      <c r="F2662" s="46">
        <v>103542</v>
      </c>
    </row>
    <row r="2663" spans="1:6" ht="12.75">
      <c r="A2663" s="50" t="s">
        <v>564</v>
      </c>
      <c r="B2663" s="49" t="s">
        <v>565</v>
      </c>
      <c r="C2663" s="48">
        <v>215452354</v>
      </c>
      <c r="D2663" s="47" t="s">
        <v>1635</v>
      </c>
      <c r="E2663" s="46">
        <v>0</v>
      </c>
      <c r="F2663" s="46">
        <v>128830</v>
      </c>
    </row>
    <row r="2664" spans="1:6" ht="12.75">
      <c r="A2664" s="50" t="s">
        <v>564</v>
      </c>
      <c r="B2664" s="49" t="s">
        <v>565</v>
      </c>
      <c r="C2664" s="48">
        <v>215473854</v>
      </c>
      <c r="D2664" s="47" t="s">
        <v>1634</v>
      </c>
      <c r="E2664" s="46">
        <v>0</v>
      </c>
      <c r="F2664" s="46">
        <v>98333</v>
      </c>
    </row>
    <row r="2665" spans="1:6" ht="12.75">
      <c r="A2665" s="50" t="s">
        <v>564</v>
      </c>
      <c r="B2665" s="49" t="s">
        <v>565</v>
      </c>
      <c r="C2665" s="48">
        <v>215476054</v>
      </c>
      <c r="D2665" s="47" t="s">
        <v>1633</v>
      </c>
      <c r="E2665" s="46">
        <v>0</v>
      </c>
      <c r="F2665" s="46">
        <v>82459</v>
      </c>
    </row>
    <row r="2666" spans="1:6" ht="12.75">
      <c r="A2666" s="50" t="s">
        <v>564</v>
      </c>
      <c r="B2666" s="49" t="s">
        <v>565</v>
      </c>
      <c r="C2666" s="48">
        <v>215505055</v>
      </c>
      <c r="D2666" s="47" t="s">
        <v>1632</v>
      </c>
      <c r="E2666" s="46">
        <v>0</v>
      </c>
      <c r="F2666" s="46">
        <v>137093</v>
      </c>
    </row>
    <row r="2667" spans="1:6" ht="12.75">
      <c r="A2667" s="50" t="s">
        <v>564</v>
      </c>
      <c r="B2667" s="49" t="s">
        <v>565</v>
      </c>
      <c r="C2667" s="48">
        <v>215513655</v>
      </c>
      <c r="D2667" s="47" t="s">
        <v>1631</v>
      </c>
      <c r="E2667" s="46">
        <v>0</v>
      </c>
      <c r="F2667" s="46">
        <v>318131</v>
      </c>
    </row>
    <row r="2668" spans="1:6" ht="12.75">
      <c r="A2668" s="50" t="s">
        <v>564</v>
      </c>
      <c r="B2668" s="49" t="s">
        <v>565</v>
      </c>
      <c r="C2668" s="48">
        <v>215515455</v>
      </c>
      <c r="D2668" s="47" t="s">
        <v>1630</v>
      </c>
      <c r="E2668" s="46">
        <v>0</v>
      </c>
      <c r="F2668" s="46">
        <v>126366</v>
      </c>
    </row>
    <row r="2669" spans="1:6" ht="12.75">
      <c r="A2669" s="50" t="s">
        <v>564</v>
      </c>
      <c r="B2669" s="49" t="s">
        <v>565</v>
      </c>
      <c r="C2669" s="48">
        <v>215515755</v>
      </c>
      <c r="D2669" s="47" t="s">
        <v>1629</v>
      </c>
      <c r="E2669" s="46">
        <v>0</v>
      </c>
      <c r="F2669" s="46">
        <v>149558</v>
      </c>
    </row>
    <row r="2670" spans="1:6" ht="12.75">
      <c r="A2670" s="50" t="s">
        <v>564</v>
      </c>
      <c r="B2670" s="49" t="s">
        <v>565</v>
      </c>
      <c r="C2670" s="48">
        <v>215519355</v>
      </c>
      <c r="D2670" s="47" t="s">
        <v>1628</v>
      </c>
      <c r="E2670" s="46">
        <v>0</v>
      </c>
      <c r="F2670" s="46">
        <v>518826</v>
      </c>
    </row>
    <row r="2671" spans="1:6" ht="12.75">
      <c r="A2671" s="50" t="s">
        <v>564</v>
      </c>
      <c r="B2671" s="49" t="s">
        <v>565</v>
      </c>
      <c r="C2671" s="48">
        <v>215519455</v>
      </c>
      <c r="D2671" s="47" t="s">
        <v>1627</v>
      </c>
      <c r="E2671" s="46">
        <v>0</v>
      </c>
      <c r="F2671" s="46">
        <v>447517</v>
      </c>
    </row>
    <row r="2672" spans="1:6" ht="12.75">
      <c r="A2672" s="50" t="s">
        <v>564</v>
      </c>
      <c r="B2672" s="49" t="s">
        <v>565</v>
      </c>
      <c r="C2672" s="48">
        <v>215523555</v>
      </c>
      <c r="D2672" s="47" t="s">
        <v>1626</v>
      </c>
      <c r="E2672" s="46">
        <v>0</v>
      </c>
      <c r="F2672" s="46">
        <v>1248896</v>
      </c>
    </row>
    <row r="2673" spans="1:6" ht="12.75">
      <c r="A2673" s="50" t="s">
        <v>564</v>
      </c>
      <c r="B2673" s="49" t="s">
        <v>565</v>
      </c>
      <c r="C2673" s="48">
        <v>215523855</v>
      </c>
      <c r="D2673" s="47" t="s">
        <v>1625</v>
      </c>
      <c r="E2673" s="46">
        <v>0</v>
      </c>
      <c r="F2673" s="46">
        <v>845262</v>
      </c>
    </row>
    <row r="2674" spans="1:6" ht="12.75">
      <c r="A2674" s="50" t="s">
        <v>564</v>
      </c>
      <c r="B2674" s="49" t="s">
        <v>565</v>
      </c>
      <c r="C2674" s="48">
        <v>215544855</v>
      </c>
      <c r="D2674" s="47" t="s">
        <v>1624</v>
      </c>
      <c r="E2674" s="46">
        <v>0</v>
      </c>
      <c r="F2674" s="46">
        <v>171928</v>
      </c>
    </row>
    <row r="2675" spans="1:6" ht="12.75">
      <c r="A2675" s="50" t="s">
        <v>564</v>
      </c>
      <c r="B2675" s="49" t="s">
        <v>565</v>
      </c>
      <c r="C2675" s="48">
        <v>215547555</v>
      </c>
      <c r="D2675" s="47" t="s">
        <v>1623</v>
      </c>
      <c r="E2675" s="46">
        <v>0</v>
      </c>
      <c r="F2675" s="46">
        <v>1177065</v>
      </c>
    </row>
    <row r="2676" spans="1:6" ht="12.75">
      <c r="A2676" s="50" t="s">
        <v>564</v>
      </c>
      <c r="B2676" s="49" t="s">
        <v>565</v>
      </c>
      <c r="C2676" s="48">
        <v>215568255</v>
      </c>
      <c r="D2676" s="47" t="s">
        <v>1622</v>
      </c>
      <c r="E2676" s="46">
        <v>0</v>
      </c>
      <c r="F2676" s="46">
        <v>224552</v>
      </c>
    </row>
    <row r="2677" spans="1:6" ht="12.75">
      <c r="A2677" s="50" t="s">
        <v>564</v>
      </c>
      <c r="B2677" s="49" t="s">
        <v>565</v>
      </c>
      <c r="C2677" s="48">
        <v>215568655</v>
      </c>
      <c r="D2677" s="47" t="s">
        <v>1621</v>
      </c>
      <c r="E2677" s="46">
        <v>0</v>
      </c>
      <c r="F2677" s="46">
        <v>333826</v>
      </c>
    </row>
    <row r="2678" spans="1:6" ht="12.75">
      <c r="A2678" s="50" t="s">
        <v>564</v>
      </c>
      <c r="B2678" s="49" t="s">
        <v>565</v>
      </c>
      <c r="C2678" s="48">
        <v>215568755</v>
      </c>
      <c r="D2678" s="47" t="s">
        <v>1620</v>
      </c>
      <c r="E2678" s="46">
        <v>0</v>
      </c>
      <c r="F2678" s="46">
        <v>349186</v>
      </c>
    </row>
    <row r="2679" spans="1:6" ht="12.75">
      <c r="A2679" s="50" t="s">
        <v>564</v>
      </c>
      <c r="B2679" s="49" t="s">
        <v>565</v>
      </c>
      <c r="C2679" s="48">
        <v>215568855</v>
      </c>
      <c r="D2679" s="47" t="s">
        <v>1619</v>
      </c>
      <c r="E2679" s="46">
        <v>0</v>
      </c>
      <c r="F2679" s="46">
        <v>71956</v>
      </c>
    </row>
    <row r="2680" spans="1:6" ht="12.75">
      <c r="A2680" s="50" t="s">
        <v>564</v>
      </c>
      <c r="B2680" s="49" t="s">
        <v>565</v>
      </c>
      <c r="C2680" s="48">
        <v>215573055</v>
      </c>
      <c r="D2680" s="47" t="s">
        <v>1618</v>
      </c>
      <c r="E2680" s="46">
        <v>0</v>
      </c>
      <c r="F2680" s="46">
        <v>188889</v>
      </c>
    </row>
    <row r="2681" spans="1:6" ht="12.75">
      <c r="A2681" s="50" t="s">
        <v>564</v>
      </c>
      <c r="B2681" s="49" t="s">
        <v>565</v>
      </c>
      <c r="C2681" s="48">
        <v>215573555</v>
      </c>
      <c r="D2681" s="47" t="s">
        <v>1617</v>
      </c>
      <c r="E2681" s="46">
        <v>0</v>
      </c>
      <c r="F2681" s="46">
        <v>564767</v>
      </c>
    </row>
    <row r="2682" spans="1:6" ht="12.75">
      <c r="A2682" s="50" t="s">
        <v>564</v>
      </c>
      <c r="B2682" s="49" t="s">
        <v>565</v>
      </c>
      <c r="C2682" s="48">
        <v>215586755</v>
      </c>
      <c r="D2682" s="47" t="s">
        <v>1616</v>
      </c>
      <c r="E2682" s="46">
        <v>0</v>
      </c>
      <c r="F2682" s="46">
        <v>85140</v>
      </c>
    </row>
    <row r="2683" spans="1:6" ht="12.75">
      <c r="A2683" s="50" t="s">
        <v>564</v>
      </c>
      <c r="B2683" s="49" t="s">
        <v>565</v>
      </c>
      <c r="C2683" s="48">
        <v>215605656</v>
      </c>
      <c r="D2683" s="47" t="s">
        <v>1615</v>
      </c>
      <c r="E2683" s="46">
        <v>0</v>
      </c>
      <c r="F2683" s="46">
        <v>177425</v>
      </c>
    </row>
    <row r="2684" spans="1:6" ht="12.75">
      <c r="A2684" s="50" t="s">
        <v>564</v>
      </c>
      <c r="B2684" s="49" t="s">
        <v>565</v>
      </c>
      <c r="C2684" s="48">
        <v>215605756</v>
      </c>
      <c r="D2684" s="47" t="s">
        <v>1614</v>
      </c>
      <c r="E2684" s="46">
        <v>0</v>
      </c>
      <c r="F2684" s="46">
        <v>480148</v>
      </c>
    </row>
    <row r="2685" spans="1:6" ht="12.75">
      <c r="A2685" s="50" t="s">
        <v>564</v>
      </c>
      <c r="B2685" s="49" t="s">
        <v>565</v>
      </c>
      <c r="C2685" s="48">
        <v>215605856</v>
      </c>
      <c r="D2685" s="47" t="s">
        <v>1613</v>
      </c>
      <c r="E2685" s="46">
        <v>0</v>
      </c>
      <c r="F2685" s="46">
        <v>79645</v>
      </c>
    </row>
    <row r="2686" spans="1:6" ht="12.75">
      <c r="A2686" s="50" t="s">
        <v>564</v>
      </c>
      <c r="B2686" s="49" t="s">
        <v>565</v>
      </c>
      <c r="C2686" s="48">
        <v>215618256</v>
      </c>
      <c r="D2686" s="47" t="s">
        <v>1612</v>
      </c>
      <c r="E2686" s="46">
        <v>0</v>
      </c>
      <c r="F2686" s="46">
        <v>279755</v>
      </c>
    </row>
    <row r="2687" spans="1:6" ht="12.75">
      <c r="A2687" s="50" t="s">
        <v>564</v>
      </c>
      <c r="B2687" s="49" t="s">
        <v>565</v>
      </c>
      <c r="C2687" s="48">
        <v>215618756</v>
      </c>
      <c r="D2687" s="47" t="s">
        <v>1611</v>
      </c>
      <c r="E2687" s="46">
        <v>0</v>
      </c>
      <c r="F2687" s="46">
        <v>339470</v>
      </c>
    </row>
    <row r="2688" spans="1:6" ht="12.75">
      <c r="A2688" s="50" t="s">
        <v>564</v>
      </c>
      <c r="B2688" s="49" t="s">
        <v>565</v>
      </c>
      <c r="C2688" s="48">
        <v>215619256</v>
      </c>
      <c r="D2688" s="47" t="s">
        <v>1610</v>
      </c>
      <c r="E2688" s="46">
        <v>0</v>
      </c>
      <c r="F2688" s="46">
        <v>690100</v>
      </c>
    </row>
    <row r="2689" spans="1:6" ht="12.75">
      <c r="A2689" s="50" t="s">
        <v>564</v>
      </c>
      <c r="B2689" s="49" t="s">
        <v>565</v>
      </c>
      <c r="C2689" s="48">
        <v>215652256</v>
      </c>
      <c r="D2689" s="47" t="s">
        <v>1609</v>
      </c>
      <c r="E2689" s="46">
        <v>0</v>
      </c>
      <c r="F2689" s="46">
        <v>146994</v>
      </c>
    </row>
    <row r="2690" spans="1:6" ht="12.75">
      <c r="A2690" s="50" t="s">
        <v>564</v>
      </c>
      <c r="B2690" s="49" t="s">
        <v>565</v>
      </c>
      <c r="C2690" s="48">
        <v>215652356</v>
      </c>
      <c r="D2690" s="47" t="s">
        <v>1608</v>
      </c>
      <c r="E2690" s="46">
        <v>0</v>
      </c>
      <c r="F2690" s="46">
        <v>15841448</v>
      </c>
    </row>
    <row r="2691" spans="1:6" ht="12.75">
      <c r="A2691" s="50" t="s">
        <v>564</v>
      </c>
      <c r="B2691" s="49" t="s">
        <v>565</v>
      </c>
      <c r="C2691" s="48">
        <v>215666456</v>
      </c>
      <c r="D2691" s="47" t="s">
        <v>1607</v>
      </c>
      <c r="E2691" s="46">
        <v>0</v>
      </c>
      <c r="F2691" s="46">
        <v>264238</v>
      </c>
    </row>
    <row r="2692" spans="1:6" ht="12.75">
      <c r="A2692" s="50" t="s">
        <v>564</v>
      </c>
      <c r="B2692" s="49" t="s">
        <v>565</v>
      </c>
      <c r="C2692" s="48">
        <v>215713657</v>
      </c>
      <c r="D2692" s="47" t="s">
        <v>1606</v>
      </c>
      <c r="E2692" s="46">
        <v>0</v>
      </c>
      <c r="F2692" s="46">
        <v>702400</v>
      </c>
    </row>
    <row r="2693" spans="1:6" ht="12.75">
      <c r="A2693" s="50" t="s">
        <v>564</v>
      </c>
      <c r="B2693" s="49" t="s">
        <v>565</v>
      </c>
      <c r="C2693" s="48">
        <v>215715757</v>
      </c>
      <c r="D2693" s="47" t="s">
        <v>1605</v>
      </c>
      <c r="E2693" s="46">
        <v>0</v>
      </c>
      <c r="F2693" s="46">
        <v>107633</v>
      </c>
    </row>
    <row r="2694" spans="1:6" ht="12.75">
      <c r="A2694" s="50" t="s">
        <v>564</v>
      </c>
      <c r="B2694" s="49" t="s">
        <v>565</v>
      </c>
      <c r="C2694" s="48">
        <v>215741357</v>
      </c>
      <c r="D2694" s="47" t="s">
        <v>1604</v>
      </c>
      <c r="E2694" s="46">
        <v>0</v>
      </c>
      <c r="F2694" s="46">
        <v>182535</v>
      </c>
    </row>
    <row r="2695" spans="1:6" ht="12.75">
      <c r="A2695" s="50" t="s">
        <v>564</v>
      </c>
      <c r="B2695" s="49" t="s">
        <v>565</v>
      </c>
      <c r="C2695" s="48">
        <v>215786757</v>
      </c>
      <c r="D2695" s="47" t="s">
        <v>1603</v>
      </c>
      <c r="E2695" s="46">
        <v>0</v>
      </c>
      <c r="F2695" s="46">
        <v>268358</v>
      </c>
    </row>
    <row r="2696" spans="1:6" ht="12.75">
      <c r="A2696" s="50" t="s">
        <v>564</v>
      </c>
      <c r="B2696" s="49" t="s">
        <v>565</v>
      </c>
      <c r="C2696" s="48">
        <v>215805658</v>
      </c>
      <c r="D2696" s="47" t="s">
        <v>1602</v>
      </c>
      <c r="E2696" s="46">
        <v>0</v>
      </c>
      <c r="F2696" s="46">
        <v>44008</v>
      </c>
    </row>
    <row r="2697" spans="1:6" ht="12.75">
      <c r="A2697" s="50" t="s">
        <v>564</v>
      </c>
      <c r="B2697" s="49" t="s">
        <v>565</v>
      </c>
      <c r="C2697" s="48">
        <v>215805858</v>
      </c>
      <c r="D2697" s="47" t="s">
        <v>1601</v>
      </c>
      <c r="E2697" s="46">
        <v>0</v>
      </c>
      <c r="F2697" s="46">
        <v>243108</v>
      </c>
    </row>
    <row r="2698" spans="1:6" ht="12.75">
      <c r="A2698" s="50" t="s">
        <v>564</v>
      </c>
      <c r="B2698" s="49" t="s">
        <v>565</v>
      </c>
      <c r="C2698" s="48">
        <v>215808558</v>
      </c>
      <c r="D2698" s="47" t="s">
        <v>1600</v>
      </c>
      <c r="E2698" s="46">
        <v>0</v>
      </c>
      <c r="F2698" s="46">
        <v>196060</v>
      </c>
    </row>
    <row r="2699" spans="1:6" ht="12.75">
      <c r="A2699" s="50" t="s">
        <v>564</v>
      </c>
      <c r="B2699" s="49" t="s">
        <v>565</v>
      </c>
      <c r="C2699" s="48">
        <v>215808758</v>
      </c>
      <c r="D2699" s="47" t="s">
        <v>1119</v>
      </c>
      <c r="E2699" s="46">
        <v>0</v>
      </c>
      <c r="F2699" s="46">
        <v>38796348</v>
      </c>
    </row>
    <row r="2700" spans="1:6" ht="12.75">
      <c r="A2700" s="50" t="s">
        <v>564</v>
      </c>
      <c r="B2700" s="49" t="s">
        <v>565</v>
      </c>
      <c r="C2700" s="48">
        <v>215813458</v>
      </c>
      <c r="D2700" s="47" t="s">
        <v>1599</v>
      </c>
      <c r="E2700" s="46">
        <v>0</v>
      </c>
      <c r="F2700" s="46">
        <v>269936</v>
      </c>
    </row>
    <row r="2701" spans="1:6" ht="12.75">
      <c r="A2701" s="50" t="s">
        <v>564</v>
      </c>
      <c r="B2701" s="49" t="s">
        <v>565</v>
      </c>
      <c r="C2701" s="48">
        <v>215825258</v>
      </c>
      <c r="D2701" s="47" t="s">
        <v>1598</v>
      </c>
      <c r="E2701" s="46">
        <v>0</v>
      </c>
      <c r="F2701" s="46">
        <v>80769</v>
      </c>
    </row>
    <row r="2702" spans="1:6" ht="12.75">
      <c r="A2702" s="50" t="s">
        <v>564</v>
      </c>
      <c r="B2702" s="49" t="s">
        <v>565</v>
      </c>
      <c r="C2702" s="48">
        <v>215825658</v>
      </c>
      <c r="D2702" s="47" t="s">
        <v>1597</v>
      </c>
      <c r="E2702" s="46">
        <v>0</v>
      </c>
      <c r="F2702" s="46">
        <v>110702</v>
      </c>
    </row>
    <row r="2703" spans="1:6" ht="12.75">
      <c r="A2703" s="50" t="s">
        <v>564</v>
      </c>
      <c r="B2703" s="49" t="s">
        <v>565</v>
      </c>
      <c r="C2703" s="48">
        <v>215825758</v>
      </c>
      <c r="D2703" s="47" t="s">
        <v>1596</v>
      </c>
      <c r="E2703" s="46">
        <v>0</v>
      </c>
      <c r="F2703" s="46">
        <v>183152</v>
      </c>
    </row>
    <row r="2704" spans="1:6" ht="12.75">
      <c r="A2704" s="50" t="s">
        <v>564</v>
      </c>
      <c r="B2704" s="49" t="s">
        <v>565</v>
      </c>
      <c r="C2704" s="48">
        <v>215847058</v>
      </c>
      <c r="D2704" s="47" t="s">
        <v>1595</v>
      </c>
      <c r="E2704" s="46">
        <v>0</v>
      </c>
      <c r="F2704" s="46">
        <v>671257</v>
      </c>
    </row>
    <row r="2705" spans="1:6" ht="12.75">
      <c r="A2705" s="50" t="s">
        <v>564</v>
      </c>
      <c r="B2705" s="49" t="s">
        <v>565</v>
      </c>
      <c r="C2705" s="48">
        <v>215847258</v>
      </c>
      <c r="D2705" s="47" t="s">
        <v>1594</v>
      </c>
      <c r="E2705" s="46">
        <v>0</v>
      </c>
      <c r="F2705" s="46">
        <v>361210</v>
      </c>
    </row>
    <row r="2706" spans="1:6" ht="12.75">
      <c r="A2706" s="50" t="s">
        <v>564</v>
      </c>
      <c r="B2706" s="49" t="s">
        <v>565</v>
      </c>
      <c r="C2706" s="48">
        <v>215852258</v>
      </c>
      <c r="D2706" s="47" t="s">
        <v>1593</v>
      </c>
      <c r="E2706" s="46">
        <v>0</v>
      </c>
      <c r="F2706" s="46">
        <v>253468</v>
      </c>
    </row>
    <row r="2707" spans="1:6" ht="12.75">
      <c r="A2707" s="50" t="s">
        <v>564</v>
      </c>
      <c r="B2707" s="49" t="s">
        <v>565</v>
      </c>
      <c r="C2707" s="48">
        <v>215905059</v>
      </c>
      <c r="D2707" s="47" t="s">
        <v>1592</v>
      </c>
      <c r="E2707" s="46">
        <v>0</v>
      </c>
      <c r="F2707" s="46">
        <v>81705</v>
      </c>
    </row>
    <row r="2708" spans="1:6" ht="12.75">
      <c r="A2708" s="50" t="s">
        <v>564</v>
      </c>
      <c r="B2708" s="49" t="s">
        <v>565</v>
      </c>
      <c r="C2708" s="48">
        <v>215905659</v>
      </c>
      <c r="D2708" s="47" t="s">
        <v>1591</v>
      </c>
      <c r="E2708" s="46">
        <v>0</v>
      </c>
      <c r="F2708" s="46">
        <v>564314</v>
      </c>
    </row>
    <row r="2709" spans="1:6" ht="12.75">
      <c r="A2709" s="50" t="s">
        <v>564</v>
      </c>
      <c r="B2709" s="49" t="s">
        <v>565</v>
      </c>
      <c r="C2709" s="48">
        <v>215915759</v>
      </c>
      <c r="D2709" s="47" t="s">
        <v>1590</v>
      </c>
      <c r="E2709" s="46">
        <v>0</v>
      </c>
      <c r="F2709" s="46">
        <v>14452411</v>
      </c>
    </row>
    <row r="2710" spans="1:6" ht="12.75">
      <c r="A2710" s="50" t="s">
        <v>564</v>
      </c>
      <c r="B2710" s="49" t="s">
        <v>565</v>
      </c>
      <c r="C2710" s="48">
        <v>215941359</v>
      </c>
      <c r="D2710" s="47" t="s">
        <v>1589</v>
      </c>
      <c r="E2710" s="46">
        <v>0</v>
      </c>
      <c r="F2710" s="46">
        <v>411837</v>
      </c>
    </row>
    <row r="2711" spans="1:6" ht="12.75">
      <c r="A2711" s="50" t="s">
        <v>564</v>
      </c>
      <c r="B2711" s="49" t="s">
        <v>565</v>
      </c>
      <c r="C2711" s="48">
        <v>216005360</v>
      </c>
      <c r="D2711" s="47" t="s">
        <v>1588</v>
      </c>
      <c r="E2711" s="46">
        <v>0</v>
      </c>
      <c r="F2711" s="46">
        <v>23784057</v>
      </c>
    </row>
    <row r="2712" spans="1:6" ht="12.75">
      <c r="A2712" s="50" t="s">
        <v>564</v>
      </c>
      <c r="B2712" s="49" t="s">
        <v>565</v>
      </c>
      <c r="C2712" s="48">
        <v>216005660</v>
      </c>
      <c r="D2712" s="47" t="s">
        <v>1587</v>
      </c>
      <c r="E2712" s="46">
        <v>0</v>
      </c>
      <c r="F2712" s="46">
        <v>183900</v>
      </c>
    </row>
    <row r="2713" spans="1:6" ht="12.75">
      <c r="A2713" s="50" t="s">
        <v>564</v>
      </c>
      <c r="B2713" s="49" t="s">
        <v>565</v>
      </c>
      <c r="C2713" s="48">
        <v>216008560</v>
      </c>
      <c r="D2713" s="47" t="s">
        <v>1586</v>
      </c>
      <c r="E2713" s="46">
        <v>0</v>
      </c>
      <c r="F2713" s="46">
        <v>318727</v>
      </c>
    </row>
    <row r="2714" spans="1:6" ht="12.75">
      <c r="A2714" s="50" t="s">
        <v>564</v>
      </c>
      <c r="B2714" s="49" t="s">
        <v>565</v>
      </c>
      <c r="C2714" s="48">
        <v>216013160</v>
      </c>
      <c r="D2714" s="47" t="s">
        <v>1585</v>
      </c>
      <c r="E2714" s="46">
        <v>0</v>
      </c>
      <c r="F2714" s="46">
        <v>164797</v>
      </c>
    </row>
    <row r="2715" spans="1:6" ht="12.75">
      <c r="A2715" s="50" t="s">
        <v>564</v>
      </c>
      <c r="B2715" s="49" t="s">
        <v>565</v>
      </c>
      <c r="C2715" s="48">
        <v>216013760</v>
      </c>
      <c r="D2715" s="47" t="s">
        <v>1584</v>
      </c>
      <c r="E2715" s="46">
        <v>0</v>
      </c>
      <c r="F2715" s="46">
        <v>135507</v>
      </c>
    </row>
    <row r="2716" spans="1:6" ht="12.75">
      <c r="A2716" s="50" t="s">
        <v>564</v>
      </c>
      <c r="B2716" s="49" t="s">
        <v>565</v>
      </c>
      <c r="C2716" s="48">
        <v>216015660</v>
      </c>
      <c r="D2716" s="47" t="s">
        <v>1583</v>
      </c>
      <c r="E2716" s="46">
        <v>0</v>
      </c>
      <c r="F2716" s="46">
        <v>31279</v>
      </c>
    </row>
    <row r="2717" spans="1:6" ht="12.75">
      <c r="A2717" s="50" t="s">
        <v>564</v>
      </c>
      <c r="B2717" s="49" t="s">
        <v>565</v>
      </c>
      <c r="C2717" s="48">
        <v>216018460</v>
      </c>
      <c r="D2717" s="47" t="s">
        <v>1582</v>
      </c>
      <c r="E2717" s="46">
        <v>0</v>
      </c>
      <c r="F2717" s="46">
        <v>264250</v>
      </c>
    </row>
    <row r="2718" spans="1:6" ht="12.75">
      <c r="A2718" s="50" t="s">
        <v>564</v>
      </c>
      <c r="B2718" s="49" t="s">
        <v>565</v>
      </c>
      <c r="C2718" s="48">
        <v>216018860</v>
      </c>
      <c r="D2718" s="47" t="s">
        <v>1581</v>
      </c>
      <c r="E2718" s="46">
        <v>0</v>
      </c>
      <c r="F2718" s="46">
        <v>119261</v>
      </c>
    </row>
    <row r="2719" spans="1:6" ht="12.75">
      <c r="A2719" s="50" t="s">
        <v>564</v>
      </c>
      <c r="B2719" s="49" t="s">
        <v>565</v>
      </c>
      <c r="C2719" s="48">
        <v>216019760</v>
      </c>
      <c r="D2719" s="47" t="s">
        <v>1580</v>
      </c>
      <c r="E2719" s="46">
        <v>0</v>
      </c>
      <c r="F2719" s="46">
        <v>177171</v>
      </c>
    </row>
    <row r="2720" spans="1:6" ht="12.75">
      <c r="A2720" s="50" t="s">
        <v>564</v>
      </c>
      <c r="B2720" s="49" t="s">
        <v>565</v>
      </c>
      <c r="C2720" s="48">
        <v>216020060</v>
      </c>
      <c r="D2720" s="47" t="s">
        <v>1579</v>
      </c>
      <c r="E2720" s="46">
        <v>0</v>
      </c>
      <c r="F2720" s="46">
        <v>557331</v>
      </c>
    </row>
    <row r="2721" spans="1:6" ht="12.75">
      <c r="A2721" s="50" t="s">
        <v>564</v>
      </c>
      <c r="B2721" s="49" t="s">
        <v>565</v>
      </c>
      <c r="C2721" s="48">
        <v>216023660</v>
      </c>
      <c r="D2721" s="47" t="s">
        <v>1578</v>
      </c>
      <c r="E2721" s="46">
        <v>0</v>
      </c>
      <c r="F2721" s="46">
        <v>18251165</v>
      </c>
    </row>
    <row r="2722" spans="1:6" ht="12.75">
      <c r="A2722" s="50" t="s">
        <v>564</v>
      </c>
      <c r="B2722" s="49" t="s">
        <v>565</v>
      </c>
      <c r="C2722" s="48">
        <v>216025260</v>
      </c>
      <c r="D2722" s="47" t="s">
        <v>1577</v>
      </c>
      <c r="E2722" s="46">
        <v>0</v>
      </c>
      <c r="F2722" s="46">
        <v>186444</v>
      </c>
    </row>
    <row r="2723" spans="1:6" ht="12.75">
      <c r="A2723" s="50" t="s">
        <v>564</v>
      </c>
      <c r="B2723" s="49" t="s">
        <v>565</v>
      </c>
      <c r="C2723" s="48">
        <v>216027160</v>
      </c>
      <c r="D2723" s="47" t="s">
        <v>1576</v>
      </c>
      <c r="E2723" s="46">
        <v>0</v>
      </c>
      <c r="F2723" s="46">
        <v>77535</v>
      </c>
    </row>
    <row r="2724" spans="1:6" ht="12.75">
      <c r="A2724" s="50" t="s">
        <v>564</v>
      </c>
      <c r="B2724" s="49" t="s">
        <v>565</v>
      </c>
      <c r="C2724" s="48">
        <v>216027660</v>
      </c>
      <c r="D2724" s="47" t="s">
        <v>1575</v>
      </c>
      <c r="E2724" s="46">
        <v>0</v>
      </c>
      <c r="F2724" s="46">
        <v>44531</v>
      </c>
    </row>
    <row r="2725" spans="1:6" ht="12.75">
      <c r="A2725" s="50" t="s">
        <v>564</v>
      </c>
      <c r="B2725" s="49" t="s">
        <v>565</v>
      </c>
      <c r="C2725" s="48">
        <v>216041660</v>
      </c>
      <c r="D2725" s="47" t="s">
        <v>1574</v>
      </c>
      <c r="E2725" s="46">
        <v>0</v>
      </c>
      <c r="F2725" s="46">
        <v>179349</v>
      </c>
    </row>
    <row r="2726" spans="1:6" ht="12.75">
      <c r="A2726" s="50" t="s">
        <v>564</v>
      </c>
      <c r="B2726" s="49" t="s">
        <v>565</v>
      </c>
      <c r="C2726" s="48">
        <v>216044560</v>
      </c>
      <c r="D2726" s="47" t="s">
        <v>1573</v>
      </c>
      <c r="E2726" s="46">
        <v>0</v>
      </c>
      <c r="F2726" s="46">
        <v>1464962</v>
      </c>
    </row>
    <row r="2727" spans="1:6" ht="12.75">
      <c r="A2727" s="50" t="s">
        <v>564</v>
      </c>
      <c r="B2727" s="49" t="s">
        <v>565</v>
      </c>
      <c r="C2727" s="48">
        <v>216047460</v>
      </c>
      <c r="D2727" s="47" t="s">
        <v>1572</v>
      </c>
      <c r="E2727" s="46">
        <v>0</v>
      </c>
      <c r="F2727" s="46">
        <v>437485</v>
      </c>
    </row>
    <row r="2728" spans="1:6" ht="12.75">
      <c r="A2728" s="50" t="s">
        <v>564</v>
      </c>
      <c r="B2728" s="49" t="s">
        <v>565</v>
      </c>
      <c r="C2728" s="48">
        <v>216047660</v>
      </c>
      <c r="D2728" s="47" t="s">
        <v>1571</v>
      </c>
      <c r="E2728" s="46">
        <v>0</v>
      </c>
      <c r="F2728" s="46">
        <v>329082</v>
      </c>
    </row>
    <row r="2729" spans="1:6" ht="12.75">
      <c r="A2729" s="50" t="s">
        <v>564</v>
      </c>
      <c r="B2729" s="49" t="s">
        <v>565</v>
      </c>
      <c r="C2729" s="48">
        <v>216047960</v>
      </c>
      <c r="D2729" s="47" t="s">
        <v>1570</v>
      </c>
      <c r="E2729" s="46">
        <v>0</v>
      </c>
      <c r="F2729" s="46">
        <v>206034</v>
      </c>
    </row>
    <row r="2730" spans="1:6" ht="12.75">
      <c r="A2730" s="50" t="s">
        <v>564</v>
      </c>
      <c r="B2730" s="49" t="s">
        <v>565</v>
      </c>
      <c r="C2730" s="48">
        <v>216052260</v>
      </c>
      <c r="D2730" s="47" t="s">
        <v>1569</v>
      </c>
      <c r="E2730" s="46">
        <v>0</v>
      </c>
      <c r="F2730" s="46">
        <v>220728</v>
      </c>
    </row>
    <row r="2731" spans="1:6" ht="12.75">
      <c r="A2731" s="50" t="s">
        <v>564</v>
      </c>
      <c r="B2731" s="49" t="s">
        <v>565</v>
      </c>
      <c r="C2731" s="48">
        <v>216052560</v>
      </c>
      <c r="D2731" s="47" t="s">
        <v>1568</v>
      </c>
      <c r="E2731" s="46">
        <v>0</v>
      </c>
      <c r="F2731" s="46">
        <v>164715</v>
      </c>
    </row>
    <row r="2732" spans="1:6" ht="12.75">
      <c r="A2732" s="50" t="s">
        <v>564</v>
      </c>
      <c r="B2732" s="49" t="s">
        <v>565</v>
      </c>
      <c r="C2732" s="48">
        <v>216054660</v>
      </c>
      <c r="D2732" s="47" t="s">
        <v>1567</v>
      </c>
      <c r="E2732" s="46">
        <v>0</v>
      </c>
      <c r="F2732" s="46">
        <v>156950</v>
      </c>
    </row>
    <row r="2733" spans="1:6" ht="12.75">
      <c r="A2733" s="50" t="s">
        <v>564</v>
      </c>
      <c r="B2733" s="49" t="s">
        <v>565</v>
      </c>
      <c r="C2733" s="48">
        <v>216068160</v>
      </c>
      <c r="D2733" s="47" t="s">
        <v>1566</v>
      </c>
      <c r="E2733" s="46">
        <v>0</v>
      </c>
      <c r="F2733" s="46">
        <v>30827</v>
      </c>
    </row>
    <row r="2734" spans="1:6" ht="12.75">
      <c r="A2734" s="50" t="s">
        <v>564</v>
      </c>
      <c r="B2734" s="49" t="s">
        <v>565</v>
      </c>
      <c r="C2734" s="48">
        <v>216086760</v>
      </c>
      <c r="D2734" s="47" t="s">
        <v>1565</v>
      </c>
      <c r="E2734" s="46">
        <v>0</v>
      </c>
      <c r="F2734" s="46">
        <v>124712</v>
      </c>
    </row>
    <row r="2735" spans="1:6" ht="12.75">
      <c r="A2735" s="50" t="s">
        <v>564</v>
      </c>
      <c r="B2735" s="49" t="s">
        <v>565</v>
      </c>
      <c r="C2735" s="48">
        <v>216105361</v>
      </c>
      <c r="D2735" s="47" t="s">
        <v>1564</v>
      </c>
      <c r="E2735" s="46">
        <v>0</v>
      </c>
      <c r="F2735" s="46">
        <v>528948</v>
      </c>
    </row>
    <row r="2736" spans="1:6" ht="12.75">
      <c r="A2736" s="50" t="s">
        <v>564</v>
      </c>
      <c r="B2736" s="49" t="s">
        <v>565</v>
      </c>
      <c r="C2736" s="48">
        <v>216105761</v>
      </c>
      <c r="D2736" s="47" t="s">
        <v>1563</v>
      </c>
      <c r="E2736" s="46">
        <v>0</v>
      </c>
      <c r="F2736" s="46">
        <v>212934</v>
      </c>
    </row>
    <row r="2737" spans="1:6" ht="12.75">
      <c r="A2737" s="50" t="s">
        <v>564</v>
      </c>
      <c r="B2737" s="49" t="s">
        <v>565</v>
      </c>
      <c r="C2737" s="48">
        <v>216105861</v>
      </c>
      <c r="D2737" s="47" t="s">
        <v>1562</v>
      </c>
      <c r="E2737" s="46">
        <v>0</v>
      </c>
      <c r="F2737" s="46">
        <v>176507</v>
      </c>
    </row>
    <row r="2738" spans="1:6" ht="12.75">
      <c r="A2738" s="50" t="s">
        <v>564</v>
      </c>
      <c r="B2738" s="49" t="s">
        <v>565</v>
      </c>
      <c r="C2738" s="48">
        <v>216115761</v>
      </c>
      <c r="D2738" s="47" t="s">
        <v>1561</v>
      </c>
      <c r="E2738" s="46">
        <v>0</v>
      </c>
      <c r="F2738" s="46">
        <v>58193</v>
      </c>
    </row>
    <row r="2739" spans="1:6" ht="12.75">
      <c r="A2739" s="50" t="s">
        <v>564</v>
      </c>
      <c r="B2739" s="49" t="s">
        <v>565</v>
      </c>
      <c r="C2739" s="48">
        <v>216115861</v>
      </c>
      <c r="D2739" s="47" t="s">
        <v>1560</v>
      </c>
      <c r="E2739" s="46">
        <v>0</v>
      </c>
      <c r="F2739" s="46">
        <v>206502</v>
      </c>
    </row>
    <row r="2740" spans="1:6" ht="12.75">
      <c r="A2740" s="50" t="s">
        <v>564</v>
      </c>
      <c r="B2740" s="49" t="s">
        <v>565</v>
      </c>
      <c r="C2740" s="48">
        <v>216127361</v>
      </c>
      <c r="D2740" s="47" t="s">
        <v>1559</v>
      </c>
      <c r="E2740" s="46">
        <v>0</v>
      </c>
      <c r="F2740" s="46">
        <v>577200</v>
      </c>
    </row>
    <row r="2741" spans="1:6" ht="12.75">
      <c r="A2741" s="50" t="s">
        <v>564</v>
      </c>
      <c r="B2741" s="49" t="s">
        <v>565</v>
      </c>
      <c r="C2741" s="48">
        <v>216147161</v>
      </c>
      <c r="D2741" s="47" t="s">
        <v>1558</v>
      </c>
      <c r="E2741" s="46">
        <v>0</v>
      </c>
      <c r="F2741" s="46">
        <v>161289</v>
      </c>
    </row>
    <row r="2742" spans="1:6" ht="12.75">
      <c r="A2742" s="50" t="s">
        <v>564</v>
      </c>
      <c r="B2742" s="49" t="s">
        <v>565</v>
      </c>
      <c r="C2742" s="48">
        <v>216154261</v>
      </c>
      <c r="D2742" s="47" t="s">
        <v>1557</v>
      </c>
      <c r="E2742" s="46">
        <v>0</v>
      </c>
      <c r="F2742" s="46">
        <v>373899</v>
      </c>
    </row>
    <row r="2743" spans="1:6" ht="12.75">
      <c r="A2743" s="50" t="s">
        <v>564</v>
      </c>
      <c r="B2743" s="49" t="s">
        <v>565</v>
      </c>
      <c r="C2743" s="48">
        <v>216168861</v>
      </c>
      <c r="D2743" s="47" t="s">
        <v>1556</v>
      </c>
      <c r="E2743" s="46">
        <v>0</v>
      </c>
      <c r="F2743" s="46">
        <v>298187</v>
      </c>
    </row>
    <row r="2744" spans="1:6" ht="12.75">
      <c r="A2744" s="50" t="s">
        <v>564</v>
      </c>
      <c r="B2744" s="49" t="s">
        <v>565</v>
      </c>
      <c r="C2744" s="48">
        <v>216173461</v>
      </c>
      <c r="D2744" s="47" t="s">
        <v>1555</v>
      </c>
      <c r="E2744" s="46">
        <v>0</v>
      </c>
      <c r="F2744" s="46">
        <v>71187</v>
      </c>
    </row>
    <row r="2745" spans="1:6" ht="12.75">
      <c r="A2745" s="50" t="s">
        <v>564</v>
      </c>
      <c r="B2745" s="49" t="s">
        <v>565</v>
      </c>
      <c r="C2745" s="48">
        <v>216173861</v>
      </c>
      <c r="D2745" s="47" t="s">
        <v>1554</v>
      </c>
      <c r="E2745" s="46">
        <v>0</v>
      </c>
      <c r="F2745" s="46">
        <v>196876</v>
      </c>
    </row>
    <row r="2746" spans="1:6" ht="12.75">
      <c r="A2746" s="50" t="s">
        <v>564</v>
      </c>
      <c r="B2746" s="49" t="s">
        <v>565</v>
      </c>
      <c r="C2746" s="48">
        <v>216197161</v>
      </c>
      <c r="D2746" s="47" t="s">
        <v>1553</v>
      </c>
      <c r="E2746" s="46">
        <v>0</v>
      </c>
      <c r="F2746" s="46">
        <v>90867</v>
      </c>
    </row>
    <row r="2747" spans="1:6" ht="12.75">
      <c r="A2747" s="50" t="s">
        <v>564</v>
      </c>
      <c r="B2747" s="49" t="s">
        <v>565</v>
      </c>
      <c r="C2747" s="48">
        <v>216213062</v>
      </c>
      <c r="D2747" s="47" t="s">
        <v>1552</v>
      </c>
      <c r="E2747" s="46">
        <v>0</v>
      </c>
      <c r="F2747" s="46">
        <v>156558</v>
      </c>
    </row>
    <row r="2748" spans="1:6" ht="12.75">
      <c r="A2748" s="50" t="s">
        <v>564</v>
      </c>
      <c r="B2748" s="49" t="s">
        <v>565</v>
      </c>
      <c r="C2748" s="48">
        <v>216215162</v>
      </c>
      <c r="D2748" s="47" t="s">
        <v>1551</v>
      </c>
      <c r="E2748" s="46">
        <v>0</v>
      </c>
      <c r="F2748" s="46">
        <v>58250</v>
      </c>
    </row>
    <row r="2749" spans="1:6" ht="12.75">
      <c r="A2749" s="50" t="s">
        <v>564</v>
      </c>
      <c r="B2749" s="49" t="s">
        <v>565</v>
      </c>
      <c r="C2749" s="48">
        <v>216215362</v>
      </c>
      <c r="D2749" s="47" t="s">
        <v>1550</v>
      </c>
      <c r="E2749" s="46">
        <v>0</v>
      </c>
      <c r="F2749" s="46">
        <v>28038</v>
      </c>
    </row>
    <row r="2750" spans="1:6" ht="12.75">
      <c r="A2750" s="50" t="s">
        <v>564</v>
      </c>
      <c r="B2750" s="49" t="s">
        <v>565</v>
      </c>
      <c r="C2750" s="48">
        <v>216215762</v>
      </c>
      <c r="D2750" s="47" t="s">
        <v>1549</v>
      </c>
      <c r="E2750" s="46">
        <v>0</v>
      </c>
      <c r="F2750" s="46">
        <v>63158</v>
      </c>
    </row>
    <row r="2751" spans="1:6" ht="12.75">
      <c r="A2751" s="50" t="s">
        <v>564</v>
      </c>
      <c r="B2751" s="49" t="s">
        <v>565</v>
      </c>
      <c r="C2751" s="48">
        <v>216217662</v>
      </c>
      <c r="D2751" s="47" t="s">
        <v>1548</v>
      </c>
      <c r="E2751" s="46">
        <v>0</v>
      </c>
      <c r="F2751" s="46">
        <v>312510</v>
      </c>
    </row>
    <row r="2752" spans="1:6" ht="12.75">
      <c r="A2752" s="50" t="s">
        <v>564</v>
      </c>
      <c r="B2752" s="49" t="s">
        <v>565</v>
      </c>
      <c r="C2752" s="48">
        <v>216223162</v>
      </c>
      <c r="D2752" s="47" t="s">
        <v>1547</v>
      </c>
      <c r="E2752" s="46">
        <v>0</v>
      </c>
      <c r="F2752" s="46">
        <v>1420398</v>
      </c>
    </row>
    <row r="2753" spans="1:6" ht="12.75">
      <c r="A2753" s="50" t="s">
        <v>564</v>
      </c>
      <c r="B2753" s="49" t="s">
        <v>565</v>
      </c>
      <c r="C2753" s="48">
        <v>216225662</v>
      </c>
      <c r="D2753" s="47" t="s">
        <v>1546</v>
      </c>
      <c r="E2753" s="46">
        <v>0</v>
      </c>
      <c r="F2753" s="46">
        <v>138243</v>
      </c>
    </row>
    <row r="2754" spans="1:6" ht="12.75">
      <c r="A2754" s="50" t="s">
        <v>564</v>
      </c>
      <c r="B2754" s="49" t="s">
        <v>565</v>
      </c>
      <c r="C2754" s="48">
        <v>216225862</v>
      </c>
      <c r="D2754" s="47" t="s">
        <v>1545</v>
      </c>
      <c r="E2754" s="46">
        <v>0</v>
      </c>
      <c r="F2754" s="46">
        <v>104928</v>
      </c>
    </row>
    <row r="2755" spans="1:6" ht="12.75">
      <c r="A2755" s="50" t="s">
        <v>564</v>
      </c>
      <c r="B2755" s="49" t="s">
        <v>565</v>
      </c>
      <c r="C2755" s="48">
        <v>216268162</v>
      </c>
      <c r="D2755" s="47" t="s">
        <v>1544</v>
      </c>
      <c r="E2755" s="46">
        <v>0</v>
      </c>
      <c r="F2755" s="46">
        <v>91317</v>
      </c>
    </row>
    <row r="2756" spans="1:6" ht="12.75">
      <c r="A2756" s="50" t="s">
        <v>564</v>
      </c>
      <c r="B2756" s="49" t="s">
        <v>565</v>
      </c>
      <c r="C2756" s="48">
        <v>216285162</v>
      </c>
      <c r="D2756" s="47" t="s">
        <v>1543</v>
      </c>
      <c r="E2756" s="46">
        <v>0</v>
      </c>
      <c r="F2756" s="46">
        <v>231996</v>
      </c>
    </row>
    <row r="2757" spans="1:6" ht="12.75">
      <c r="A2757" s="50" t="s">
        <v>564</v>
      </c>
      <c r="B2757" s="49" t="s">
        <v>565</v>
      </c>
      <c r="C2757" s="48">
        <v>216315763</v>
      </c>
      <c r="D2757" s="47" t="s">
        <v>1542</v>
      </c>
      <c r="E2757" s="46">
        <v>0</v>
      </c>
      <c r="F2757" s="46">
        <v>118992</v>
      </c>
    </row>
    <row r="2758" spans="1:6" ht="12.75">
      <c r="A2758" s="50" t="s">
        <v>564</v>
      </c>
      <c r="B2758" s="49" t="s">
        <v>565</v>
      </c>
      <c r="C2758" s="48">
        <v>216373563</v>
      </c>
      <c r="D2758" s="47" t="s">
        <v>1541</v>
      </c>
      <c r="E2758" s="46">
        <v>0</v>
      </c>
      <c r="F2758" s="46">
        <v>157472</v>
      </c>
    </row>
    <row r="2759" spans="1:6" ht="12.75">
      <c r="A2759" s="50" t="s">
        <v>564</v>
      </c>
      <c r="B2759" s="49" t="s">
        <v>565</v>
      </c>
      <c r="C2759" s="48">
        <v>216376563</v>
      </c>
      <c r="D2759" s="47" t="s">
        <v>1540</v>
      </c>
      <c r="E2759" s="46">
        <v>0</v>
      </c>
      <c r="F2759" s="46">
        <v>652015</v>
      </c>
    </row>
    <row r="2760" spans="1:6" ht="12.75">
      <c r="A2760" s="50" t="s">
        <v>564</v>
      </c>
      <c r="B2760" s="49" t="s">
        <v>565</v>
      </c>
      <c r="C2760" s="48">
        <v>216376863</v>
      </c>
      <c r="D2760" s="47" t="s">
        <v>1539</v>
      </c>
      <c r="E2760" s="46">
        <v>0</v>
      </c>
      <c r="F2760" s="46">
        <v>109828</v>
      </c>
    </row>
    <row r="2761" spans="1:6" ht="12.75">
      <c r="A2761" s="50" t="s">
        <v>564</v>
      </c>
      <c r="B2761" s="49" t="s">
        <v>565</v>
      </c>
      <c r="C2761" s="48">
        <v>216385263</v>
      </c>
      <c r="D2761" s="47" t="s">
        <v>1538</v>
      </c>
      <c r="E2761" s="46">
        <v>0</v>
      </c>
      <c r="F2761" s="46">
        <v>175137</v>
      </c>
    </row>
    <row r="2762" spans="1:6" ht="12.75">
      <c r="A2762" s="50" t="s">
        <v>564</v>
      </c>
      <c r="B2762" s="49" t="s">
        <v>565</v>
      </c>
      <c r="C2762" s="48">
        <v>216405264</v>
      </c>
      <c r="D2762" s="47" t="s">
        <v>1537</v>
      </c>
      <c r="E2762" s="46">
        <v>0</v>
      </c>
      <c r="F2762" s="46">
        <v>92318</v>
      </c>
    </row>
    <row r="2763" spans="1:6" ht="12.75">
      <c r="A2763" s="50" t="s">
        <v>564</v>
      </c>
      <c r="B2763" s="49" t="s">
        <v>565</v>
      </c>
      <c r="C2763" s="48">
        <v>216405364</v>
      </c>
      <c r="D2763" s="47" t="s">
        <v>1536</v>
      </c>
      <c r="E2763" s="46">
        <v>0</v>
      </c>
      <c r="F2763" s="46">
        <v>175663</v>
      </c>
    </row>
    <row r="2764" spans="1:6" ht="12.75">
      <c r="A2764" s="50" t="s">
        <v>564</v>
      </c>
      <c r="B2764" s="49" t="s">
        <v>565</v>
      </c>
      <c r="C2764" s="48">
        <v>216405664</v>
      </c>
      <c r="D2764" s="47" t="s">
        <v>1535</v>
      </c>
      <c r="E2764" s="46">
        <v>0</v>
      </c>
      <c r="F2764" s="46">
        <v>280800</v>
      </c>
    </row>
    <row r="2765" spans="1:6" ht="12.75">
      <c r="A2765" s="50" t="s">
        <v>564</v>
      </c>
      <c r="B2765" s="49" t="s">
        <v>565</v>
      </c>
      <c r="C2765" s="48">
        <v>216415464</v>
      </c>
      <c r="D2765" s="47" t="s">
        <v>1534</v>
      </c>
      <c r="E2765" s="46">
        <v>0</v>
      </c>
      <c r="F2765" s="46">
        <v>89129</v>
      </c>
    </row>
    <row r="2766" spans="1:6" ht="12.75">
      <c r="A2766" s="50" t="s">
        <v>564</v>
      </c>
      <c r="B2766" s="49" t="s">
        <v>565</v>
      </c>
      <c r="C2766" s="48">
        <v>216415664</v>
      </c>
      <c r="D2766" s="47" t="s">
        <v>1533</v>
      </c>
      <c r="E2766" s="46">
        <v>0</v>
      </c>
      <c r="F2766" s="46">
        <v>75297</v>
      </c>
    </row>
    <row r="2767" spans="1:6" ht="12.75">
      <c r="A2767" s="50" t="s">
        <v>564</v>
      </c>
      <c r="B2767" s="49" t="s">
        <v>565</v>
      </c>
      <c r="C2767" s="48">
        <v>216415764</v>
      </c>
      <c r="D2767" s="47" t="s">
        <v>1532</v>
      </c>
      <c r="E2767" s="46">
        <v>0</v>
      </c>
      <c r="F2767" s="46">
        <v>118010</v>
      </c>
    </row>
    <row r="2768" spans="1:6" ht="12.75">
      <c r="A2768" s="50" t="s">
        <v>564</v>
      </c>
      <c r="B2768" s="49" t="s">
        <v>565</v>
      </c>
      <c r="C2768" s="48">
        <v>216419364</v>
      </c>
      <c r="D2768" s="47" t="s">
        <v>1531</v>
      </c>
      <c r="E2768" s="46">
        <v>0</v>
      </c>
      <c r="F2768" s="46">
        <v>275879</v>
      </c>
    </row>
    <row r="2769" spans="1:6" ht="12.75">
      <c r="A2769" s="50" t="s">
        <v>564</v>
      </c>
      <c r="B2769" s="49" t="s">
        <v>565</v>
      </c>
      <c r="C2769" s="48">
        <v>216423464</v>
      </c>
      <c r="D2769" s="47" t="s">
        <v>1530</v>
      </c>
      <c r="E2769" s="46">
        <v>0</v>
      </c>
      <c r="F2769" s="46">
        <v>290663</v>
      </c>
    </row>
    <row r="2770" spans="1:6" ht="12.75">
      <c r="A2770" s="50" t="s">
        <v>564</v>
      </c>
      <c r="B2770" s="49" t="s">
        <v>565</v>
      </c>
      <c r="C2770" s="48">
        <v>216468264</v>
      </c>
      <c r="D2770" s="47" t="s">
        <v>1529</v>
      </c>
      <c r="E2770" s="46">
        <v>0</v>
      </c>
      <c r="F2770" s="46">
        <v>34821</v>
      </c>
    </row>
    <row r="2771" spans="1:6" ht="12.75">
      <c r="A2771" s="50" t="s">
        <v>564</v>
      </c>
      <c r="B2771" s="49" t="s">
        <v>565</v>
      </c>
      <c r="C2771" s="48">
        <v>216468464</v>
      </c>
      <c r="D2771" s="47" t="s">
        <v>1528</v>
      </c>
      <c r="E2771" s="46">
        <v>0</v>
      </c>
      <c r="F2771" s="46">
        <v>182759</v>
      </c>
    </row>
    <row r="2772" spans="1:6" ht="12.75">
      <c r="A2772" s="50" t="s">
        <v>564</v>
      </c>
      <c r="B2772" s="49" t="s">
        <v>565</v>
      </c>
      <c r="C2772" s="48">
        <v>216476364</v>
      </c>
      <c r="D2772" s="47" t="s">
        <v>1527</v>
      </c>
      <c r="E2772" s="46">
        <v>0</v>
      </c>
      <c r="F2772" s="46">
        <v>12732260</v>
      </c>
    </row>
    <row r="2773" spans="1:6" ht="12.75">
      <c r="A2773" s="50" t="s">
        <v>564</v>
      </c>
      <c r="B2773" s="49" t="s">
        <v>565</v>
      </c>
      <c r="C2773" s="48">
        <v>216488564</v>
      </c>
      <c r="D2773" s="47" t="s">
        <v>1526</v>
      </c>
      <c r="E2773" s="46">
        <v>0</v>
      </c>
      <c r="F2773" s="46">
        <v>54740</v>
      </c>
    </row>
    <row r="2774" spans="1:6" ht="12.75">
      <c r="A2774" s="50" t="s">
        <v>564</v>
      </c>
      <c r="B2774" s="49" t="s">
        <v>565</v>
      </c>
      <c r="C2774" s="48">
        <v>216505665</v>
      </c>
      <c r="D2774" s="47" t="s">
        <v>1525</v>
      </c>
      <c r="E2774" s="46">
        <v>0</v>
      </c>
      <c r="F2774" s="46">
        <v>873839</v>
      </c>
    </row>
    <row r="2775" spans="1:6" ht="12.75">
      <c r="A2775" s="50" t="s">
        <v>564</v>
      </c>
      <c r="B2775" s="49" t="s">
        <v>565</v>
      </c>
      <c r="C2775" s="48">
        <v>216517665</v>
      </c>
      <c r="D2775" s="47" t="s">
        <v>1524</v>
      </c>
      <c r="E2775" s="46">
        <v>0</v>
      </c>
      <c r="F2775" s="46">
        <v>76890</v>
      </c>
    </row>
    <row r="2776" spans="1:6" ht="12.75">
      <c r="A2776" s="50" t="s">
        <v>564</v>
      </c>
      <c r="B2776" s="49" t="s">
        <v>565</v>
      </c>
      <c r="C2776" s="48">
        <v>216552565</v>
      </c>
      <c r="D2776" s="47" t="s">
        <v>1523</v>
      </c>
      <c r="E2776" s="46">
        <v>0</v>
      </c>
      <c r="F2776" s="46">
        <v>81695</v>
      </c>
    </row>
    <row r="2777" spans="1:6" ht="12.75">
      <c r="A2777" s="50" t="s">
        <v>564</v>
      </c>
      <c r="B2777" s="49" t="s">
        <v>565</v>
      </c>
      <c r="C2777" s="48">
        <v>216570265</v>
      </c>
      <c r="D2777" s="47" t="s">
        <v>1522</v>
      </c>
      <c r="E2777" s="46">
        <v>0</v>
      </c>
      <c r="F2777" s="46">
        <v>406900</v>
      </c>
    </row>
    <row r="2778" spans="1:6" ht="12.75">
      <c r="A2778" s="50" t="s">
        <v>564</v>
      </c>
      <c r="B2778" s="49" t="s">
        <v>565</v>
      </c>
      <c r="C2778" s="48">
        <v>216581065</v>
      </c>
      <c r="D2778" s="47" t="s">
        <v>1521</v>
      </c>
      <c r="E2778" s="46">
        <v>0</v>
      </c>
      <c r="F2778" s="46">
        <v>611270</v>
      </c>
    </row>
    <row r="2779" spans="1:6" ht="12.75">
      <c r="A2779" s="50" t="s">
        <v>564</v>
      </c>
      <c r="B2779" s="49" t="s">
        <v>565</v>
      </c>
      <c r="C2779" s="48">
        <v>216586865</v>
      </c>
      <c r="D2779" s="47" t="s">
        <v>1520</v>
      </c>
      <c r="E2779" s="46">
        <v>0</v>
      </c>
      <c r="F2779" s="46">
        <v>637546</v>
      </c>
    </row>
    <row r="2780" spans="1:6" ht="12.75">
      <c r="A2780" s="50" t="s">
        <v>564</v>
      </c>
      <c r="B2780" s="49" t="s">
        <v>565</v>
      </c>
      <c r="C2780" s="48">
        <v>216605266</v>
      </c>
      <c r="D2780" s="47" t="s">
        <v>1519</v>
      </c>
      <c r="E2780" s="46">
        <v>0</v>
      </c>
      <c r="F2780" s="46">
        <v>11834784</v>
      </c>
    </row>
    <row r="2781" spans="1:6" ht="12.75">
      <c r="A2781" s="50" t="s">
        <v>564</v>
      </c>
      <c r="B2781" s="49" t="s">
        <v>565</v>
      </c>
      <c r="C2781" s="48">
        <v>216615466</v>
      </c>
      <c r="D2781" s="47" t="s">
        <v>1518</v>
      </c>
      <c r="E2781" s="46">
        <v>0</v>
      </c>
      <c r="F2781" s="46">
        <v>82927</v>
      </c>
    </row>
    <row r="2782" spans="1:6" ht="12.75">
      <c r="A2782" s="50" t="s">
        <v>564</v>
      </c>
      <c r="B2782" s="49" t="s">
        <v>565</v>
      </c>
      <c r="C2782" s="48">
        <v>216623466</v>
      </c>
      <c r="D2782" s="47" t="s">
        <v>1517</v>
      </c>
      <c r="E2782" s="46">
        <v>0</v>
      </c>
      <c r="F2782" s="46">
        <v>1159590</v>
      </c>
    </row>
    <row r="2783" spans="1:6" ht="12.75">
      <c r="A2783" s="50" t="s">
        <v>564</v>
      </c>
      <c r="B2783" s="49" t="s">
        <v>565</v>
      </c>
      <c r="C2783" s="48">
        <v>216668266</v>
      </c>
      <c r="D2783" s="47" t="s">
        <v>1516</v>
      </c>
      <c r="E2783" s="46">
        <v>0</v>
      </c>
      <c r="F2783" s="46">
        <v>62765</v>
      </c>
    </row>
    <row r="2784" spans="1:6" ht="12.75">
      <c r="A2784" s="50" t="s">
        <v>564</v>
      </c>
      <c r="B2784" s="49" t="s">
        <v>565</v>
      </c>
      <c r="C2784" s="48">
        <v>216697666</v>
      </c>
      <c r="D2784" s="47" t="s">
        <v>1515</v>
      </c>
      <c r="E2784" s="46">
        <v>0</v>
      </c>
      <c r="F2784" s="46">
        <v>36699</v>
      </c>
    </row>
    <row r="2785" spans="1:6" ht="12.75">
      <c r="A2785" s="50" t="s">
        <v>564</v>
      </c>
      <c r="B2785" s="49" t="s">
        <v>565</v>
      </c>
      <c r="C2785" s="48">
        <v>216705467</v>
      </c>
      <c r="D2785" s="47" t="s">
        <v>1514</v>
      </c>
      <c r="E2785" s="46">
        <v>0</v>
      </c>
      <c r="F2785" s="46">
        <v>83549</v>
      </c>
    </row>
    <row r="2786" spans="1:6" ht="12.75">
      <c r="A2786" s="50" t="s">
        <v>564</v>
      </c>
      <c r="B2786" s="49" t="s">
        <v>565</v>
      </c>
      <c r="C2786" s="48">
        <v>216705667</v>
      </c>
      <c r="D2786" s="47" t="s">
        <v>1513</v>
      </c>
      <c r="E2786" s="46">
        <v>0</v>
      </c>
      <c r="F2786" s="46">
        <v>183223</v>
      </c>
    </row>
    <row r="2787" spans="1:6" ht="12.75">
      <c r="A2787" s="50" t="s">
        <v>564</v>
      </c>
      <c r="B2787" s="49" t="s">
        <v>565</v>
      </c>
      <c r="C2787" s="48">
        <v>216713667</v>
      </c>
      <c r="D2787" s="47" t="s">
        <v>1512</v>
      </c>
      <c r="E2787" s="46">
        <v>0</v>
      </c>
      <c r="F2787" s="46">
        <v>413936</v>
      </c>
    </row>
    <row r="2788" spans="1:6" ht="12.75">
      <c r="A2788" s="50" t="s">
        <v>564</v>
      </c>
      <c r="B2788" s="49" t="s">
        <v>565</v>
      </c>
      <c r="C2788" s="48">
        <v>216715367</v>
      </c>
      <c r="D2788" s="47" t="s">
        <v>1511</v>
      </c>
      <c r="E2788" s="46">
        <v>0</v>
      </c>
      <c r="F2788" s="46">
        <v>107688</v>
      </c>
    </row>
    <row r="2789" spans="1:6" ht="12.75">
      <c r="A2789" s="50" t="s">
        <v>564</v>
      </c>
      <c r="B2789" s="49" t="s">
        <v>565</v>
      </c>
      <c r="C2789" s="48">
        <v>216715667</v>
      </c>
      <c r="D2789" s="47" t="s">
        <v>1510</v>
      </c>
      <c r="E2789" s="46">
        <v>0</v>
      </c>
      <c r="F2789" s="46">
        <v>89545</v>
      </c>
    </row>
    <row r="2790" spans="1:6" ht="12.75">
      <c r="A2790" s="50" t="s">
        <v>564</v>
      </c>
      <c r="B2790" s="49" t="s">
        <v>565</v>
      </c>
      <c r="C2790" s="48">
        <v>216717867</v>
      </c>
      <c r="D2790" s="47" t="s">
        <v>1509</v>
      </c>
      <c r="E2790" s="46">
        <v>0</v>
      </c>
      <c r="F2790" s="46">
        <v>137379</v>
      </c>
    </row>
    <row r="2791" spans="1:6" ht="12.75">
      <c r="A2791" s="50" t="s">
        <v>564</v>
      </c>
      <c r="B2791" s="49" t="s">
        <v>565</v>
      </c>
      <c r="C2791" s="48">
        <v>216725867</v>
      </c>
      <c r="D2791" s="47" t="s">
        <v>1508</v>
      </c>
      <c r="E2791" s="46">
        <v>0</v>
      </c>
      <c r="F2791" s="46">
        <v>63015</v>
      </c>
    </row>
    <row r="2792" spans="1:6" ht="12.75">
      <c r="A2792" s="50" t="s">
        <v>564</v>
      </c>
      <c r="B2792" s="49" t="s">
        <v>565</v>
      </c>
      <c r="C2792" s="48">
        <v>216768167</v>
      </c>
      <c r="D2792" s="47" t="s">
        <v>1507</v>
      </c>
      <c r="E2792" s="46">
        <v>0</v>
      </c>
      <c r="F2792" s="46">
        <v>188091</v>
      </c>
    </row>
    <row r="2793" spans="1:6" ht="12.75">
      <c r="A2793" s="50" t="s">
        <v>564</v>
      </c>
      <c r="B2793" s="49" t="s">
        <v>565</v>
      </c>
      <c r="C2793" s="48">
        <v>216768867</v>
      </c>
      <c r="D2793" s="47" t="s">
        <v>1506</v>
      </c>
      <c r="E2793" s="46">
        <v>0</v>
      </c>
      <c r="F2793" s="46">
        <v>21825</v>
      </c>
    </row>
    <row r="2794" spans="1:6" ht="12.75">
      <c r="A2794" s="50" t="s">
        <v>564</v>
      </c>
      <c r="B2794" s="49" t="s">
        <v>565</v>
      </c>
      <c r="C2794" s="48">
        <v>216773067</v>
      </c>
      <c r="D2794" s="47" t="s">
        <v>1505</v>
      </c>
      <c r="E2794" s="46">
        <v>0</v>
      </c>
      <c r="F2794" s="46">
        <v>439431</v>
      </c>
    </row>
    <row r="2795" spans="1:6" ht="12.75">
      <c r="A2795" s="50" t="s">
        <v>564</v>
      </c>
      <c r="B2795" s="49" t="s">
        <v>565</v>
      </c>
      <c r="C2795" s="48">
        <v>216805368</v>
      </c>
      <c r="D2795" s="47" t="s">
        <v>1504</v>
      </c>
      <c r="E2795" s="46">
        <v>0</v>
      </c>
      <c r="F2795" s="46">
        <v>182815</v>
      </c>
    </row>
    <row r="2796" spans="1:6" ht="12.75">
      <c r="A2796" s="50" t="s">
        <v>564</v>
      </c>
      <c r="B2796" s="49" t="s">
        <v>565</v>
      </c>
      <c r="C2796" s="48">
        <v>216813268</v>
      </c>
      <c r="D2796" s="47" t="s">
        <v>1503</v>
      </c>
      <c r="E2796" s="46">
        <v>0</v>
      </c>
      <c r="F2796" s="46">
        <v>183376</v>
      </c>
    </row>
    <row r="2797" spans="1:6" ht="12.75">
      <c r="A2797" s="50" t="s">
        <v>564</v>
      </c>
      <c r="B2797" s="49" t="s">
        <v>565</v>
      </c>
      <c r="C2797" s="48">
        <v>216813468</v>
      </c>
      <c r="D2797" s="47" t="s">
        <v>1502</v>
      </c>
      <c r="E2797" s="46">
        <v>0</v>
      </c>
      <c r="F2797" s="46">
        <v>987167</v>
      </c>
    </row>
    <row r="2798" spans="1:6" ht="12.75">
      <c r="A2798" s="50" t="s">
        <v>564</v>
      </c>
      <c r="B2798" s="49" t="s">
        <v>565</v>
      </c>
      <c r="C2798" s="48">
        <v>216815368</v>
      </c>
      <c r="D2798" s="47" t="s">
        <v>1501</v>
      </c>
      <c r="E2798" s="46">
        <v>0</v>
      </c>
      <c r="F2798" s="46">
        <v>89300</v>
      </c>
    </row>
    <row r="2799" spans="1:6" ht="12.75">
      <c r="A2799" s="50" t="s">
        <v>564</v>
      </c>
      <c r="B2799" s="49" t="s">
        <v>565</v>
      </c>
      <c r="C2799" s="48">
        <v>216823068</v>
      </c>
      <c r="D2799" s="47" t="s">
        <v>1500</v>
      </c>
      <c r="E2799" s="46">
        <v>0</v>
      </c>
      <c r="F2799" s="46">
        <v>996111</v>
      </c>
    </row>
    <row r="2800" spans="1:6" ht="12.75">
      <c r="A2800" s="50" t="s">
        <v>564</v>
      </c>
      <c r="B2800" s="49" t="s">
        <v>565</v>
      </c>
      <c r="C2800" s="48">
        <v>216823168</v>
      </c>
      <c r="D2800" s="47" t="s">
        <v>1499</v>
      </c>
      <c r="E2800" s="46">
        <v>0</v>
      </c>
      <c r="F2800" s="46">
        <v>281670</v>
      </c>
    </row>
    <row r="2801" spans="1:6" ht="12.75">
      <c r="A2801" s="50" t="s">
        <v>564</v>
      </c>
      <c r="B2801" s="49" t="s">
        <v>565</v>
      </c>
      <c r="C2801" s="48">
        <v>216825168</v>
      </c>
      <c r="D2801" s="47" t="s">
        <v>1498</v>
      </c>
      <c r="E2801" s="46">
        <v>0</v>
      </c>
      <c r="F2801" s="46">
        <v>60056</v>
      </c>
    </row>
    <row r="2802" spans="1:6" ht="12.75">
      <c r="A2802" s="50" t="s">
        <v>564</v>
      </c>
      <c r="B2802" s="49" t="s">
        <v>565</v>
      </c>
      <c r="C2802" s="48">
        <v>216825368</v>
      </c>
      <c r="D2802" s="47" t="s">
        <v>1497</v>
      </c>
      <c r="E2802" s="46">
        <v>0</v>
      </c>
      <c r="F2802" s="46">
        <v>39995</v>
      </c>
    </row>
    <row r="2803" spans="1:6" ht="12.75">
      <c r="A2803" s="50" t="s">
        <v>564</v>
      </c>
      <c r="B2803" s="49" t="s">
        <v>565</v>
      </c>
      <c r="C2803" s="48">
        <v>216841668</v>
      </c>
      <c r="D2803" s="47" t="s">
        <v>1496</v>
      </c>
      <c r="E2803" s="46">
        <v>0</v>
      </c>
      <c r="F2803" s="46">
        <v>487864</v>
      </c>
    </row>
    <row r="2804" spans="1:6" ht="12.75">
      <c r="A2804" s="50" t="s">
        <v>564</v>
      </c>
      <c r="B2804" s="49" t="s">
        <v>565</v>
      </c>
      <c r="C2804" s="48">
        <v>216847268</v>
      </c>
      <c r="D2804" s="47" t="s">
        <v>1495</v>
      </c>
      <c r="E2804" s="46">
        <v>0</v>
      </c>
      <c r="F2804" s="46">
        <v>494693</v>
      </c>
    </row>
    <row r="2805" spans="1:6" ht="12.75">
      <c r="A2805" s="50" t="s">
        <v>564</v>
      </c>
      <c r="B2805" s="49" t="s">
        <v>565</v>
      </c>
      <c r="C2805" s="48">
        <v>216850568</v>
      </c>
      <c r="D2805" s="47" t="s">
        <v>1494</v>
      </c>
      <c r="E2805" s="46">
        <v>0</v>
      </c>
      <c r="F2805" s="46">
        <v>501924</v>
      </c>
    </row>
    <row r="2806" spans="1:6" ht="12.75">
      <c r="A2806" s="50" t="s">
        <v>564</v>
      </c>
      <c r="B2806" s="49" t="s">
        <v>565</v>
      </c>
      <c r="C2806" s="48">
        <v>216868368</v>
      </c>
      <c r="D2806" s="47" t="s">
        <v>1493</v>
      </c>
      <c r="E2806" s="46">
        <v>0</v>
      </c>
      <c r="F2806" s="46">
        <v>63988</v>
      </c>
    </row>
    <row r="2807" spans="1:6" ht="12.75">
      <c r="A2807" s="50" t="s">
        <v>564</v>
      </c>
      <c r="B2807" s="49" t="s">
        <v>565</v>
      </c>
      <c r="C2807" s="48">
        <v>216868468</v>
      </c>
      <c r="D2807" s="47" t="s">
        <v>1492</v>
      </c>
      <c r="E2807" s="46">
        <v>0</v>
      </c>
      <c r="F2807" s="46">
        <v>75357</v>
      </c>
    </row>
    <row r="2808" spans="1:6" ht="12.75">
      <c r="A2808" s="50" t="s">
        <v>564</v>
      </c>
      <c r="B2808" s="49" t="s">
        <v>565</v>
      </c>
      <c r="C2808" s="48">
        <v>216873168</v>
      </c>
      <c r="D2808" s="47" t="s">
        <v>1491</v>
      </c>
      <c r="E2808" s="46">
        <v>0</v>
      </c>
      <c r="F2808" s="46">
        <v>852272</v>
      </c>
    </row>
    <row r="2809" spans="1:6" ht="12.75">
      <c r="A2809" s="50" t="s">
        <v>564</v>
      </c>
      <c r="B2809" s="49" t="s">
        <v>565</v>
      </c>
      <c r="C2809" s="48">
        <v>216873268</v>
      </c>
      <c r="D2809" s="47" t="s">
        <v>1490</v>
      </c>
      <c r="E2809" s="46">
        <v>0</v>
      </c>
      <c r="F2809" s="46">
        <v>831024</v>
      </c>
    </row>
    <row r="2810" spans="1:6" ht="12.75">
      <c r="A2810" s="50" t="s">
        <v>564</v>
      </c>
      <c r="B2810" s="49" t="s">
        <v>565</v>
      </c>
      <c r="C2810" s="48">
        <v>216886568</v>
      </c>
      <c r="D2810" s="47" t="s">
        <v>1489</v>
      </c>
      <c r="E2810" s="46">
        <v>0</v>
      </c>
      <c r="F2810" s="46">
        <v>868678</v>
      </c>
    </row>
    <row r="2811" spans="1:6" ht="12.75">
      <c r="A2811" s="50" t="s">
        <v>564</v>
      </c>
      <c r="B2811" s="49" t="s">
        <v>565</v>
      </c>
      <c r="C2811" s="48">
        <v>216915469</v>
      </c>
      <c r="D2811" s="47" t="s">
        <v>1488</v>
      </c>
      <c r="E2811" s="46">
        <v>0</v>
      </c>
      <c r="F2811" s="46">
        <v>306982</v>
      </c>
    </row>
    <row r="2812" spans="1:6" ht="12.75">
      <c r="A2812" s="50" t="s">
        <v>564</v>
      </c>
      <c r="B2812" s="49" t="s">
        <v>565</v>
      </c>
      <c r="C2812" s="48">
        <v>216925269</v>
      </c>
      <c r="D2812" s="47" t="s">
        <v>1487</v>
      </c>
      <c r="E2812" s="46">
        <v>0</v>
      </c>
      <c r="F2812" s="46">
        <v>14296617</v>
      </c>
    </row>
    <row r="2813" spans="1:6" ht="12.75">
      <c r="A2813" s="50" t="s">
        <v>564</v>
      </c>
      <c r="B2813" s="49" t="s">
        <v>565</v>
      </c>
      <c r="C2813" s="48">
        <v>216925769</v>
      </c>
      <c r="D2813" s="47" t="s">
        <v>1486</v>
      </c>
      <c r="E2813" s="46">
        <v>0</v>
      </c>
      <c r="F2813" s="46">
        <v>156540</v>
      </c>
    </row>
    <row r="2814" spans="1:6" ht="12.75">
      <c r="A2814" s="50" t="s">
        <v>564</v>
      </c>
      <c r="B2814" s="49" t="s">
        <v>565</v>
      </c>
      <c r="C2814" s="48">
        <v>216968169</v>
      </c>
      <c r="D2814" s="47" t="s">
        <v>1485</v>
      </c>
      <c r="E2814" s="46">
        <v>0</v>
      </c>
      <c r="F2814" s="46">
        <v>34935</v>
      </c>
    </row>
    <row r="2815" spans="1:6" ht="12.75">
      <c r="A2815" s="50" t="s">
        <v>564</v>
      </c>
      <c r="B2815" s="49" t="s">
        <v>565</v>
      </c>
      <c r="C2815" s="48">
        <v>216968669</v>
      </c>
      <c r="D2815" s="47" t="s">
        <v>1484</v>
      </c>
      <c r="E2815" s="46">
        <v>0</v>
      </c>
      <c r="F2815" s="46">
        <v>151910</v>
      </c>
    </row>
    <row r="2816" spans="1:6" ht="12.75">
      <c r="A2816" s="50" t="s">
        <v>564</v>
      </c>
      <c r="B2816" s="49" t="s">
        <v>565</v>
      </c>
      <c r="C2816" s="48">
        <v>216976869</v>
      </c>
      <c r="D2816" s="47" t="s">
        <v>1483</v>
      </c>
      <c r="E2816" s="46">
        <v>0</v>
      </c>
      <c r="F2816" s="46">
        <v>117905</v>
      </c>
    </row>
    <row r="2817" spans="1:6" ht="12.75">
      <c r="A2817" s="50" t="s">
        <v>564</v>
      </c>
      <c r="B2817" s="49" t="s">
        <v>565</v>
      </c>
      <c r="C2817" s="48">
        <v>216986569</v>
      </c>
      <c r="D2817" s="47" t="s">
        <v>1482</v>
      </c>
      <c r="E2817" s="46">
        <v>0</v>
      </c>
      <c r="F2817" s="46">
        <v>199404</v>
      </c>
    </row>
    <row r="2818" spans="1:6" ht="12.75">
      <c r="A2818" s="50" t="s">
        <v>564</v>
      </c>
      <c r="B2818" s="49" t="s">
        <v>565</v>
      </c>
      <c r="C2818" s="48">
        <v>217005670</v>
      </c>
      <c r="D2818" s="47" t="s">
        <v>1481</v>
      </c>
      <c r="E2818" s="46">
        <v>0</v>
      </c>
      <c r="F2818" s="46">
        <v>297830</v>
      </c>
    </row>
    <row r="2819" spans="1:6" ht="12.75">
      <c r="A2819" s="50" t="s">
        <v>564</v>
      </c>
      <c r="B2819" s="49" t="s">
        <v>565</v>
      </c>
      <c r="C2819" s="48">
        <v>217008770</v>
      </c>
      <c r="D2819" s="47" t="s">
        <v>1480</v>
      </c>
      <c r="E2819" s="46">
        <v>0</v>
      </c>
      <c r="F2819" s="46">
        <v>165148</v>
      </c>
    </row>
    <row r="2820" spans="1:6" ht="12.75">
      <c r="A2820" s="50" t="s">
        <v>564</v>
      </c>
      <c r="B2820" s="49" t="s">
        <v>565</v>
      </c>
      <c r="C2820" s="48">
        <v>217013670</v>
      </c>
      <c r="D2820" s="47" t="s">
        <v>1479</v>
      </c>
      <c r="E2820" s="46">
        <v>0</v>
      </c>
      <c r="F2820" s="46">
        <v>579155</v>
      </c>
    </row>
    <row r="2821" spans="1:6" ht="12.75">
      <c r="A2821" s="50" t="s">
        <v>564</v>
      </c>
      <c r="B2821" s="49" t="s">
        <v>565</v>
      </c>
      <c r="C2821" s="48">
        <v>217020570</v>
      </c>
      <c r="D2821" s="47" t="s">
        <v>1478</v>
      </c>
      <c r="E2821" s="46">
        <v>0</v>
      </c>
      <c r="F2821" s="46">
        <v>458987</v>
      </c>
    </row>
    <row r="2822" spans="1:6" ht="12.75">
      <c r="A2822" s="50" t="s">
        <v>564</v>
      </c>
      <c r="B2822" s="49" t="s">
        <v>565</v>
      </c>
      <c r="C2822" s="48">
        <v>217020770</v>
      </c>
      <c r="D2822" s="47" t="s">
        <v>1477</v>
      </c>
      <c r="E2822" s="46">
        <v>0</v>
      </c>
      <c r="F2822" s="46">
        <v>211882</v>
      </c>
    </row>
    <row r="2823" spans="1:6" ht="12.75">
      <c r="A2823" s="50" t="s">
        <v>564</v>
      </c>
      <c r="B2823" s="49" t="s">
        <v>565</v>
      </c>
      <c r="C2823" s="48">
        <v>217023570</v>
      </c>
      <c r="D2823" s="47" t="s">
        <v>1476</v>
      </c>
      <c r="E2823" s="46">
        <v>0</v>
      </c>
      <c r="F2823" s="46">
        <v>641653</v>
      </c>
    </row>
    <row r="2824" spans="1:6" ht="12.75">
      <c r="A2824" s="50" t="s">
        <v>564</v>
      </c>
      <c r="B2824" s="49" t="s">
        <v>565</v>
      </c>
      <c r="C2824" s="48">
        <v>217023670</v>
      </c>
      <c r="D2824" s="47" t="s">
        <v>1475</v>
      </c>
      <c r="E2824" s="46">
        <v>0</v>
      </c>
      <c r="F2824" s="46">
        <v>1059540</v>
      </c>
    </row>
    <row r="2825" spans="1:6" ht="12.75">
      <c r="A2825" s="50" t="s">
        <v>564</v>
      </c>
      <c r="B2825" s="49" t="s">
        <v>565</v>
      </c>
      <c r="C2825" s="48">
        <v>217041770</v>
      </c>
      <c r="D2825" s="47" t="s">
        <v>1474</v>
      </c>
      <c r="E2825" s="46">
        <v>0</v>
      </c>
      <c r="F2825" s="46">
        <v>268323</v>
      </c>
    </row>
    <row r="2826" spans="1:6" ht="12.75">
      <c r="A2826" s="50" t="s">
        <v>564</v>
      </c>
      <c r="B2826" s="49" t="s">
        <v>565</v>
      </c>
      <c r="C2826" s="48">
        <v>217047170</v>
      </c>
      <c r="D2826" s="47" t="s">
        <v>1473</v>
      </c>
      <c r="E2826" s="46">
        <v>0</v>
      </c>
      <c r="F2826" s="46">
        <v>395383</v>
      </c>
    </row>
    <row r="2827" spans="1:6" ht="12.75">
      <c r="A2827" s="50" t="s">
        <v>564</v>
      </c>
      <c r="B2827" s="49" t="s">
        <v>565</v>
      </c>
      <c r="C2827" s="48">
        <v>217047570</v>
      </c>
      <c r="D2827" s="47" t="s">
        <v>1472</v>
      </c>
      <c r="E2827" s="46">
        <v>0</v>
      </c>
      <c r="F2827" s="46">
        <v>381534</v>
      </c>
    </row>
    <row r="2828" spans="1:6" ht="12.75">
      <c r="A2828" s="50" t="s">
        <v>564</v>
      </c>
      <c r="B2828" s="49" t="s">
        <v>565</v>
      </c>
      <c r="C2828" s="48">
        <v>217050270</v>
      </c>
      <c r="D2828" s="47" t="s">
        <v>1471</v>
      </c>
      <c r="E2828" s="46">
        <v>0</v>
      </c>
      <c r="F2828" s="46">
        <v>66085</v>
      </c>
    </row>
    <row r="2829" spans="1:6" ht="12.75">
      <c r="A2829" s="50" t="s">
        <v>564</v>
      </c>
      <c r="B2829" s="49" t="s">
        <v>565</v>
      </c>
      <c r="C2829" s="48">
        <v>217050370</v>
      </c>
      <c r="D2829" s="47" t="s">
        <v>1470</v>
      </c>
      <c r="E2829" s="46">
        <v>0</v>
      </c>
      <c r="F2829" s="46">
        <v>122595</v>
      </c>
    </row>
    <row r="2830" spans="1:6" ht="12.75">
      <c r="A2830" s="50" t="s">
        <v>564</v>
      </c>
      <c r="B2830" s="49" t="s">
        <v>565</v>
      </c>
      <c r="C2830" s="48">
        <v>217054670</v>
      </c>
      <c r="D2830" s="47" t="s">
        <v>1469</v>
      </c>
      <c r="E2830" s="46">
        <v>0</v>
      </c>
      <c r="F2830" s="46">
        <v>203340</v>
      </c>
    </row>
    <row r="2831" spans="1:6" ht="12.75">
      <c r="A2831" s="50" t="s">
        <v>564</v>
      </c>
      <c r="B2831" s="49" t="s">
        <v>565</v>
      </c>
      <c r="C2831" s="48">
        <v>217063470</v>
      </c>
      <c r="D2831" s="47" t="s">
        <v>1468</v>
      </c>
      <c r="E2831" s="46">
        <v>0</v>
      </c>
      <c r="F2831" s="46">
        <v>568320</v>
      </c>
    </row>
    <row r="2832" spans="1:6" ht="12.75">
      <c r="A2832" s="50" t="s">
        <v>564</v>
      </c>
      <c r="B2832" s="49" t="s">
        <v>565</v>
      </c>
      <c r="C2832" s="48">
        <v>217066170</v>
      </c>
      <c r="D2832" s="47" t="s">
        <v>1118</v>
      </c>
      <c r="E2832" s="46">
        <v>0</v>
      </c>
      <c r="F2832" s="46">
        <v>19885863</v>
      </c>
    </row>
    <row r="2833" spans="1:6" ht="12.75">
      <c r="A2833" s="50" t="s">
        <v>564</v>
      </c>
      <c r="B2833" s="49" t="s">
        <v>565</v>
      </c>
      <c r="C2833" s="48">
        <v>217068370</v>
      </c>
      <c r="D2833" s="47" t="s">
        <v>1467</v>
      </c>
      <c r="E2833" s="46">
        <v>0</v>
      </c>
      <c r="F2833" s="46">
        <v>27801</v>
      </c>
    </row>
    <row r="2834" spans="1:6" ht="12.75">
      <c r="A2834" s="50" t="s">
        <v>564</v>
      </c>
      <c r="B2834" s="49" t="s">
        <v>565</v>
      </c>
      <c r="C2834" s="48">
        <v>217068770</v>
      </c>
      <c r="D2834" s="47" t="s">
        <v>1466</v>
      </c>
      <c r="E2834" s="46">
        <v>0</v>
      </c>
      <c r="F2834" s="46">
        <v>148818</v>
      </c>
    </row>
    <row r="2835" spans="1:6" ht="12.75">
      <c r="A2835" s="50" t="s">
        <v>564</v>
      </c>
      <c r="B2835" s="49" t="s">
        <v>565</v>
      </c>
      <c r="C2835" s="48">
        <v>217070670</v>
      </c>
      <c r="D2835" s="47" t="s">
        <v>1465</v>
      </c>
      <c r="E2835" s="46">
        <v>0</v>
      </c>
      <c r="F2835" s="46">
        <v>592305</v>
      </c>
    </row>
    <row r="2836" spans="1:6" ht="12.75">
      <c r="A2836" s="50" t="s">
        <v>564</v>
      </c>
      <c r="B2836" s="49" t="s">
        <v>565</v>
      </c>
      <c r="C2836" s="48">
        <v>217073270</v>
      </c>
      <c r="D2836" s="47" t="s">
        <v>1464</v>
      </c>
      <c r="E2836" s="46">
        <v>0</v>
      </c>
      <c r="F2836" s="46">
        <v>144603</v>
      </c>
    </row>
    <row r="2837" spans="1:6" ht="12.75">
      <c r="A2837" s="50" t="s">
        <v>564</v>
      </c>
      <c r="B2837" s="49" t="s">
        <v>565</v>
      </c>
      <c r="C2837" s="48">
        <v>217073770</v>
      </c>
      <c r="D2837" s="47" t="s">
        <v>1463</v>
      </c>
      <c r="E2837" s="46">
        <v>0</v>
      </c>
      <c r="F2837" s="46">
        <v>68213</v>
      </c>
    </row>
    <row r="2838" spans="1:6" ht="12.75">
      <c r="A2838" s="50" t="s">
        <v>564</v>
      </c>
      <c r="B2838" s="49" t="s">
        <v>565</v>
      </c>
      <c r="C2838" s="48">
        <v>217073870</v>
      </c>
      <c r="D2838" s="47" t="s">
        <v>1462</v>
      </c>
      <c r="E2838" s="46">
        <v>0</v>
      </c>
      <c r="F2838" s="46">
        <v>152272</v>
      </c>
    </row>
    <row r="2839" spans="1:6" ht="12.75">
      <c r="A2839" s="50" t="s">
        <v>564</v>
      </c>
      <c r="B2839" s="49" t="s">
        <v>565</v>
      </c>
      <c r="C2839" s="48">
        <v>217076670</v>
      </c>
      <c r="D2839" s="47" t="s">
        <v>1461</v>
      </c>
      <c r="E2839" s="46">
        <v>0</v>
      </c>
      <c r="F2839" s="46">
        <v>203428</v>
      </c>
    </row>
    <row r="2840" spans="1:6" ht="12.75">
      <c r="A2840" s="50" t="s">
        <v>564</v>
      </c>
      <c r="B2840" s="49" t="s">
        <v>565</v>
      </c>
      <c r="C2840" s="48">
        <v>217125871</v>
      </c>
      <c r="D2840" s="47" t="s">
        <v>1460</v>
      </c>
      <c r="E2840" s="46">
        <v>0</v>
      </c>
      <c r="F2840" s="46">
        <v>36207</v>
      </c>
    </row>
    <row r="2841" spans="1:6" ht="12.75">
      <c r="A2841" s="50" t="s">
        <v>564</v>
      </c>
      <c r="B2841" s="49" t="s">
        <v>565</v>
      </c>
      <c r="C2841" s="48">
        <v>217154871</v>
      </c>
      <c r="D2841" s="47" t="s">
        <v>1459</v>
      </c>
      <c r="E2841" s="46">
        <v>0</v>
      </c>
      <c r="F2841" s="46">
        <v>72987</v>
      </c>
    </row>
    <row r="2842" spans="1:6" ht="12.75">
      <c r="A2842" s="50" t="s">
        <v>564</v>
      </c>
      <c r="B2842" s="49" t="s">
        <v>565</v>
      </c>
      <c r="C2842" s="48">
        <v>217168271</v>
      </c>
      <c r="D2842" s="47" t="s">
        <v>1458</v>
      </c>
      <c r="E2842" s="46">
        <v>0</v>
      </c>
      <c r="F2842" s="46">
        <v>109982</v>
      </c>
    </row>
    <row r="2843" spans="1:6" ht="12.75">
      <c r="A2843" s="50" t="s">
        <v>564</v>
      </c>
      <c r="B2843" s="49" t="s">
        <v>565</v>
      </c>
      <c r="C2843" s="48">
        <v>217170771</v>
      </c>
      <c r="D2843" s="47" t="s">
        <v>1457</v>
      </c>
      <c r="E2843" s="46">
        <v>0</v>
      </c>
      <c r="F2843" s="46">
        <v>578525</v>
      </c>
    </row>
    <row r="2844" spans="1:6" ht="12.75">
      <c r="A2844" s="50" t="s">
        <v>564</v>
      </c>
      <c r="B2844" s="49" t="s">
        <v>565</v>
      </c>
      <c r="C2844" s="48">
        <v>217173671</v>
      </c>
      <c r="D2844" s="47" t="s">
        <v>1456</v>
      </c>
      <c r="E2844" s="46">
        <v>0</v>
      </c>
      <c r="F2844" s="46">
        <v>201443</v>
      </c>
    </row>
    <row r="2845" spans="1:6" ht="12.75">
      <c r="A2845" s="50" t="s">
        <v>564</v>
      </c>
      <c r="B2845" s="49" t="s">
        <v>565</v>
      </c>
      <c r="C2845" s="48">
        <v>217186571</v>
      </c>
      <c r="D2845" s="47" t="s">
        <v>1455</v>
      </c>
      <c r="E2845" s="46">
        <v>0</v>
      </c>
      <c r="F2845" s="46">
        <v>686274</v>
      </c>
    </row>
    <row r="2846" spans="1:6" ht="12.75">
      <c r="A2846" s="50" t="s">
        <v>564</v>
      </c>
      <c r="B2846" s="49" t="s">
        <v>565</v>
      </c>
      <c r="C2846" s="48">
        <v>217205172</v>
      </c>
      <c r="D2846" s="47" t="s">
        <v>1454</v>
      </c>
      <c r="E2846" s="46">
        <v>0</v>
      </c>
      <c r="F2846" s="46">
        <v>901148</v>
      </c>
    </row>
    <row r="2847" spans="1:6" ht="12.75">
      <c r="A2847" s="50" t="s">
        <v>564</v>
      </c>
      <c r="B2847" s="49" t="s">
        <v>565</v>
      </c>
      <c r="C2847" s="48">
        <v>217208372</v>
      </c>
      <c r="D2847" s="47" t="s">
        <v>1453</v>
      </c>
      <c r="E2847" s="46">
        <v>0</v>
      </c>
      <c r="F2847" s="46">
        <v>208755</v>
      </c>
    </row>
    <row r="2848" spans="1:6" ht="12.75">
      <c r="A2848" s="50" t="s">
        <v>564</v>
      </c>
      <c r="B2848" s="49" t="s">
        <v>565</v>
      </c>
      <c r="C2848" s="48">
        <v>217215172</v>
      </c>
      <c r="D2848" s="47" t="s">
        <v>1452</v>
      </c>
      <c r="E2848" s="46">
        <v>0</v>
      </c>
      <c r="F2848" s="46">
        <v>50851</v>
      </c>
    </row>
    <row r="2849" spans="1:6" ht="12.75">
      <c r="A2849" s="50" t="s">
        <v>564</v>
      </c>
      <c r="B2849" s="49" t="s">
        <v>565</v>
      </c>
      <c r="C2849" s="48">
        <v>217215272</v>
      </c>
      <c r="D2849" s="47" t="s">
        <v>1451</v>
      </c>
      <c r="E2849" s="46">
        <v>0</v>
      </c>
      <c r="F2849" s="46">
        <v>74226</v>
      </c>
    </row>
    <row r="2850" spans="1:6" ht="12.75">
      <c r="A2850" s="50" t="s">
        <v>564</v>
      </c>
      <c r="B2850" s="49" t="s">
        <v>565</v>
      </c>
      <c r="C2850" s="48">
        <v>217215572</v>
      </c>
      <c r="D2850" s="47" t="s">
        <v>1450</v>
      </c>
      <c r="E2850" s="46">
        <v>0</v>
      </c>
      <c r="F2850" s="46">
        <v>772812</v>
      </c>
    </row>
    <row r="2851" spans="1:6" ht="12.75">
      <c r="A2851" s="50" t="s">
        <v>564</v>
      </c>
      <c r="B2851" s="49" t="s">
        <v>565</v>
      </c>
      <c r="C2851" s="48">
        <v>217217272</v>
      </c>
      <c r="D2851" s="47" t="s">
        <v>1449</v>
      </c>
      <c r="E2851" s="46">
        <v>0</v>
      </c>
      <c r="F2851" s="46">
        <v>149657</v>
      </c>
    </row>
    <row r="2852" spans="1:6" ht="12.75">
      <c r="A2852" s="50" t="s">
        <v>564</v>
      </c>
      <c r="B2852" s="49" t="s">
        <v>565</v>
      </c>
      <c r="C2852" s="48">
        <v>217223672</v>
      </c>
      <c r="D2852" s="47" t="s">
        <v>1448</v>
      </c>
      <c r="E2852" s="46">
        <v>0</v>
      </c>
      <c r="F2852" s="46">
        <v>653527</v>
      </c>
    </row>
    <row r="2853" spans="1:6" ht="12.75">
      <c r="A2853" s="50" t="s">
        <v>564</v>
      </c>
      <c r="B2853" s="49" t="s">
        <v>565</v>
      </c>
      <c r="C2853" s="48">
        <v>217225372</v>
      </c>
      <c r="D2853" s="47" t="s">
        <v>1447</v>
      </c>
      <c r="E2853" s="46">
        <v>0</v>
      </c>
      <c r="F2853" s="46">
        <v>109501</v>
      </c>
    </row>
    <row r="2854" spans="1:6" ht="12.75">
      <c r="A2854" s="50" t="s">
        <v>564</v>
      </c>
      <c r="B2854" s="49" t="s">
        <v>565</v>
      </c>
      <c r="C2854" s="48">
        <v>217225572</v>
      </c>
      <c r="D2854" s="47" t="s">
        <v>1446</v>
      </c>
      <c r="E2854" s="46">
        <v>0</v>
      </c>
      <c r="F2854" s="46">
        <v>204028</v>
      </c>
    </row>
    <row r="2855" spans="1:6" ht="12.75">
      <c r="A2855" s="50" t="s">
        <v>564</v>
      </c>
      <c r="B2855" s="49" t="s">
        <v>565</v>
      </c>
      <c r="C2855" s="48">
        <v>217225772</v>
      </c>
      <c r="D2855" s="47" t="s">
        <v>1445</v>
      </c>
      <c r="E2855" s="46">
        <v>0</v>
      </c>
      <c r="F2855" s="46">
        <v>187998</v>
      </c>
    </row>
    <row r="2856" spans="1:6" ht="12.75">
      <c r="A2856" s="50" t="s">
        <v>564</v>
      </c>
      <c r="B2856" s="49" t="s">
        <v>565</v>
      </c>
      <c r="C2856" s="48">
        <v>217227372</v>
      </c>
      <c r="D2856" s="47" t="s">
        <v>1444</v>
      </c>
      <c r="E2856" s="46">
        <v>0</v>
      </c>
      <c r="F2856" s="46">
        <v>75215</v>
      </c>
    </row>
    <row r="2857" spans="1:6" ht="12.75">
      <c r="A2857" s="50" t="s">
        <v>564</v>
      </c>
      <c r="B2857" s="49" t="s">
        <v>565</v>
      </c>
      <c r="C2857" s="48">
        <v>217241872</v>
      </c>
      <c r="D2857" s="47" t="s">
        <v>1443</v>
      </c>
      <c r="E2857" s="46">
        <v>0</v>
      </c>
      <c r="F2857" s="46">
        <v>108120</v>
      </c>
    </row>
    <row r="2858" spans="1:6" ht="12.75">
      <c r="A2858" s="50" t="s">
        <v>564</v>
      </c>
      <c r="B2858" s="49" t="s">
        <v>565</v>
      </c>
      <c r="C2858" s="48">
        <v>217254172</v>
      </c>
      <c r="D2858" s="47" t="s">
        <v>1442</v>
      </c>
      <c r="E2858" s="46">
        <v>0</v>
      </c>
      <c r="F2858" s="46">
        <v>202301</v>
      </c>
    </row>
    <row r="2859" spans="1:6" ht="12.75">
      <c r="A2859" s="50" t="s">
        <v>564</v>
      </c>
      <c r="B2859" s="49" t="s">
        <v>565</v>
      </c>
      <c r="C2859" s="48">
        <v>217263272</v>
      </c>
      <c r="D2859" s="47" t="s">
        <v>1441</v>
      </c>
      <c r="E2859" s="46">
        <v>0</v>
      </c>
      <c r="F2859" s="46">
        <v>176452</v>
      </c>
    </row>
    <row r="2860" spans="1:6" ht="12.75">
      <c r="A2860" s="50" t="s">
        <v>564</v>
      </c>
      <c r="B2860" s="49" t="s">
        <v>565</v>
      </c>
      <c r="C2860" s="48">
        <v>217266572</v>
      </c>
      <c r="D2860" s="47" t="s">
        <v>1440</v>
      </c>
      <c r="E2860" s="46">
        <v>0</v>
      </c>
      <c r="F2860" s="46">
        <v>322581</v>
      </c>
    </row>
    <row r="2861" spans="1:6" ht="12.75">
      <c r="A2861" s="50" t="s">
        <v>564</v>
      </c>
      <c r="B2861" s="49" t="s">
        <v>565</v>
      </c>
      <c r="C2861" s="48">
        <v>217268572</v>
      </c>
      <c r="D2861" s="47" t="s">
        <v>1439</v>
      </c>
      <c r="E2861" s="46">
        <v>0</v>
      </c>
      <c r="F2861" s="46">
        <v>267702</v>
      </c>
    </row>
    <row r="2862" spans="1:6" ht="12.75">
      <c r="A2862" s="50" t="s">
        <v>564</v>
      </c>
      <c r="B2862" s="49" t="s">
        <v>565</v>
      </c>
      <c r="C2862" s="48">
        <v>217268872</v>
      </c>
      <c r="D2862" s="47" t="s">
        <v>1438</v>
      </c>
      <c r="E2862" s="46">
        <v>0</v>
      </c>
      <c r="F2862" s="46">
        <v>85792</v>
      </c>
    </row>
    <row r="2863" spans="1:6" ht="12.75">
      <c r="A2863" s="50" t="s">
        <v>564</v>
      </c>
      <c r="B2863" s="49" t="s">
        <v>565</v>
      </c>
      <c r="C2863" s="48">
        <v>217305873</v>
      </c>
      <c r="D2863" s="47" t="s">
        <v>1437</v>
      </c>
      <c r="E2863" s="46">
        <v>0</v>
      </c>
      <c r="F2863" s="46">
        <v>221376</v>
      </c>
    </row>
    <row r="2864" spans="1:6" ht="12.75">
      <c r="A2864" s="50" t="s">
        <v>564</v>
      </c>
      <c r="B2864" s="49" t="s">
        <v>565</v>
      </c>
      <c r="C2864" s="48">
        <v>217308573</v>
      </c>
      <c r="D2864" s="47" t="s">
        <v>1436</v>
      </c>
      <c r="E2864" s="46">
        <v>0</v>
      </c>
      <c r="F2864" s="46">
        <v>282977</v>
      </c>
    </row>
    <row r="2865" spans="1:6" ht="12.75">
      <c r="A2865" s="50" t="s">
        <v>564</v>
      </c>
      <c r="B2865" s="49" t="s">
        <v>565</v>
      </c>
      <c r="C2865" s="48">
        <v>217313473</v>
      </c>
      <c r="D2865" s="47" t="s">
        <v>1435</v>
      </c>
      <c r="E2865" s="46">
        <v>0</v>
      </c>
      <c r="F2865" s="46">
        <v>375732</v>
      </c>
    </row>
    <row r="2866" spans="1:6" ht="12.75">
      <c r="A2866" s="50" t="s">
        <v>564</v>
      </c>
      <c r="B2866" s="49" t="s">
        <v>565</v>
      </c>
      <c r="C2866" s="48">
        <v>217313673</v>
      </c>
      <c r="D2866" s="47" t="s">
        <v>1434</v>
      </c>
      <c r="E2866" s="46">
        <v>0</v>
      </c>
      <c r="F2866" s="46">
        <v>246238</v>
      </c>
    </row>
    <row r="2867" spans="1:6" ht="12.75">
      <c r="A2867" s="50" t="s">
        <v>564</v>
      </c>
      <c r="B2867" s="49" t="s">
        <v>565</v>
      </c>
      <c r="C2867" s="48">
        <v>217313873</v>
      </c>
      <c r="D2867" s="47" t="s">
        <v>1433</v>
      </c>
      <c r="E2867" s="46">
        <v>0</v>
      </c>
      <c r="F2867" s="46">
        <v>471985</v>
      </c>
    </row>
    <row r="2868" spans="1:6" ht="12.75">
      <c r="A2868" s="50" t="s">
        <v>564</v>
      </c>
      <c r="B2868" s="49" t="s">
        <v>565</v>
      </c>
      <c r="C2868" s="48">
        <v>217315673</v>
      </c>
      <c r="D2868" s="47" t="s">
        <v>1432</v>
      </c>
      <c r="E2868" s="46">
        <v>0</v>
      </c>
      <c r="F2868" s="46">
        <v>79294</v>
      </c>
    </row>
    <row r="2869" spans="1:6" ht="12.75">
      <c r="A2869" s="50" t="s">
        <v>564</v>
      </c>
      <c r="B2869" s="49" t="s">
        <v>565</v>
      </c>
      <c r="C2869" s="48">
        <v>217317873</v>
      </c>
      <c r="D2869" s="47" t="s">
        <v>1431</v>
      </c>
      <c r="E2869" s="46">
        <v>0</v>
      </c>
      <c r="F2869" s="46">
        <v>442039</v>
      </c>
    </row>
    <row r="2870" spans="1:6" ht="12.75">
      <c r="A2870" s="50" t="s">
        <v>564</v>
      </c>
      <c r="B2870" s="49" t="s">
        <v>565</v>
      </c>
      <c r="C2870" s="48">
        <v>217319473</v>
      </c>
      <c r="D2870" s="47" t="s">
        <v>1430</v>
      </c>
      <c r="E2870" s="46">
        <v>0</v>
      </c>
      <c r="F2870" s="46">
        <v>403064</v>
      </c>
    </row>
    <row r="2871" spans="1:6" ht="12.75">
      <c r="A2871" s="50" t="s">
        <v>564</v>
      </c>
      <c r="B2871" s="49" t="s">
        <v>565</v>
      </c>
      <c r="C2871" s="48">
        <v>217319573</v>
      </c>
      <c r="D2871" s="47" t="s">
        <v>1429</v>
      </c>
      <c r="E2871" s="46">
        <v>0</v>
      </c>
      <c r="F2871" s="46">
        <v>536921</v>
      </c>
    </row>
    <row r="2872" spans="1:6" ht="12.75">
      <c r="A2872" s="50" t="s">
        <v>564</v>
      </c>
      <c r="B2872" s="49" t="s">
        <v>565</v>
      </c>
      <c r="C2872" s="48">
        <v>217325473</v>
      </c>
      <c r="D2872" s="47" t="s">
        <v>1428</v>
      </c>
      <c r="E2872" s="46">
        <v>0</v>
      </c>
      <c r="F2872" s="46">
        <v>7900783</v>
      </c>
    </row>
    <row r="2873" spans="1:6" ht="12.75">
      <c r="A2873" s="50" t="s">
        <v>564</v>
      </c>
      <c r="B2873" s="49" t="s">
        <v>565</v>
      </c>
      <c r="C2873" s="48">
        <v>217325873</v>
      </c>
      <c r="D2873" s="47" t="s">
        <v>1427</v>
      </c>
      <c r="E2873" s="46">
        <v>0</v>
      </c>
      <c r="F2873" s="46">
        <v>266337</v>
      </c>
    </row>
    <row r="2874" spans="1:6" ht="12.75">
      <c r="A2874" s="50" t="s">
        <v>564</v>
      </c>
      <c r="B2874" s="49" t="s">
        <v>565</v>
      </c>
      <c r="C2874" s="48">
        <v>217327073</v>
      </c>
      <c r="D2874" s="47" t="s">
        <v>1426</v>
      </c>
      <c r="E2874" s="46">
        <v>0</v>
      </c>
      <c r="F2874" s="46">
        <v>224899</v>
      </c>
    </row>
    <row r="2875" spans="1:6" ht="12.75">
      <c r="A2875" s="50" t="s">
        <v>564</v>
      </c>
      <c r="B2875" s="49" t="s">
        <v>565</v>
      </c>
      <c r="C2875" s="48">
        <v>217350573</v>
      </c>
      <c r="D2875" s="47" t="s">
        <v>1425</v>
      </c>
      <c r="E2875" s="46">
        <v>0</v>
      </c>
      <c r="F2875" s="46">
        <v>401962</v>
      </c>
    </row>
    <row r="2876" spans="1:6" ht="12.75">
      <c r="A2876" s="50" t="s">
        <v>564</v>
      </c>
      <c r="B2876" s="49" t="s">
        <v>565</v>
      </c>
      <c r="C2876" s="48">
        <v>217352473</v>
      </c>
      <c r="D2876" s="47" t="s">
        <v>1424</v>
      </c>
      <c r="E2876" s="46">
        <v>0</v>
      </c>
      <c r="F2876" s="46">
        <v>249740</v>
      </c>
    </row>
    <row r="2877" spans="1:6" ht="12.75">
      <c r="A2877" s="50" t="s">
        <v>564</v>
      </c>
      <c r="B2877" s="49" t="s">
        <v>565</v>
      </c>
      <c r="C2877" s="48">
        <v>217352573</v>
      </c>
      <c r="D2877" s="47" t="s">
        <v>1423</v>
      </c>
      <c r="E2877" s="46">
        <v>0</v>
      </c>
      <c r="F2877" s="46">
        <v>141630</v>
      </c>
    </row>
    <row r="2878" spans="1:6" ht="12.75">
      <c r="A2878" s="50" t="s">
        <v>564</v>
      </c>
      <c r="B2878" s="49" t="s">
        <v>565</v>
      </c>
      <c r="C2878" s="48">
        <v>217354673</v>
      </c>
      <c r="D2878" s="47" t="s">
        <v>1422</v>
      </c>
      <c r="E2878" s="46">
        <v>0</v>
      </c>
      <c r="F2878" s="46">
        <v>67832</v>
      </c>
    </row>
    <row r="2879" spans="1:6" ht="12.75">
      <c r="A2879" s="50" t="s">
        <v>564</v>
      </c>
      <c r="B2879" s="49" t="s">
        <v>565</v>
      </c>
      <c r="C2879" s="48">
        <v>217368573</v>
      </c>
      <c r="D2879" s="47" t="s">
        <v>1421</v>
      </c>
      <c r="E2879" s="46">
        <v>0</v>
      </c>
      <c r="F2879" s="46">
        <v>103506</v>
      </c>
    </row>
    <row r="2880" spans="1:6" ht="12.75">
      <c r="A2880" s="50" t="s">
        <v>564</v>
      </c>
      <c r="B2880" s="49" t="s">
        <v>565</v>
      </c>
      <c r="C2880" s="48">
        <v>217368673</v>
      </c>
      <c r="D2880" s="47" t="s">
        <v>1420</v>
      </c>
      <c r="E2880" s="46">
        <v>0</v>
      </c>
      <c r="F2880" s="46">
        <v>42597</v>
      </c>
    </row>
    <row r="2881" spans="1:6" ht="12.75">
      <c r="A2881" s="50" t="s">
        <v>564</v>
      </c>
      <c r="B2881" s="49" t="s">
        <v>565</v>
      </c>
      <c r="C2881" s="48">
        <v>217368773</v>
      </c>
      <c r="D2881" s="47" t="s">
        <v>1419</v>
      </c>
      <c r="E2881" s="46">
        <v>0</v>
      </c>
      <c r="F2881" s="46">
        <v>138098</v>
      </c>
    </row>
    <row r="2882" spans="1:6" ht="12.75">
      <c r="A2882" s="50" t="s">
        <v>564</v>
      </c>
      <c r="B2882" s="49" t="s">
        <v>565</v>
      </c>
      <c r="C2882" s="48">
        <v>217370473</v>
      </c>
      <c r="D2882" s="47" t="s">
        <v>1418</v>
      </c>
      <c r="E2882" s="46">
        <v>0</v>
      </c>
      <c r="F2882" s="46">
        <v>247219</v>
      </c>
    </row>
    <row r="2883" spans="1:6" ht="12.75">
      <c r="A2883" s="50" t="s">
        <v>564</v>
      </c>
      <c r="B2883" s="49" t="s">
        <v>565</v>
      </c>
      <c r="C2883" s="48">
        <v>217373873</v>
      </c>
      <c r="D2883" s="47" t="s">
        <v>1417</v>
      </c>
      <c r="E2883" s="46">
        <v>0</v>
      </c>
      <c r="F2883" s="46">
        <v>88211</v>
      </c>
    </row>
    <row r="2884" spans="1:6" ht="12.75">
      <c r="A2884" s="50" t="s">
        <v>564</v>
      </c>
      <c r="B2884" s="49" t="s">
        <v>565</v>
      </c>
      <c r="C2884" s="48">
        <v>217386573</v>
      </c>
      <c r="D2884" s="47" t="s">
        <v>1416</v>
      </c>
      <c r="E2884" s="46">
        <v>0</v>
      </c>
      <c r="F2884" s="46">
        <v>401030</v>
      </c>
    </row>
    <row r="2885" spans="1:6" ht="12.75">
      <c r="A2885" s="50" t="s">
        <v>564</v>
      </c>
      <c r="B2885" s="49" t="s">
        <v>565</v>
      </c>
      <c r="C2885" s="48">
        <v>217399773</v>
      </c>
      <c r="D2885" s="47" t="s">
        <v>1415</v>
      </c>
      <c r="E2885" s="46">
        <v>0</v>
      </c>
      <c r="F2885" s="46">
        <v>613418</v>
      </c>
    </row>
    <row r="2886" spans="1:6" ht="12.75">
      <c r="A2886" s="50" t="s">
        <v>564</v>
      </c>
      <c r="B2886" s="49" t="s">
        <v>565</v>
      </c>
      <c r="C2886" s="48">
        <v>217405674</v>
      </c>
      <c r="D2886" s="47" t="s">
        <v>1414</v>
      </c>
      <c r="E2886" s="46">
        <v>0</v>
      </c>
      <c r="F2886" s="46">
        <v>256392</v>
      </c>
    </row>
    <row r="2887" spans="1:6" ht="12.75">
      <c r="A2887" s="50" t="s">
        <v>564</v>
      </c>
      <c r="B2887" s="49" t="s">
        <v>565</v>
      </c>
      <c r="C2887" s="48">
        <v>217413074</v>
      </c>
      <c r="D2887" s="47" t="s">
        <v>1413</v>
      </c>
      <c r="E2887" s="46">
        <v>0</v>
      </c>
      <c r="F2887" s="46">
        <v>397190</v>
      </c>
    </row>
    <row r="2888" spans="1:6" ht="12.75">
      <c r="A2888" s="50" t="s">
        <v>564</v>
      </c>
      <c r="B2888" s="49" t="s">
        <v>565</v>
      </c>
      <c r="C2888" s="48">
        <v>217415774</v>
      </c>
      <c r="D2888" s="47" t="s">
        <v>1412</v>
      </c>
      <c r="E2888" s="46">
        <v>0</v>
      </c>
      <c r="F2888" s="46">
        <v>50217</v>
      </c>
    </row>
    <row r="2889" spans="1:6" ht="12.75">
      <c r="A2889" s="50" t="s">
        <v>564</v>
      </c>
      <c r="B2889" s="49" t="s">
        <v>565</v>
      </c>
      <c r="C2889" s="48">
        <v>217417174</v>
      </c>
      <c r="D2889" s="47" t="s">
        <v>1411</v>
      </c>
      <c r="E2889" s="46">
        <v>0</v>
      </c>
      <c r="F2889" s="46">
        <v>599313</v>
      </c>
    </row>
    <row r="2890" spans="1:6" ht="12.75">
      <c r="A2890" s="50" t="s">
        <v>564</v>
      </c>
      <c r="B2890" s="49" t="s">
        <v>565</v>
      </c>
      <c r="C2890" s="48">
        <v>217423574</v>
      </c>
      <c r="D2890" s="47" t="s">
        <v>1410</v>
      </c>
      <c r="E2890" s="46">
        <v>0</v>
      </c>
      <c r="F2890" s="46">
        <v>450844</v>
      </c>
    </row>
    <row r="2891" spans="1:6" ht="12.75">
      <c r="A2891" s="50" t="s">
        <v>564</v>
      </c>
      <c r="B2891" s="49" t="s">
        <v>565</v>
      </c>
      <c r="C2891" s="48">
        <v>217444874</v>
      </c>
      <c r="D2891" s="47" t="s">
        <v>1409</v>
      </c>
      <c r="E2891" s="46">
        <v>0</v>
      </c>
      <c r="F2891" s="46">
        <v>200310</v>
      </c>
    </row>
    <row r="2892" spans="1:6" ht="12.75">
      <c r="A2892" s="50" t="s">
        <v>564</v>
      </c>
      <c r="B2892" s="49" t="s">
        <v>565</v>
      </c>
      <c r="C2892" s="48">
        <v>217454174</v>
      </c>
      <c r="D2892" s="47" t="s">
        <v>1408</v>
      </c>
      <c r="E2892" s="46">
        <v>0</v>
      </c>
      <c r="F2892" s="46">
        <v>159685</v>
      </c>
    </row>
    <row r="2893" spans="1:6" ht="12.75">
      <c r="A2893" s="50" t="s">
        <v>564</v>
      </c>
      <c r="B2893" s="49" t="s">
        <v>565</v>
      </c>
      <c r="C2893" s="48">
        <v>217454874</v>
      </c>
      <c r="D2893" s="47" t="s">
        <v>1407</v>
      </c>
      <c r="E2893" s="46">
        <v>0</v>
      </c>
      <c r="F2893" s="46">
        <v>882676</v>
      </c>
    </row>
    <row r="2894" spans="1:6" ht="12.75">
      <c r="A2894" s="50" t="s">
        <v>564</v>
      </c>
      <c r="B2894" s="49" t="s">
        <v>565</v>
      </c>
      <c r="C2894" s="48">
        <v>217505475</v>
      </c>
      <c r="D2894" s="47" t="s">
        <v>1406</v>
      </c>
      <c r="E2894" s="46">
        <v>0</v>
      </c>
      <c r="F2894" s="46">
        <v>118687</v>
      </c>
    </row>
    <row r="2895" spans="1:6" ht="12.75">
      <c r="A2895" s="50" t="s">
        <v>564</v>
      </c>
      <c r="B2895" s="49" t="s">
        <v>565</v>
      </c>
      <c r="C2895" s="48">
        <v>217508675</v>
      </c>
      <c r="D2895" s="47" t="s">
        <v>1405</v>
      </c>
      <c r="E2895" s="46">
        <v>0</v>
      </c>
      <c r="F2895" s="46">
        <v>122305</v>
      </c>
    </row>
    <row r="2896" spans="1:6" ht="12.75">
      <c r="A2896" s="50" t="s">
        <v>564</v>
      </c>
      <c r="B2896" s="49" t="s">
        <v>565</v>
      </c>
      <c r="C2896" s="48">
        <v>217519075</v>
      </c>
      <c r="D2896" s="47" t="s">
        <v>1404</v>
      </c>
      <c r="E2896" s="46">
        <v>0</v>
      </c>
      <c r="F2896" s="46">
        <v>315900</v>
      </c>
    </row>
    <row r="2897" spans="1:6" ht="12.75">
      <c r="A2897" s="50" t="s">
        <v>564</v>
      </c>
      <c r="B2897" s="49" t="s">
        <v>565</v>
      </c>
      <c r="C2897" s="48">
        <v>217520175</v>
      </c>
      <c r="D2897" s="47" t="s">
        <v>1403</v>
      </c>
      <c r="E2897" s="46">
        <v>0</v>
      </c>
      <c r="F2897" s="46">
        <v>585796</v>
      </c>
    </row>
    <row r="2898" spans="1:6" ht="12.75">
      <c r="A2898" s="50" t="s">
        <v>564</v>
      </c>
      <c r="B2898" s="49" t="s">
        <v>565</v>
      </c>
      <c r="C2898" s="48">
        <v>217523675</v>
      </c>
      <c r="D2898" s="47" t="s">
        <v>1402</v>
      </c>
      <c r="E2898" s="46">
        <v>0</v>
      </c>
      <c r="F2898" s="46">
        <v>497851</v>
      </c>
    </row>
    <row r="2899" spans="1:6" ht="12.75">
      <c r="A2899" s="50" t="s">
        <v>564</v>
      </c>
      <c r="B2899" s="49" t="s">
        <v>565</v>
      </c>
      <c r="C2899" s="48">
        <v>217525175</v>
      </c>
      <c r="D2899" s="47" t="s">
        <v>1401</v>
      </c>
      <c r="E2899" s="46">
        <v>0</v>
      </c>
      <c r="F2899" s="46">
        <v>9675692</v>
      </c>
    </row>
    <row r="2900" spans="1:6" ht="12.75">
      <c r="A2900" s="50" t="s">
        <v>564</v>
      </c>
      <c r="B2900" s="49" t="s">
        <v>565</v>
      </c>
      <c r="C2900" s="48">
        <v>217525875</v>
      </c>
      <c r="D2900" s="47" t="s">
        <v>1400</v>
      </c>
      <c r="E2900" s="46">
        <v>0</v>
      </c>
      <c r="F2900" s="46">
        <v>318969</v>
      </c>
    </row>
    <row r="2901" spans="1:6" ht="12.75">
      <c r="A2901" s="50" t="s">
        <v>564</v>
      </c>
      <c r="B2901" s="49" t="s">
        <v>565</v>
      </c>
      <c r="C2901" s="48">
        <v>217527075</v>
      </c>
      <c r="D2901" s="47" t="s">
        <v>1399</v>
      </c>
      <c r="E2901" s="46">
        <v>0</v>
      </c>
      <c r="F2901" s="46">
        <v>107248</v>
      </c>
    </row>
    <row r="2902" spans="1:6" ht="12.75">
      <c r="A2902" s="50" t="s">
        <v>564</v>
      </c>
      <c r="B2902" s="49" t="s">
        <v>565</v>
      </c>
      <c r="C2902" s="48">
        <v>217547675</v>
      </c>
      <c r="D2902" s="47" t="s">
        <v>1398</v>
      </c>
      <c r="E2902" s="46">
        <v>0</v>
      </c>
      <c r="F2902" s="46">
        <v>190093</v>
      </c>
    </row>
    <row r="2903" spans="1:6" ht="12.75">
      <c r="A2903" s="50" t="s">
        <v>564</v>
      </c>
      <c r="B2903" s="49" t="s">
        <v>565</v>
      </c>
      <c r="C2903" s="48">
        <v>217566075</v>
      </c>
      <c r="D2903" s="47" t="s">
        <v>1397</v>
      </c>
      <c r="E2903" s="46">
        <v>0</v>
      </c>
      <c r="F2903" s="46">
        <v>91003</v>
      </c>
    </row>
    <row r="2904" spans="1:6" ht="12.75">
      <c r="A2904" s="50" t="s">
        <v>564</v>
      </c>
      <c r="B2904" s="49" t="s">
        <v>565</v>
      </c>
      <c r="C2904" s="48">
        <v>217568575</v>
      </c>
      <c r="D2904" s="47" t="s">
        <v>1396</v>
      </c>
      <c r="E2904" s="46">
        <v>0</v>
      </c>
      <c r="F2904" s="46">
        <v>576949</v>
      </c>
    </row>
    <row r="2905" spans="1:6" ht="12.75">
      <c r="A2905" s="50" t="s">
        <v>564</v>
      </c>
      <c r="B2905" s="49" t="s">
        <v>565</v>
      </c>
      <c r="C2905" s="48">
        <v>217573275</v>
      </c>
      <c r="D2905" s="47" t="s">
        <v>1395</v>
      </c>
      <c r="E2905" s="46">
        <v>0</v>
      </c>
      <c r="F2905" s="46">
        <v>303934</v>
      </c>
    </row>
    <row r="2906" spans="1:6" ht="12.75">
      <c r="A2906" s="50" t="s">
        <v>564</v>
      </c>
      <c r="B2906" s="49" t="s">
        <v>565</v>
      </c>
      <c r="C2906" s="48">
        <v>217573675</v>
      </c>
      <c r="D2906" s="47" t="s">
        <v>1394</v>
      </c>
      <c r="E2906" s="46">
        <v>0</v>
      </c>
      <c r="F2906" s="46">
        <v>288825</v>
      </c>
    </row>
    <row r="2907" spans="1:6" ht="12.75">
      <c r="A2907" s="50" t="s">
        <v>564</v>
      </c>
      <c r="B2907" s="49" t="s">
        <v>565</v>
      </c>
      <c r="C2907" s="48">
        <v>217576275</v>
      </c>
      <c r="D2907" s="47" t="s">
        <v>1393</v>
      </c>
      <c r="E2907" s="46">
        <v>0</v>
      </c>
      <c r="F2907" s="46">
        <v>752906</v>
      </c>
    </row>
    <row r="2908" spans="1:6" ht="12.75">
      <c r="A2908" s="50" t="s">
        <v>564</v>
      </c>
      <c r="B2908" s="49" t="s">
        <v>565</v>
      </c>
      <c r="C2908" s="48">
        <v>217605376</v>
      </c>
      <c r="D2908" s="47" t="s">
        <v>1392</v>
      </c>
      <c r="E2908" s="46">
        <v>0</v>
      </c>
      <c r="F2908" s="46">
        <v>419864</v>
      </c>
    </row>
    <row r="2909" spans="1:6" ht="12.75">
      <c r="A2909" s="50" t="s">
        <v>564</v>
      </c>
      <c r="B2909" s="49" t="s">
        <v>565</v>
      </c>
      <c r="C2909" s="48">
        <v>217605576</v>
      </c>
      <c r="D2909" s="47" t="s">
        <v>1391</v>
      </c>
      <c r="E2909" s="46">
        <v>0</v>
      </c>
      <c r="F2909" s="46">
        <v>122378</v>
      </c>
    </row>
    <row r="2910" spans="1:6" ht="12.75">
      <c r="A2910" s="50" t="s">
        <v>564</v>
      </c>
      <c r="B2910" s="49" t="s">
        <v>565</v>
      </c>
      <c r="C2910" s="48">
        <v>217615176</v>
      </c>
      <c r="D2910" s="47" t="s">
        <v>1390</v>
      </c>
      <c r="E2910" s="46">
        <v>0</v>
      </c>
      <c r="F2910" s="46">
        <v>734772</v>
      </c>
    </row>
    <row r="2911" spans="1:6" ht="12.75">
      <c r="A2911" s="50" t="s">
        <v>564</v>
      </c>
      <c r="B2911" s="49" t="s">
        <v>565</v>
      </c>
      <c r="C2911" s="48">
        <v>217615276</v>
      </c>
      <c r="D2911" s="47" t="s">
        <v>1389</v>
      </c>
      <c r="E2911" s="46">
        <v>0</v>
      </c>
      <c r="F2911" s="46">
        <v>59817</v>
      </c>
    </row>
    <row r="2912" spans="1:6" ht="12.75">
      <c r="A2912" s="50" t="s">
        <v>564</v>
      </c>
      <c r="B2912" s="49" t="s">
        <v>565</v>
      </c>
      <c r="C2912" s="48">
        <v>217615476</v>
      </c>
      <c r="D2912" s="47" t="s">
        <v>1388</v>
      </c>
      <c r="E2912" s="46">
        <v>0</v>
      </c>
      <c r="F2912" s="46">
        <v>102860</v>
      </c>
    </row>
    <row r="2913" spans="1:6" ht="12.75">
      <c r="A2913" s="50" t="s">
        <v>564</v>
      </c>
      <c r="B2913" s="49" t="s">
        <v>565</v>
      </c>
      <c r="C2913" s="48">
        <v>217615676</v>
      </c>
      <c r="D2913" s="47" t="s">
        <v>1387</v>
      </c>
      <c r="E2913" s="46">
        <v>0</v>
      </c>
      <c r="F2913" s="46">
        <v>59614</v>
      </c>
    </row>
    <row r="2914" spans="1:6" ht="12.75">
      <c r="A2914" s="50" t="s">
        <v>564</v>
      </c>
      <c r="B2914" s="49" t="s">
        <v>565</v>
      </c>
      <c r="C2914" s="48">
        <v>217615776</v>
      </c>
      <c r="D2914" s="47" t="s">
        <v>1386</v>
      </c>
      <c r="E2914" s="46">
        <v>0</v>
      </c>
      <c r="F2914" s="46">
        <v>79359</v>
      </c>
    </row>
    <row r="2915" spans="1:6" ht="12.75">
      <c r="A2915" s="50" t="s">
        <v>564</v>
      </c>
      <c r="B2915" s="49" t="s">
        <v>565</v>
      </c>
      <c r="C2915" s="48">
        <v>217641676</v>
      </c>
      <c r="D2915" s="47" t="s">
        <v>1385</v>
      </c>
      <c r="E2915" s="46">
        <v>0</v>
      </c>
      <c r="F2915" s="46">
        <v>170273</v>
      </c>
    </row>
    <row r="2916" spans="1:6" ht="12.75">
      <c r="A2916" s="50" t="s">
        <v>564</v>
      </c>
      <c r="B2916" s="49" t="s">
        <v>565</v>
      </c>
      <c r="C2916" s="48">
        <v>217668176</v>
      </c>
      <c r="D2916" s="47" t="s">
        <v>1384</v>
      </c>
      <c r="E2916" s="46">
        <v>0</v>
      </c>
      <c r="F2916" s="46">
        <v>43787</v>
      </c>
    </row>
    <row r="2917" spans="1:6" ht="12.75">
      <c r="A2917" s="50" t="s">
        <v>564</v>
      </c>
      <c r="B2917" s="49" t="s">
        <v>565</v>
      </c>
      <c r="C2917" s="48">
        <v>217668276</v>
      </c>
      <c r="D2917" s="47" t="s">
        <v>1383</v>
      </c>
      <c r="E2917" s="46">
        <v>0</v>
      </c>
      <c r="F2917" s="46">
        <v>22039153</v>
      </c>
    </row>
    <row r="2918" spans="1:6" ht="12.75">
      <c r="A2918" s="50" t="s">
        <v>564</v>
      </c>
      <c r="B2918" s="49" t="s">
        <v>565</v>
      </c>
      <c r="C2918" s="48">
        <v>217715377</v>
      </c>
      <c r="D2918" s="47" t="s">
        <v>1382</v>
      </c>
      <c r="E2918" s="46">
        <v>0</v>
      </c>
      <c r="F2918" s="46">
        <v>62092</v>
      </c>
    </row>
    <row r="2919" spans="1:6" ht="12.75">
      <c r="A2919" s="50" t="s">
        <v>564</v>
      </c>
      <c r="B2919" s="49" t="s">
        <v>565</v>
      </c>
      <c r="C2919" s="48">
        <v>217717777</v>
      </c>
      <c r="D2919" s="47" t="s">
        <v>1381</v>
      </c>
      <c r="E2919" s="46">
        <v>0</v>
      </c>
      <c r="F2919" s="46">
        <v>336359</v>
      </c>
    </row>
    <row r="2920" spans="1:6" ht="12.75">
      <c r="A2920" s="50" t="s">
        <v>564</v>
      </c>
      <c r="B2920" s="49" t="s">
        <v>565</v>
      </c>
      <c r="C2920" s="48">
        <v>217717877</v>
      </c>
      <c r="D2920" s="47" t="s">
        <v>1380</v>
      </c>
      <c r="E2920" s="46">
        <v>0</v>
      </c>
      <c r="F2920" s="46">
        <v>198403</v>
      </c>
    </row>
    <row r="2921" spans="1:6" ht="12.75">
      <c r="A2921" s="50" t="s">
        <v>564</v>
      </c>
      <c r="B2921" s="49" t="s">
        <v>565</v>
      </c>
      <c r="C2921" s="48">
        <v>217725377</v>
      </c>
      <c r="D2921" s="47" t="s">
        <v>1379</v>
      </c>
      <c r="E2921" s="46">
        <v>0</v>
      </c>
      <c r="F2921" s="46">
        <v>207300</v>
      </c>
    </row>
    <row r="2922" spans="1:6" ht="12.75">
      <c r="A2922" s="50" t="s">
        <v>564</v>
      </c>
      <c r="B2922" s="49" t="s">
        <v>565</v>
      </c>
      <c r="C2922" s="48">
        <v>217725777</v>
      </c>
      <c r="D2922" s="47" t="s">
        <v>1378</v>
      </c>
      <c r="E2922" s="46">
        <v>0</v>
      </c>
      <c r="F2922" s="46">
        <v>73922</v>
      </c>
    </row>
    <row r="2923" spans="1:6" ht="12.75">
      <c r="A2923" s="50" t="s">
        <v>564</v>
      </c>
      <c r="B2923" s="49" t="s">
        <v>565</v>
      </c>
      <c r="C2923" s="48">
        <v>217727077</v>
      </c>
      <c r="D2923" s="47" t="s">
        <v>1377</v>
      </c>
      <c r="E2923" s="46">
        <v>0</v>
      </c>
      <c r="F2923" s="46">
        <v>313151</v>
      </c>
    </row>
    <row r="2924" spans="1:6" ht="12.75">
      <c r="A2924" s="50" t="s">
        <v>564</v>
      </c>
      <c r="B2924" s="49" t="s">
        <v>565</v>
      </c>
      <c r="C2924" s="48">
        <v>217750577</v>
      </c>
      <c r="D2924" s="47" t="s">
        <v>1376</v>
      </c>
      <c r="E2924" s="46">
        <v>0</v>
      </c>
      <c r="F2924" s="46">
        <v>168156</v>
      </c>
    </row>
    <row r="2925" spans="1:6" ht="12.75">
      <c r="A2925" s="50" t="s">
        <v>564</v>
      </c>
      <c r="B2925" s="49" t="s">
        <v>565</v>
      </c>
      <c r="C2925" s="48">
        <v>217754377</v>
      </c>
      <c r="D2925" s="47" t="s">
        <v>1375</v>
      </c>
      <c r="E2925" s="46">
        <v>0</v>
      </c>
      <c r="F2925" s="46">
        <v>88992</v>
      </c>
    </row>
    <row r="2926" spans="1:6" ht="12.75">
      <c r="A2926" s="50" t="s">
        <v>564</v>
      </c>
      <c r="B2926" s="49" t="s">
        <v>565</v>
      </c>
      <c r="C2926" s="48">
        <v>217768077</v>
      </c>
      <c r="D2926" s="47" t="s">
        <v>1374</v>
      </c>
      <c r="E2926" s="46">
        <v>0</v>
      </c>
      <c r="F2926" s="46">
        <v>290392</v>
      </c>
    </row>
    <row r="2927" spans="1:6" ht="12.75">
      <c r="A2927" s="50" t="s">
        <v>564</v>
      </c>
      <c r="B2927" s="49" t="s">
        <v>565</v>
      </c>
      <c r="C2927" s="48">
        <v>217768377</v>
      </c>
      <c r="D2927" s="47" t="s">
        <v>1373</v>
      </c>
      <c r="E2927" s="46">
        <v>0</v>
      </c>
      <c r="F2927" s="46">
        <v>93559</v>
      </c>
    </row>
    <row r="2928" spans="1:6" ht="12.75">
      <c r="A2928" s="50" t="s">
        <v>564</v>
      </c>
      <c r="B2928" s="49" t="s">
        <v>565</v>
      </c>
      <c r="C2928" s="48">
        <v>217776377</v>
      </c>
      <c r="D2928" s="47" t="s">
        <v>1372</v>
      </c>
      <c r="E2928" s="46">
        <v>0</v>
      </c>
      <c r="F2928" s="46">
        <v>154838</v>
      </c>
    </row>
    <row r="2929" spans="1:6" ht="12.75">
      <c r="A2929" s="50" t="s">
        <v>564</v>
      </c>
      <c r="B2929" s="49" t="s">
        <v>565</v>
      </c>
      <c r="C2929" s="48">
        <v>217808078</v>
      </c>
      <c r="D2929" s="47" t="s">
        <v>1371</v>
      </c>
      <c r="E2929" s="46">
        <v>0</v>
      </c>
      <c r="F2929" s="46">
        <v>730921</v>
      </c>
    </row>
    <row r="2930" spans="1:6" ht="12.75">
      <c r="A2930" s="50" t="s">
        <v>564</v>
      </c>
      <c r="B2930" s="49" t="s">
        <v>565</v>
      </c>
      <c r="C2930" s="48">
        <v>217815778</v>
      </c>
      <c r="D2930" s="47" t="s">
        <v>1370</v>
      </c>
      <c r="E2930" s="46">
        <v>0</v>
      </c>
      <c r="F2930" s="46">
        <v>62654</v>
      </c>
    </row>
    <row r="2931" spans="1:6" ht="12.75">
      <c r="A2931" s="50" t="s">
        <v>564</v>
      </c>
      <c r="B2931" s="49" t="s">
        <v>565</v>
      </c>
      <c r="C2931" s="48">
        <v>217820178</v>
      </c>
      <c r="D2931" s="47" t="s">
        <v>1369</v>
      </c>
      <c r="E2931" s="46">
        <v>0</v>
      </c>
      <c r="F2931" s="46">
        <v>512145</v>
      </c>
    </row>
    <row r="2932" spans="1:6" ht="12.75">
      <c r="A2932" s="50" t="s">
        <v>564</v>
      </c>
      <c r="B2932" s="49" t="s">
        <v>565</v>
      </c>
      <c r="C2932" s="48">
        <v>217823678</v>
      </c>
      <c r="D2932" s="47" t="s">
        <v>1368</v>
      </c>
      <c r="E2932" s="46">
        <v>0</v>
      </c>
      <c r="F2932" s="46">
        <v>332141</v>
      </c>
    </row>
    <row r="2933" spans="1:6" ht="12.75">
      <c r="A2933" s="50" t="s">
        <v>564</v>
      </c>
      <c r="B2933" s="49" t="s">
        <v>565</v>
      </c>
      <c r="C2933" s="48">
        <v>217825178</v>
      </c>
      <c r="D2933" s="47" t="s">
        <v>1367</v>
      </c>
      <c r="E2933" s="46">
        <v>0</v>
      </c>
      <c r="F2933" s="46">
        <v>113917</v>
      </c>
    </row>
    <row r="2934" spans="1:6" ht="12.75">
      <c r="A2934" s="50" t="s">
        <v>564</v>
      </c>
      <c r="B2934" s="49" t="s">
        <v>565</v>
      </c>
      <c r="C2934" s="48">
        <v>217825878</v>
      </c>
      <c r="D2934" s="47" t="s">
        <v>1366</v>
      </c>
      <c r="E2934" s="46">
        <v>0</v>
      </c>
      <c r="F2934" s="46">
        <v>227276</v>
      </c>
    </row>
    <row r="2935" spans="1:6" ht="12.75">
      <c r="A2935" s="50" t="s">
        <v>564</v>
      </c>
      <c r="B2935" s="49" t="s">
        <v>565</v>
      </c>
      <c r="C2935" s="48">
        <v>217841078</v>
      </c>
      <c r="D2935" s="47" t="s">
        <v>1365</v>
      </c>
      <c r="E2935" s="46">
        <v>0</v>
      </c>
      <c r="F2935" s="46">
        <v>208377</v>
      </c>
    </row>
    <row r="2936" spans="1:6" ht="12.75">
      <c r="A2936" s="50" t="s">
        <v>564</v>
      </c>
      <c r="B2936" s="49" t="s">
        <v>565</v>
      </c>
      <c r="C2936" s="48">
        <v>217841378</v>
      </c>
      <c r="D2936" s="47" t="s">
        <v>1364</v>
      </c>
      <c r="E2936" s="46">
        <v>0</v>
      </c>
      <c r="F2936" s="46">
        <v>238106</v>
      </c>
    </row>
    <row r="2937" spans="1:6" ht="12.75">
      <c r="A2937" s="50" t="s">
        <v>564</v>
      </c>
      <c r="B2937" s="49" t="s">
        <v>565</v>
      </c>
      <c r="C2937" s="48">
        <v>217844078</v>
      </c>
      <c r="D2937" s="47" t="s">
        <v>1363</v>
      </c>
      <c r="E2937" s="46">
        <v>0</v>
      </c>
      <c r="F2937" s="46">
        <v>478605</v>
      </c>
    </row>
    <row r="2938" spans="1:6" ht="12.75">
      <c r="A2938" s="50" t="s">
        <v>564</v>
      </c>
      <c r="B2938" s="49" t="s">
        <v>565</v>
      </c>
      <c r="C2938" s="48">
        <v>217844378</v>
      </c>
      <c r="D2938" s="47" t="s">
        <v>1362</v>
      </c>
      <c r="E2938" s="46">
        <v>0</v>
      </c>
      <c r="F2938" s="46">
        <v>268029</v>
      </c>
    </row>
    <row r="2939" spans="1:6" ht="12.75">
      <c r="A2939" s="50" t="s">
        <v>564</v>
      </c>
      <c r="B2939" s="49" t="s">
        <v>565</v>
      </c>
      <c r="C2939" s="48">
        <v>217852378</v>
      </c>
      <c r="D2939" s="47" t="s">
        <v>1361</v>
      </c>
      <c r="E2939" s="46">
        <v>0</v>
      </c>
      <c r="F2939" s="46">
        <v>332829</v>
      </c>
    </row>
    <row r="2940" spans="1:6" ht="12.75">
      <c r="A2940" s="50" t="s">
        <v>564</v>
      </c>
      <c r="B2940" s="49" t="s">
        <v>565</v>
      </c>
      <c r="C2940" s="48">
        <v>217852678</v>
      </c>
      <c r="D2940" s="47" t="s">
        <v>1360</v>
      </c>
      <c r="E2940" s="46">
        <v>0</v>
      </c>
      <c r="F2940" s="46">
        <v>480306</v>
      </c>
    </row>
    <row r="2941" spans="1:6" ht="12.75">
      <c r="A2941" s="50" t="s">
        <v>564</v>
      </c>
      <c r="B2941" s="49" t="s">
        <v>565</v>
      </c>
      <c r="C2941" s="48">
        <v>217870678</v>
      </c>
      <c r="D2941" s="47" t="s">
        <v>1359</v>
      </c>
      <c r="E2941" s="46">
        <v>0</v>
      </c>
      <c r="F2941" s="46">
        <v>622685</v>
      </c>
    </row>
    <row r="2942" spans="1:6" ht="12.75">
      <c r="A2942" s="50" t="s">
        <v>564</v>
      </c>
      <c r="B2942" s="49" t="s">
        <v>565</v>
      </c>
      <c r="C2942" s="48">
        <v>217873678</v>
      </c>
      <c r="D2942" s="47" t="s">
        <v>1358</v>
      </c>
      <c r="E2942" s="46">
        <v>0</v>
      </c>
      <c r="F2942" s="46">
        <v>244332</v>
      </c>
    </row>
    <row r="2943" spans="1:6" ht="12.75">
      <c r="A2943" s="50" t="s">
        <v>564</v>
      </c>
      <c r="B2943" s="49" t="s">
        <v>565</v>
      </c>
      <c r="C2943" s="48">
        <v>217905079</v>
      </c>
      <c r="D2943" s="47" t="s">
        <v>1357</v>
      </c>
      <c r="E2943" s="46">
        <v>0</v>
      </c>
      <c r="F2943" s="46">
        <v>474711</v>
      </c>
    </row>
    <row r="2944" spans="1:6" ht="12.75">
      <c r="A2944" s="50" t="s">
        <v>564</v>
      </c>
      <c r="B2944" s="49" t="s">
        <v>565</v>
      </c>
      <c r="C2944" s="48">
        <v>217905579</v>
      </c>
      <c r="D2944" s="47" t="s">
        <v>1356</v>
      </c>
      <c r="E2944" s="46">
        <v>0</v>
      </c>
      <c r="F2944" s="46">
        <v>606720</v>
      </c>
    </row>
    <row r="2945" spans="1:6" ht="12.75">
      <c r="A2945" s="50" t="s">
        <v>564</v>
      </c>
      <c r="B2945" s="49" t="s">
        <v>565</v>
      </c>
      <c r="C2945" s="48">
        <v>217905679</v>
      </c>
      <c r="D2945" s="47" t="s">
        <v>1355</v>
      </c>
      <c r="E2945" s="46">
        <v>0</v>
      </c>
      <c r="F2945" s="46">
        <v>299047</v>
      </c>
    </row>
    <row r="2946" spans="1:6" ht="12.75">
      <c r="A2946" s="50" t="s">
        <v>564</v>
      </c>
      <c r="B2946" s="49" t="s">
        <v>565</v>
      </c>
      <c r="C2946" s="48">
        <v>217915879</v>
      </c>
      <c r="D2946" s="47" t="s">
        <v>1354</v>
      </c>
      <c r="E2946" s="46">
        <v>0</v>
      </c>
      <c r="F2946" s="46">
        <v>55035</v>
      </c>
    </row>
    <row r="2947" spans="1:6" ht="12.75">
      <c r="A2947" s="50" t="s">
        <v>564</v>
      </c>
      <c r="B2947" s="49" t="s">
        <v>565</v>
      </c>
      <c r="C2947" s="48">
        <v>217918479</v>
      </c>
      <c r="D2947" s="47" t="s">
        <v>1353</v>
      </c>
      <c r="E2947" s="46">
        <v>0</v>
      </c>
      <c r="F2947" s="46">
        <v>73878</v>
      </c>
    </row>
    <row r="2948" spans="1:6" ht="12.75">
      <c r="A2948" s="50" t="s">
        <v>564</v>
      </c>
      <c r="B2948" s="49" t="s">
        <v>565</v>
      </c>
      <c r="C2948" s="48">
        <v>217923079</v>
      </c>
      <c r="D2948" s="47" t="s">
        <v>1352</v>
      </c>
      <c r="E2948" s="46">
        <v>0</v>
      </c>
      <c r="F2948" s="46">
        <v>399379</v>
      </c>
    </row>
    <row r="2949" spans="1:6" ht="12.75">
      <c r="A2949" s="50" t="s">
        <v>564</v>
      </c>
      <c r="B2949" s="49" t="s">
        <v>565</v>
      </c>
      <c r="C2949" s="48">
        <v>217925279</v>
      </c>
      <c r="D2949" s="47" t="s">
        <v>1351</v>
      </c>
      <c r="E2949" s="46">
        <v>0</v>
      </c>
      <c r="F2949" s="46">
        <v>149204</v>
      </c>
    </row>
    <row r="2950" spans="1:6" ht="12.75">
      <c r="A2950" s="50" t="s">
        <v>564</v>
      </c>
      <c r="B2950" s="49" t="s">
        <v>565</v>
      </c>
      <c r="C2950" s="48">
        <v>217925779</v>
      </c>
      <c r="D2950" s="47" t="s">
        <v>1350</v>
      </c>
      <c r="E2950" s="46">
        <v>0</v>
      </c>
      <c r="F2950" s="46">
        <v>91986</v>
      </c>
    </row>
    <row r="2951" spans="1:6" ht="12.75">
      <c r="A2951" s="50" t="s">
        <v>564</v>
      </c>
      <c r="B2951" s="49" t="s">
        <v>565</v>
      </c>
      <c r="C2951" s="48">
        <v>217944279</v>
      </c>
      <c r="D2951" s="47" t="s">
        <v>1349</v>
      </c>
      <c r="E2951" s="46">
        <v>0</v>
      </c>
      <c r="F2951" s="46">
        <v>557583</v>
      </c>
    </row>
    <row r="2952" spans="1:6" ht="12.75">
      <c r="A2952" s="50" t="s">
        <v>564</v>
      </c>
      <c r="B2952" s="49" t="s">
        <v>565</v>
      </c>
      <c r="C2952" s="48">
        <v>217952079</v>
      </c>
      <c r="D2952" s="47" t="s">
        <v>1348</v>
      </c>
      <c r="E2952" s="46">
        <v>0</v>
      </c>
      <c r="F2952" s="46">
        <v>923925</v>
      </c>
    </row>
    <row r="2953" spans="1:6" ht="12.75">
      <c r="A2953" s="50" t="s">
        <v>564</v>
      </c>
      <c r="B2953" s="49" t="s">
        <v>565</v>
      </c>
      <c r="C2953" s="48">
        <v>217968079</v>
      </c>
      <c r="D2953" s="47" t="s">
        <v>1347</v>
      </c>
      <c r="E2953" s="46">
        <v>0</v>
      </c>
      <c r="F2953" s="46">
        <v>89963</v>
      </c>
    </row>
    <row r="2954" spans="1:6" ht="12.75">
      <c r="A2954" s="50" t="s">
        <v>564</v>
      </c>
      <c r="B2954" s="49" t="s">
        <v>565</v>
      </c>
      <c r="C2954" s="48">
        <v>217968179</v>
      </c>
      <c r="D2954" s="47" t="s">
        <v>1346</v>
      </c>
      <c r="E2954" s="46">
        <v>0</v>
      </c>
      <c r="F2954" s="46">
        <v>62383</v>
      </c>
    </row>
    <row r="2955" spans="1:6" ht="12.75">
      <c r="A2955" s="50" t="s">
        <v>564</v>
      </c>
      <c r="B2955" s="49" t="s">
        <v>565</v>
      </c>
      <c r="C2955" s="48">
        <v>217968679</v>
      </c>
      <c r="D2955" s="47" t="s">
        <v>1345</v>
      </c>
      <c r="E2955" s="46">
        <v>0</v>
      </c>
      <c r="F2955" s="46">
        <v>542457</v>
      </c>
    </row>
    <row r="2956" spans="1:6" ht="12.75">
      <c r="A2956" s="50" t="s">
        <v>564</v>
      </c>
      <c r="B2956" s="49" t="s">
        <v>565</v>
      </c>
      <c r="C2956" s="48">
        <v>217985279</v>
      </c>
      <c r="D2956" s="47" t="s">
        <v>1344</v>
      </c>
      <c r="E2956" s="46">
        <v>0</v>
      </c>
      <c r="F2956" s="46">
        <v>29725</v>
      </c>
    </row>
    <row r="2957" spans="1:6" ht="12.75">
      <c r="A2957" s="50" t="s">
        <v>564</v>
      </c>
      <c r="B2957" s="49" t="s">
        <v>565</v>
      </c>
      <c r="C2957" s="48">
        <v>218005380</v>
      </c>
      <c r="D2957" s="47" t="s">
        <v>1343</v>
      </c>
      <c r="E2957" s="46">
        <v>0</v>
      </c>
      <c r="F2957" s="46">
        <v>367779</v>
      </c>
    </row>
    <row r="2958" spans="1:6" ht="12.75">
      <c r="A2958" s="50" t="s">
        <v>564</v>
      </c>
      <c r="B2958" s="49" t="s">
        <v>565</v>
      </c>
      <c r="C2958" s="48">
        <v>218005480</v>
      </c>
      <c r="D2958" s="47" t="s">
        <v>1342</v>
      </c>
      <c r="E2958" s="46">
        <v>0</v>
      </c>
      <c r="F2958" s="46">
        <v>324008</v>
      </c>
    </row>
    <row r="2959" spans="1:6" ht="12.75">
      <c r="A2959" s="50" t="s">
        <v>564</v>
      </c>
      <c r="B2959" s="49" t="s">
        <v>565</v>
      </c>
      <c r="C2959" s="48">
        <v>218013580</v>
      </c>
      <c r="D2959" s="47" t="s">
        <v>1341</v>
      </c>
      <c r="E2959" s="46">
        <v>0</v>
      </c>
      <c r="F2959" s="46">
        <v>85420</v>
      </c>
    </row>
    <row r="2960" spans="1:6" ht="12.75">
      <c r="A2960" s="50" t="s">
        <v>564</v>
      </c>
      <c r="B2960" s="49" t="s">
        <v>565</v>
      </c>
      <c r="C2960" s="48">
        <v>218013780</v>
      </c>
      <c r="D2960" s="47" t="s">
        <v>1340</v>
      </c>
      <c r="E2960" s="46">
        <v>0</v>
      </c>
      <c r="F2960" s="46">
        <v>283093</v>
      </c>
    </row>
    <row r="2961" spans="1:6" ht="12.75">
      <c r="A2961" s="50" t="s">
        <v>564</v>
      </c>
      <c r="B2961" s="49" t="s">
        <v>565</v>
      </c>
      <c r="C2961" s="48">
        <v>218015180</v>
      </c>
      <c r="D2961" s="47" t="s">
        <v>1339</v>
      </c>
      <c r="E2961" s="46">
        <v>0</v>
      </c>
      <c r="F2961" s="46">
        <v>94605</v>
      </c>
    </row>
    <row r="2962" spans="1:6" ht="12.75">
      <c r="A2962" s="50" t="s">
        <v>564</v>
      </c>
      <c r="B2962" s="49" t="s">
        <v>565</v>
      </c>
      <c r="C2962" s="48">
        <v>218015380</v>
      </c>
      <c r="D2962" s="47" t="s">
        <v>1338</v>
      </c>
      <c r="E2962" s="46">
        <v>0</v>
      </c>
      <c r="F2962" s="46">
        <v>34837</v>
      </c>
    </row>
    <row r="2963" spans="1:6" ht="12.75">
      <c r="A2963" s="50" t="s">
        <v>564</v>
      </c>
      <c r="B2963" s="49" t="s">
        <v>565</v>
      </c>
      <c r="C2963" s="48">
        <v>218015480</v>
      </c>
      <c r="D2963" s="47" t="s">
        <v>1337</v>
      </c>
      <c r="E2963" s="46">
        <v>0</v>
      </c>
      <c r="F2963" s="46">
        <v>174958</v>
      </c>
    </row>
    <row r="2964" spans="1:6" ht="12.75">
      <c r="A2964" s="50" t="s">
        <v>564</v>
      </c>
      <c r="B2964" s="49" t="s">
        <v>565</v>
      </c>
      <c r="C2964" s="48">
        <v>218015580</v>
      </c>
      <c r="D2964" s="47" t="s">
        <v>1336</v>
      </c>
      <c r="E2964" s="46">
        <v>0</v>
      </c>
      <c r="F2964" s="46">
        <v>112689</v>
      </c>
    </row>
    <row r="2965" spans="1:6" ht="12.75">
      <c r="A2965" s="50" t="s">
        <v>564</v>
      </c>
      <c r="B2965" s="49" t="s">
        <v>565</v>
      </c>
      <c r="C2965" s="48">
        <v>218017380</v>
      </c>
      <c r="D2965" s="47" t="s">
        <v>1335</v>
      </c>
      <c r="E2965" s="46">
        <v>0</v>
      </c>
      <c r="F2965" s="46">
        <v>875703</v>
      </c>
    </row>
    <row r="2966" spans="1:6" ht="12.75">
      <c r="A2966" s="50" t="s">
        <v>564</v>
      </c>
      <c r="B2966" s="49" t="s">
        <v>565</v>
      </c>
      <c r="C2966" s="48">
        <v>218019780</v>
      </c>
      <c r="D2966" s="47" t="s">
        <v>1334</v>
      </c>
      <c r="E2966" s="46">
        <v>0</v>
      </c>
      <c r="F2966" s="46">
        <v>328105</v>
      </c>
    </row>
    <row r="2967" spans="1:6" ht="12.75">
      <c r="A2967" s="50" t="s">
        <v>564</v>
      </c>
      <c r="B2967" s="49" t="s">
        <v>565</v>
      </c>
      <c r="C2967" s="48">
        <v>218023580</v>
      </c>
      <c r="D2967" s="47" t="s">
        <v>1333</v>
      </c>
      <c r="E2967" s="46">
        <v>0</v>
      </c>
      <c r="F2967" s="46">
        <v>758086</v>
      </c>
    </row>
    <row r="2968" spans="1:6" ht="12.75">
      <c r="A2968" s="50" t="s">
        <v>564</v>
      </c>
      <c r="B2968" s="49" t="s">
        <v>565</v>
      </c>
      <c r="C2968" s="48">
        <v>218025580</v>
      </c>
      <c r="D2968" s="47" t="s">
        <v>1332</v>
      </c>
      <c r="E2968" s="46">
        <v>0</v>
      </c>
      <c r="F2968" s="46">
        <v>47443</v>
      </c>
    </row>
    <row r="2969" spans="1:6" ht="12.75">
      <c r="A2969" s="50" t="s">
        <v>564</v>
      </c>
      <c r="B2969" s="49" t="s">
        <v>565</v>
      </c>
      <c r="C2969" s="48">
        <v>218027580</v>
      </c>
      <c r="D2969" s="47" t="s">
        <v>1331</v>
      </c>
      <c r="E2969" s="46">
        <v>0</v>
      </c>
      <c r="F2969" s="46">
        <v>100810</v>
      </c>
    </row>
    <row r="2970" spans="1:6" ht="12.75">
      <c r="A2970" s="50" t="s">
        <v>564</v>
      </c>
      <c r="B2970" s="49" t="s">
        <v>565</v>
      </c>
      <c r="C2970" s="48">
        <v>218047980</v>
      </c>
      <c r="D2970" s="47" t="s">
        <v>1330</v>
      </c>
      <c r="E2970" s="46">
        <v>0</v>
      </c>
      <c r="F2970" s="46">
        <v>1174855</v>
      </c>
    </row>
    <row r="2971" spans="1:6" ht="12.75">
      <c r="A2971" s="50" t="s">
        <v>564</v>
      </c>
      <c r="B2971" s="49" t="s">
        <v>565</v>
      </c>
      <c r="C2971" s="48">
        <v>218050680</v>
      </c>
      <c r="D2971" s="47" t="s">
        <v>1329</v>
      </c>
      <c r="E2971" s="46">
        <v>0</v>
      </c>
      <c r="F2971" s="46">
        <v>156504</v>
      </c>
    </row>
    <row r="2972" spans="1:6" ht="12.75">
      <c r="A2972" s="50" t="s">
        <v>564</v>
      </c>
      <c r="B2972" s="49" t="s">
        <v>565</v>
      </c>
      <c r="C2972" s="48">
        <v>218052480</v>
      </c>
      <c r="D2972" s="47" t="s">
        <v>1328</v>
      </c>
      <c r="E2972" s="46">
        <v>0</v>
      </c>
      <c r="F2972" s="46">
        <v>52378</v>
      </c>
    </row>
    <row r="2973" spans="1:6" ht="12.75">
      <c r="A2973" s="50" t="s">
        <v>564</v>
      </c>
      <c r="B2973" s="49" t="s">
        <v>565</v>
      </c>
      <c r="C2973" s="48">
        <v>218054480</v>
      </c>
      <c r="D2973" s="47" t="s">
        <v>1327</v>
      </c>
      <c r="E2973" s="46">
        <v>0</v>
      </c>
      <c r="F2973" s="46">
        <v>55695</v>
      </c>
    </row>
    <row r="2974" spans="1:6" ht="12.75">
      <c r="A2974" s="50" t="s">
        <v>564</v>
      </c>
      <c r="B2974" s="49" t="s">
        <v>565</v>
      </c>
      <c r="C2974" s="48">
        <v>218054680</v>
      </c>
      <c r="D2974" s="47" t="s">
        <v>1326</v>
      </c>
      <c r="E2974" s="46">
        <v>0</v>
      </c>
      <c r="F2974" s="46">
        <v>48945</v>
      </c>
    </row>
    <row r="2975" spans="1:6" ht="12.75">
      <c r="A2975" s="50" t="s">
        <v>564</v>
      </c>
      <c r="B2975" s="49" t="s">
        <v>565</v>
      </c>
      <c r="C2975" s="48">
        <v>218068780</v>
      </c>
      <c r="D2975" s="47" t="s">
        <v>1325</v>
      </c>
      <c r="E2975" s="46">
        <v>0</v>
      </c>
      <c r="F2975" s="46">
        <v>55418</v>
      </c>
    </row>
    <row r="2976" spans="1:6" ht="12.75">
      <c r="A2976" s="50" t="s">
        <v>564</v>
      </c>
      <c r="B2976" s="49" t="s">
        <v>565</v>
      </c>
      <c r="C2976" s="48">
        <v>218115681</v>
      </c>
      <c r="D2976" s="47" t="s">
        <v>1324</v>
      </c>
      <c r="E2976" s="46">
        <v>0</v>
      </c>
      <c r="F2976" s="46">
        <v>160524</v>
      </c>
    </row>
    <row r="2977" spans="1:6" ht="12.75">
      <c r="A2977" s="50" t="s">
        <v>564</v>
      </c>
      <c r="B2977" s="49" t="s">
        <v>565</v>
      </c>
      <c r="C2977" s="48">
        <v>218125181</v>
      </c>
      <c r="D2977" s="47" t="s">
        <v>1323</v>
      </c>
      <c r="E2977" s="46">
        <v>0</v>
      </c>
      <c r="F2977" s="46">
        <v>154359</v>
      </c>
    </row>
    <row r="2978" spans="1:6" ht="12.75">
      <c r="A2978" s="50" t="s">
        <v>564</v>
      </c>
      <c r="B2978" s="49" t="s">
        <v>565</v>
      </c>
      <c r="C2978" s="48">
        <v>218125281</v>
      </c>
      <c r="D2978" s="47" t="s">
        <v>1322</v>
      </c>
      <c r="E2978" s="46">
        <v>0</v>
      </c>
      <c r="F2978" s="46">
        <v>107295</v>
      </c>
    </row>
    <row r="2979" spans="1:6" ht="12.75">
      <c r="A2979" s="50" t="s">
        <v>564</v>
      </c>
      <c r="B2979" s="49" t="s">
        <v>565</v>
      </c>
      <c r="C2979" s="48">
        <v>218125781</v>
      </c>
      <c r="D2979" s="47" t="s">
        <v>1321</v>
      </c>
      <c r="E2979" s="46">
        <v>0</v>
      </c>
      <c r="F2979" s="46">
        <v>68484</v>
      </c>
    </row>
    <row r="2980" spans="1:6" ht="12.75">
      <c r="A2980" s="50" t="s">
        <v>564</v>
      </c>
      <c r="B2980" s="49" t="s">
        <v>565</v>
      </c>
      <c r="C2980" s="48">
        <v>218152381</v>
      </c>
      <c r="D2980" s="47" t="s">
        <v>1320</v>
      </c>
      <c r="E2980" s="46">
        <v>0</v>
      </c>
      <c r="F2980" s="46">
        <v>162267</v>
      </c>
    </row>
    <row r="2981" spans="1:6" ht="12.75">
      <c r="A2981" s="50" t="s">
        <v>564</v>
      </c>
      <c r="B2981" s="49" t="s">
        <v>565</v>
      </c>
      <c r="C2981" s="48">
        <v>218168081</v>
      </c>
      <c r="D2981" s="47" t="s">
        <v>1319</v>
      </c>
      <c r="E2981" s="46">
        <v>0</v>
      </c>
      <c r="F2981" s="46">
        <v>25375483</v>
      </c>
    </row>
    <row r="2982" spans="1:6" ht="12.75">
      <c r="A2982" s="50" t="s">
        <v>564</v>
      </c>
      <c r="B2982" s="49" t="s">
        <v>565</v>
      </c>
      <c r="C2982" s="48">
        <v>218205282</v>
      </c>
      <c r="D2982" s="47" t="s">
        <v>1318</v>
      </c>
      <c r="E2982" s="46">
        <v>0</v>
      </c>
      <c r="F2982" s="46">
        <v>274485</v>
      </c>
    </row>
    <row r="2983" spans="1:6" ht="12.75">
      <c r="A2983" s="50" t="s">
        <v>564</v>
      </c>
      <c r="B2983" s="49" t="s">
        <v>565</v>
      </c>
      <c r="C2983" s="48">
        <v>218223182</v>
      </c>
      <c r="D2983" s="47" t="s">
        <v>1317</v>
      </c>
      <c r="E2983" s="46">
        <v>0</v>
      </c>
      <c r="F2983" s="46">
        <v>815595</v>
      </c>
    </row>
    <row r="2984" spans="1:6" ht="12.75">
      <c r="A2984" s="50" t="s">
        <v>564</v>
      </c>
      <c r="B2984" s="49" t="s">
        <v>565</v>
      </c>
      <c r="C2984" s="48">
        <v>218266682</v>
      </c>
      <c r="D2984" s="47" t="s">
        <v>1316</v>
      </c>
      <c r="E2984" s="46">
        <v>0</v>
      </c>
      <c r="F2984" s="46">
        <v>828011</v>
      </c>
    </row>
    <row r="2985" spans="1:6" ht="12.75">
      <c r="A2985" s="50" t="s">
        <v>564</v>
      </c>
      <c r="B2985" s="49" t="s">
        <v>565</v>
      </c>
      <c r="C2985" s="48">
        <v>218268682</v>
      </c>
      <c r="D2985" s="47" t="s">
        <v>1315</v>
      </c>
      <c r="E2985" s="46">
        <v>0</v>
      </c>
      <c r="F2985" s="46">
        <v>35473</v>
      </c>
    </row>
    <row r="2986" spans="1:6" ht="12.75">
      <c r="A2986" s="50" t="s">
        <v>564</v>
      </c>
      <c r="B2986" s="49" t="s">
        <v>565</v>
      </c>
      <c r="C2986" s="48">
        <v>218305483</v>
      </c>
      <c r="D2986" s="47" t="s">
        <v>1314</v>
      </c>
      <c r="E2986" s="46">
        <v>0</v>
      </c>
      <c r="F2986" s="46">
        <v>184729</v>
      </c>
    </row>
    <row r="2987" spans="1:6" ht="12.75">
      <c r="A2987" s="50" t="s">
        <v>564</v>
      </c>
      <c r="B2987" s="49" t="s">
        <v>565</v>
      </c>
      <c r="C2987" s="48">
        <v>218313683</v>
      </c>
      <c r="D2987" s="47" t="s">
        <v>1313</v>
      </c>
      <c r="E2987" s="46">
        <v>0</v>
      </c>
      <c r="F2987" s="46">
        <v>328954</v>
      </c>
    </row>
    <row r="2988" spans="1:6" ht="12.75">
      <c r="A2988" s="50" t="s">
        <v>564</v>
      </c>
      <c r="B2988" s="49" t="s">
        <v>565</v>
      </c>
      <c r="C2988" s="48">
        <v>218315183</v>
      </c>
      <c r="D2988" s="47" t="s">
        <v>1312</v>
      </c>
      <c r="E2988" s="46">
        <v>0</v>
      </c>
      <c r="F2988" s="46">
        <v>244180</v>
      </c>
    </row>
    <row r="2989" spans="1:6" ht="12.75">
      <c r="A2989" s="50" t="s">
        <v>564</v>
      </c>
      <c r="B2989" s="49" t="s">
        <v>565</v>
      </c>
      <c r="C2989" s="48">
        <v>218320383</v>
      </c>
      <c r="D2989" s="47" t="s">
        <v>1311</v>
      </c>
      <c r="E2989" s="46">
        <v>0</v>
      </c>
      <c r="F2989" s="46">
        <v>268063</v>
      </c>
    </row>
    <row r="2990" spans="1:6" ht="12.75">
      <c r="A2990" s="50" t="s">
        <v>564</v>
      </c>
      <c r="B2990" s="49" t="s">
        <v>565</v>
      </c>
      <c r="C2990" s="48">
        <v>218325183</v>
      </c>
      <c r="D2990" s="47" t="s">
        <v>1310</v>
      </c>
      <c r="E2990" s="46">
        <v>0</v>
      </c>
      <c r="F2990" s="46">
        <v>302500</v>
      </c>
    </row>
    <row r="2991" spans="1:6" ht="12.75">
      <c r="A2991" s="50" t="s">
        <v>564</v>
      </c>
      <c r="B2991" s="49" t="s">
        <v>565</v>
      </c>
      <c r="C2991" s="48">
        <v>218325483</v>
      </c>
      <c r="D2991" s="47" t="s">
        <v>1309</v>
      </c>
      <c r="E2991" s="46">
        <v>0</v>
      </c>
      <c r="F2991" s="46">
        <v>40622</v>
      </c>
    </row>
    <row r="2992" spans="1:6" ht="12.75">
      <c r="A2992" s="50" t="s">
        <v>564</v>
      </c>
      <c r="B2992" s="49" t="s">
        <v>565</v>
      </c>
      <c r="C2992" s="48">
        <v>218341483</v>
      </c>
      <c r="D2992" s="47" t="s">
        <v>1308</v>
      </c>
      <c r="E2992" s="46">
        <v>0</v>
      </c>
      <c r="F2992" s="46">
        <v>112771</v>
      </c>
    </row>
    <row r="2993" spans="1:6" ht="12.75">
      <c r="A2993" s="50" t="s">
        <v>564</v>
      </c>
      <c r="B2993" s="49" t="s">
        <v>565</v>
      </c>
      <c r="C2993" s="48">
        <v>218350683</v>
      </c>
      <c r="D2993" s="47" t="s">
        <v>1307</v>
      </c>
      <c r="E2993" s="46">
        <v>0</v>
      </c>
      <c r="F2993" s="46">
        <v>119396</v>
      </c>
    </row>
    <row r="2994" spans="1:6" ht="12.75">
      <c r="A2994" s="50" t="s">
        <v>564</v>
      </c>
      <c r="B2994" s="49" t="s">
        <v>565</v>
      </c>
      <c r="C2994" s="48">
        <v>218352083</v>
      </c>
      <c r="D2994" s="47" t="s">
        <v>1306</v>
      </c>
      <c r="E2994" s="46">
        <v>0</v>
      </c>
      <c r="F2994" s="46">
        <v>107548</v>
      </c>
    </row>
    <row r="2995" spans="1:6" ht="12.75">
      <c r="A2995" s="50" t="s">
        <v>564</v>
      </c>
      <c r="B2995" s="49" t="s">
        <v>565</v>
      </c>
      <c r="C2995" s="48">
        <v>218352683</v>
      </c>
      <c r="D2995" s="47" t="s">
        <v>1305</v>
      </c>
      <c r="E2995" s="46">
        <v>0</v>
      </c>
      <c r="F2995" s="46">
        <v>311111</v>
      </c>
    </row>
    <row r="2996" spans="1:6" ht="12.75">
      <c r="A2996" s="50" t="s">
        <v>564</v>
      </c>
      <c r="B2996" s="49" t="s">
        <v>565</v>
      </c>
      <c r="C2996" s="48">
        <v>218366383</v>
      </c>
      <c r="D2996" s="47" t="s">
        <v>1304</v>
      </c>
      <c r="E2996" s="46">
        <v>0</v>
      </c>
      <c r="F2996" s="46">
        <v>106815</v>
      </c>
    </row>
    <row r="2997" spans="1:6" ht="12.75">
      <c r="A2997" s="50" t="s">
        <v>564</v>
      </c>
      <c r="B2997" s="49" t="s">
        <v>565</v>
      </c>
      <c r="C2997" s="48">
        <v>218373283</v>
      </c>
      <c r="D2997" s="47" t="s">
        <v>1303</v>
      </c>
      <c r="E2997" s="46">
        <v>0</v>
      </c>
      <c r="F2997" s="46">
        <v>428163</v>
      </c>
    </row>
    <row r="2998" spans="1:6" ht="12.75">
      <c r="A2998" s="50" t="s">
        <v>564</v>
      </c>
      <c r="B2998" s="49" t="s">
        <v>565</v>
      </c>
      <c r="C2998" s="48">
        <v>218373483</v>
      </c>
      <c r="D2998" s="47" t="s">
        <v>1302</v>
      </c>
      <c r="E2998" s="46">
        <v>0</v>
      </c>
      <c r="F2998" s="46">
        <v>287640</v>
      </c>
    </row>
    <row r="2999" spans="1:6" ht="12.75">
      <c r="A2999" s="50" t="s">
        <v>564</v>
      </c>
      <c r="B2999" s="49" t="s">
        <v>565</v>
      </c>
      <c r="C2999" s="48">
        <v>218405284</v>
      </c>
      <c r="D2999" s="47" t="s">
        <v>1301</v>
      </c>
      <c r="E2999" s="46">
        <v>0</v>
      </c>
      <c r="F2999" s="46">
        <v>346831</v>
      </c>
    </row>
    <row r="3000" spans="1:6" ht="12.75">
      <c r="A3000" s="50" t="s">
        <v>564</v>
      </c>
      <c r="B3000" s="49" t="s">
        <v>565</v>
      </c>
      <c r="C3000" s="48">
        <v>218468684</v>
      </c>
      <c r="D3000" s="47" t="s">
        <v>1300</v>
      </c>
      <c r="E3000" s="46">
        <v>0</v>
      </c>
      <c r="F3000" s="46">
        <v>70983</v>
      </c>
    </row>
    <row r="3001" spans="1:6" ht="12.75">
      <c r="A3001" s="50" t="s">
        <v>564</v>
      </c>
      <c r="B3001" s="49" t="s">
        <v>565</v>
      </c>
      <c r="C3001" s="48">
        <v>218505585</v>
      </c>
      <c r="D3001" s="47" t="s">
        <v>1299</v>
      </c>
      <c r="E3001" s="46">
        <v>0</v>
      </c>
      <c r="F3001" s="46">
        <v>219163</v>
      </c>
    </row>
    <row r="3002" spans="1:6" ht="12.75">
      <c r="A3002" s="50" t="s">
        <v>564</v>
      </c>
      <c r="B3002" s="49" t="s">
        <v>565</v>
      </c>
      <c r="C3002" s="48">
        <v>218505885</v>
      </c>
      <c r="D3002" s="47" t="s">
        <v>1298</v>
      </c>
      <c r="E3002" s="46">
        <v>0</v>
      </c>
      <c r="F3002" s="46">
        <v>117834</v>
      </c>
    </row>
    <row r="3003" spans="1:6" ht="12.75">
      <c r="A3003" s="50" t="s">
        <v>564</v>
      </c>
      <c r="B3003" s="49" t="s">
        <v>565</v>
      </c>
      <c r="C3003" s="48">
        <v>218508685</v>
      </c>
      <c r="D3003" s="47" t="s">
        <v>1297</v>
      </c>
      <c r="E3003" s="46">
        <v>0</v>
      </c>
      <c r="F3003" s="46">
        <v>246910</v>
      </c>
    </row>
    <row r="3004" spans="1:6" ht="12.75">
      <c r="A3004" s="50" t="s">
        <v>564</v>
      </c>
      <c r="B3004" s="49" t="s">
        <v>565</v>
      </c>
      <c r="C3004" s="48">
        <v>218515185</v>
      </c>
      <c r="D3004" s="47" t="s">
        <v>1296</v>
      </c>
      <c r="E3004" s="46">
        <v>0</v>
      </c>
      <c r="F3004" s="46">
        <v>108648</v>
      </c>
    </row>
    <row r="3005" spans="1:6" ht="12.75">
      <c r="A3005" s="50" t="s">
        <v>564</v>
      </c>
      <c r="B3005" s="49" t="s">
        <v>565</v>
      </c>
      <c r="C3005" s="48">
        <v>218518785</v>
      </c>
      <c r="D3005" s="47" t="s">
        <v>1295</v>
      </c>
      <c r="E3005" s="46">
        <v>0</v>
      </c>
      <c r="F3005" s="46">
        <v>167734</v>
      </c>
    </row>
    <row r="3006" spans="1:6" ht="12.75">
      <c r="A3006" s="50" t="s">
        <v>564</v>
      </c>
      <c r="B3006" s="49" t="s">
        <v>565</v>
      </c>
      <c r="C3006" s="48">
        <v>218519585</v>
      </c>
      <c r="D3006" s="47" t="s">
        <v>1294</v>
      </c>
      <c r="E3006" s="46">
        <v>0</v>
      </c>
      <c r="F3006" s="46">
        <v>246442</v>
      </c>
    </row>
    <row r="3007" spans="1:6" ht="12.75">
      <c r="A3007" s="50" t="s">
        <v>564</v>
      </c>
      <c r="B3007" s="49" t="s">
        <v>565</v>
      </c>
      <c r="C3007" s="48">
        <v>218519785</v>
      </c>
      <c r="D3007" s="47" t="s">
        <v>1293</v>
      </c>
      <c r="E3007" s="46">
        <v>0</v>
      </c>
      <c r="F3007" s="46">
        <v>106609</v>
      </c>
    </row>
    <row r="3008" spans="1:6" ht="12.75">
      <c r="A3008" s="50" t="s">
        <v>564</v>
      </c>
      <c r="B3008" s="49" t="s">
        <v>565</v>
      </c>
      <c r="C3008" s="48">
        <v>218525785</v>
      </c>
      <c r="D3008" s="47" t="s">
        <v>1292</v>
      </c>
      <c r="E3008" s="46">
        <v>0</v>
      </c>
      <c r="F3008" s="46">
        <v>172118</v>
      </c>
    </row>
    <row r="3009" spans="1:6" ht="12.75">
      <c r="A3009" s="50" t="s">
        <v>564</v>
      </c>
      <c r="B3009" s="49" t="s">
        <v>565</v>
      </c>
      <c r="C3009" s="48">
        <v>218525885</v>
      </c>
      <c r="D3009" s="47" t="s">
        <v>1291</v>
      </c>
      <c r="E3009" s="46">
        <v>0</v>
      </c>
      <c r="F3009" s="46">
        <v>282829</v>
      </c>
    </row>
    <row r="3010" spans="1:6" ht="12.75">
      <c r="A3010" s="50" t="s">
        <v>564</v>
      </c>
      <c r="B3010" s="49" t="s">
        <v>565</v>
      </c>
      <c r="C3010" s="48">
        <v>218541885</v>
      </c>
      <c r="D3010" s="47" t="s">
        <v>1290</v>
      </c>
      <c r="E3010" s="46">
        <v>0</v>
      </c>
      <c r="F3010" s="46">
        <v>119411</v>
      </c>
    </row>
    <row r="3011" spans="1:6" ht="12.75">
      <c r="A3011" s="50" t="s">
        <v>564</v>
      </c>
      <c r="B3011" s="49" t="s">
        <v>565</v>
      </c>
      <c r="C3011" s="48">
        <v>218552385</v>
      </c>
      <c r="D3011" s="47" t="s">
        <v>1289</v>
      </c>
      <c r="E3011" s="46">
        <v>0</v>
      </c>
      <c r="F3011" s="46">
        <v>77146</v>
      </c>
    </row>
    <row r="3012" spans="1:6" ht="12.75">
      <c r="A3012" s="50" t="s">
        <v>564</v>
      </c>
      <c r="B3012" s="49" t="s">
        <v>565</v>
      </c>
      <c r="C3012" s="48">
        <v>218552585</v>
      </c>
      <c r="D3012" s="47" t="s">
        <v>1288</v>
      </c>
      <c r="E3012" s="46">
        <v>0</v>
      </c>
      <c r="F3012" s="46">
        <v>254072</v>
      </c>
    </row>
    <row r="3013" spans="1:6" ht="12.75">
      <c r="A3013" s="50" t="s">
        <v>564</v>
      </c>
      <c r="B3013" s="49" t="s">
        <v>565</v>
      </c>
      <c r="C3013" s="48">
        <v>218552685</v>
      </c>
      <c r="D3013" s="47" t="s">
        <v>1287</v>
      </c>
      <c r="E3013" s="46">
        <v>0</v>
      </c>
      <c r="F3013" s="46">
        <v>122138</v>
      </c>
    </row>
    <row r="3014" spans="1:6" ht="12.75">
      <c r="A3014" s="50" t="s">
        <v>564</v>
      </c>
      <c r="B3014" s="49" t="s">
        <v>565</v>
      </c>
      <c r="C3014" s="48">
        <v>218552885</v>
      </c>
      <c r="D3014" s="47" t="s">
        <v>1286</v>
      </c>
      <c r="E3014" s="46">
        <v>0</v>
      </c>
      <c r="F3014" s="46">
        <v>179292</v>
      </c>
    </row>
    <row r="3015" spans="1:6" ht="12.75">
      <c r="A3015" s="50" t="s">
        <v>564</v>
      </c>
      <c r="B3015" s="49" t="s">
        <v>565</v>
      </c>
      <c r="C3015" s="48">
        <v>218554385</v>
      </c>
      <c r="D3015" s="47" t="s">
        <v>1285</v>
      </c>
      <c r="E3015" s="46">
        <v>0</v>
      </c>
      <c r="F3015" s="46">
        <v>195527</v>
      </c>
    </row>
    <row r="3016" spans="1:6" ht="12.75">
      <c r="A3016" s="50" t="s">
        <v>564</v>
      </c>
      <c r="B3016" s="49" t="s">
        <v>565</v>
      </c>
      <c r="C3016" s="48">
        <v>218568385</v>
      </c>
      <c r="D3016" s="47" t="s">
        <v>1284</v>
      </c>
      <c r="E3016" s="46">
        <v>0</v>
      </c>
      <c r="F3016" s="46">
        <v>213635</v>
      </c>
    </row>
    <row r="3017" spans="1:6" ht="12.75">
      <c r="A3017" s="50" t="s">
        <v>564</v>
      </c>
      <c r="B3017" s="49" t="s">
        <v>565</v>
      </c>
      <c r="C3017" s="48">
        <v>218573585</v>
      </c>
      <c r="D3017" s="47" t="s">
        <v>1283</v>
      </c>
      <c r="E3017" s="46">
        <v>0</v>
      </c>
      <c r="F3017" s="46">
        <v>337510</v>
      </c>
    </row>
    <row r="3018" spans="1:6" ht="12.75">
      <c r="A3018" s="50" t="s">
        <v>564</v>
      </c>
      <c r="B3018" s="49" t="s">
        <v>565</v>
      </c>
      <c r="C3018" s="48">
        <v>218586885</v>
      </c>
      <c r="D3018" s="47" t="s">
        <v>1282</v>
      </c>
      <c r="E3018" s="46">
        <v>0</v>
      </c>
      <c r="F3018" s="46">
        <v>354117</v>
      </c>
    </row>
    <row r="3019" spans="1:6" ht="12.75">
      <c r="A3019" s="50" t="s">
        <v>564</v>
      </c>
      <c r="B3019" s="49" t="s">
        <v>565</v>
      </c>
      <c r="C3019" s="48">
        <v>218605086</v>
      </c>
      <c r="D3019" s="47" t="s">
        <v>1281</v>
      </c>
      <c r="E3019" s="46">
        <v>0</v>
      </c>
      <c r="F3019" s="46">
        <v>93572</v>
      </c>
    </row>
    <row r="3020" spans="1:6" ht="12.75">
      <c r="A3020" s="50" t="s">
        <v>564</v>
      </c>
      <c r="B3020" s="49" t="s">
        <v>565</v>
      </c>
      <c r="C3020" s="48">
        <v>218605686</v>
      </c>
      <c r="D3020" s="47" t="s">
        <v>1280</v>
      </c>
      <c r="E3020" s="46">
        <v>0</v>
      </c>
      <c r="F3020" s="46">
        <v>404971</v>
      </c>
    </row>
    <row r="3021" spans="1:6" ht="12.75">
      <c r="A3021" s="50" t="s">
        <v>564</v>
      </c>
      <c r="B3021" s="49" t="s">
        <v>565</v>
      </c>
      <c r="C3021" s="48">
        <v>218615686</v>
      </c>
      <c r="D3021" s="47" t="s">
        <v>1279</v>
      </c>
      <c r="E3021" s="46">
        <v>0</v>
      </c>
      <c r="F3021" s="46">
        <v>146043</v>
      </c>
    </row>
    <row r="3022" spans="1:6" ht="12.75">
      <c r="A3022" s="50" t="s">
        <v>564</v>
      </c>
      <c r="B3022" s="49" t="s">
        <v>565</v>
      </c>
      <c r="C3022" s="48">
        <v>218617486</v>
      </c>
      <c r="D3022" s="47" t="s">
        <v>1278</v>
      </c>
      <c r="E3022" s="46">
        <v>0</v>
      </c>
      <c r="F3022" s="46">
        <v>284221</v>
      </c>
    </row>
    <row r="3023" spans="1:6" ht="12.75">
      <c r="A3023" s="50" t="s">
        <v>564</v>
      </c>
      <c r="B3023" s="49" t="s">
        <v>565</v>
      </c>
      <c r="C3023" s="48">
        <v>218623586</v>
      </c>
      <c r="D3023" s="47" t="s">
        <v>1277</v>
      </c>
      <c r="E3023" s="46">
        <v>0</v>
      </c>
      <c r="F3023" s="46">
        <v>333975</v>
      </c>
    </row>
    <row r="3024" spans="1:6" ht="12.75">
      <c r="A3024" s="50" t="s">
        <v>564</v>
      </c>
      <c r="B3024" s="49" t="s">
        <v>565</v>
      </c>
      <c r="C3024" s="48">
        <v>218623686</v>
      </c>
      <c r="D3024" s="47" t="s">
        <v>1276</v>
      </c>
      <c r="E3024" s="46">
        <v>0</v>
      </c>
      <c r="F3024" s="46">
        <v>793845</v>
      </c>
    </row>
    <row r="3025" spans="1:6" ht="12.75">
      <c r="A3025" s="50" t="s">
        <v>564</v>
      </c>
      <c r="B3025" s="49" t="s">
        <v>565</v>
      </c>
      <c r="C3025" s="48">
        <v>218625086</v>
      </c>
      <c r="D3025" s="47" t="s">
        <v>1275</v>
      </c>
      <c r="E3025" s="46">
        <v>0</v>
      </c>
      <c r="F3025" s="46">
        <v>38557</v>
      </c>
    </row>
    <row r="3026" spans="1:6" ht="12.75">
      <c r="A3026" s="50" t="s">
        <v>564</v>
      </c>
      <c r="B3026" s="49" t="s">
        <v>565</v>
      </c>
      <c r="C3026" s="48">
        <v>218625286</v>
      </c>
      <c r="D3026" s="47" t="s">
        <v>1274</v>
      </c>
      <c r="E3026" s="46">
        <v>0</v>
      </c>
      <c r="F3026" s="46">
        <v>558855</v>
      </c>
    </row>
    <row r="3027" spans="1:6" ht="12.75">
      <c r="A3027" s="50" t="s">
        <v>564</v>
      </c>
      <c r="B3027" s="49" t="s">
        <v>565</v>
      </c>
      <c r="C3027" s="48">
        <v>218625386</v>
      </c>
      <c r="D3027" s="47" t="s">
        <v>1273</v>
      </c>
      <c r="E3027" s="46">
        <v>0</v>
      </c>
      <c r="F3027" s="46">
        <v>334962</v>
      </c>
    </row>
    <row r="3028" spans="1:6" ht="12.75">
      <c r="A3028" s="50" t="s">
        <v>564</v>
      </c>
      <c r="B3028" s="49" t="s">
        <v>565</v>
      </c>
      <c r="C3028" s="48">
        <v>218625486</v>
      </c>
      <c r="D3028" s="47" t="s">
        <v>1272</v>
      </c>
      <c r="E3028" s="46">
        <v>0</v>
      </c>
      <c r="F3028" s="46">
        <v>161813</v>
      </c>
    </row>
    <row r="3029" spans="1:6" ht="12.75">
      <c r="A3029" s="50" t="s">
        <v>564</v>
      </c>
      <c r="B3029" s="49" t="s">
        <v>565</v>
      </c>
      <c r="C3029" s="48">
        <v>218650686</v>
      </c>
      <c r="D3029" s="47" t="s">
        <v>1271</v>
      </c>
      <c r="E3029" s="46">
        <v>0</v>
      </c>
      <c r="F3029" s="46">
        <v>26722</v>
      </c>
    </row>
    <row r="3030" spans="1:6" ht="12.75">
      <c r="A3030" s="50" t="s">
        <v>564</v>
      </c>
      <c r="B3030" s="49" t="s">
        <v>565</v>
      </c>
      <c r="C3030" s="48">
        <v>218652786</v>
      </c>
      <c r="D3030" s="47" t="s">
        <v>1270</v>
      </c>
      <c r="E3030" s="46">
        <v>0</v>
      </c>
      <c r="F3030" s="46">
        <v>307494</v>
      </c>
    </row>
    <row r="3031" spans="1:6" ht="12.75">
      <c r="A3031" s="50" t="s">
        <v>564</v>
      </c>
      <c r="B3031" s="49" t="s">
        <v>565</v>
      </c>
      <c r="C3031" s="48">
        <v>218668686</v>
      </c>
      <c r="D3031" s="47" t="s">
        <v>1269</v>
      </c>
      <c r="E3031" s="46">
        <v>0</v>
      </c>
      <c r="F3031" s="46">
        <v>58166</v>
      </c>
    </row>
    <row r="3032" spans="1:6" ht="12.75">
      <c r="A3032" s="50" t="s">
        <v>564</v>
      </c>
      <c r="B3032" s="49" t="s">
        <v>565</v>
      </c>
      <c r="C3032" s="48">
        <v>218673686</v>
      </c>
      <c r="D3032" s="47" t="s">
        <v>1268</v>
      </c>
      <c r="E3032" s="46">
        <v>0</v>
      </c>
      <c r="F3032" s="46">
        <v>109440</v>
      </c>
    </row>
    <row r="3033" spans="1:6" ht="12.75">
      <c r="A3033" s="50" t="s">
        <v>564</v>
      </c>
      <c r="B3033" s="49" t="s">
        <v>565</v>
      </c>
      <c r="C3033" s="48">
        <v>218705887</v>
      </c>
      <c r="D3033" s="47" t="s">
        <v>1267</v>
      </c>
      <c r="E3033" s="46">
        <v>0</v>
      </c>
      <c r="F3033" s="46">
        <v>598143</v>
      </c>
    </row>
    <row r="3034" spans="1:6" ht="12.75">
      <c r="A3034" s="50" t="s">
        <v>564</v>
      </c>
      <c r="B3034" s="49" t="s">
        <v>565</v>
      </c>
      <c r="C3034" s="48">
        <v>218715087</v>
      </c>
      <c r="D3034" s="47" t="s">
        <v>1266</v>
      </c>
      <c r="E3034" s="46">
        <v>0</v>
      </c>
      <c r="F3034" s="46">
        <v>133426</v>
      </c>
    </row>
    <row r="3035" spans="1:6" ht="12.75">
      <c r="A3035" s="50" t="s">
        <v>564</v>
      </c>
      <c r="B3035" s="49" t="s">
        <v>565</v>
      </c>
      <c r="C3035" s="48">
        <v>218715187</v>
      </c>
      <c r="D3035" s="47" t="s">
        <v>1265</v>
      </c>
      <c r="E3035" s="46">
        <v>0</v>
      </c>
      <c r="F3035" s="46">
        <v>47611</v>
      </c>
    </row>
    <row r="3036" spans="1:6" ht="12.75">
      <c r="A3036" s="50" t="s">
        <v>564</v>
      </c>
      <c r="B3036" s="49" t="s">
        <v>565</v>
      </c>
      <c r="C3036" s="48">
        <v>218720787</v>
      </c>
      <c r="D3036" s="47" t="s">
        <v>1264</v>
      </c>
      <c r="E3036" s="46">
        <v>0</v>
      </c>
      <c r="F3036" s="46">
        <v>384537</v>
      </c>
    </row>
    <row r="3037" spans="1:6" ht="12.75">
      <c r="A3037" s="50" t="s">
        <v>564</v>
      </c>
      <c r="B3037" s="49" t="s">
        <v>565</v>
      </c>
      <c r="C3037" s="48">
        <v>218727787</v>
      </c>
      <c r="D3037" s="47" t="s">
        <v>1263</v>
      </c>
      <c r="E3037" s="46">
        <v>0</v>
      </c>
      <c r="F3037" s="46">
        <v>412574</v>
      </c>
    </row>
    <row r="3038" spans="1:6" ht="12.75">
      <c r="A3038" s="50" t="s">
        <v>564</v>
      </c>
      <c r="B3038" s="49" t="s">
        <v>565</v>
      </c>
      <c r="C3038" s="48">
        <v>218750287</v>
      </c>
      <c r="D3038" s="47" t="s">
        <v>1262</v>
      </c>
      <c r="E3038" s="46">
        <v>0</v>
      </c>
      <c r="F3038" s="46">
        <v>197016</v>
      </c>
    </row>
    <row r="3039" spans="1:6" ht="12.75">
      <c r="A3039" s="50" t="s">
        <v>564</v>
      </c>
      <c r="B3039" s="49" t="s">
        <v>565</v>
      </c>
      <c r="C3039" s="48">
        <v>218752287</v>
      </c>
      <c r="D3039" s="47" t="s">
        <v>1261</v>
      </c>
      <c r="E3039" s="46">
        <v>0</v>
      </c>
      <c r="F3039" s="46">
        <v>105115</v>
      </c>
    </row>
    <row r="3040" spans="1:6" ht="12.75">
      <c r="A3040" s="50" t="s">
        <v>564</v>
      </c>
      <c r="B3040" s="49" t="s">
        <v>565</v>
      </c>
      <c r="C3040" s="48">
        <v>218752687</v>
      </c>
      <c r="D3040" s="47" t="s">
        <v>1260</v>
      </c>
      <c r="E3040" s="46">
        <v>0</v>
      </c>
      <c r="F3040" s="46">
        <v>288170</v>
      </c>
    </row>
    <row r="3041" spans="1:6" ht="12.75">
      <c r="A3041" s="50" t="s">
        <v>564</v>
      </c>
      <c r="B3041" s="49" t="s">
        <v>565</v>
      </c>
      <c r="C3041" s="48">
        <v>218766687</v>
      </c>
      <c r="D3041" s="47" t="s">
        <v>1259</v>
      </c>
      <c r="E3041" s="46">
        <v>0</v>
      </c>
      <c r="F3041" s="46">
        <v>187285</v>
      </c>
    </row>
    <row r="3042" spans="1:6" ht="12.75">
      <c r="A3042" s="50" t="s">
        <v>564</v>
      </c>
      <c r="B3042" s="49" t="s">
        <v>565</v>
      </c>
      <c r="C3042" s="48">
        <v>218805088</v>
      </c>
      <c r="D3042" s="47" t="s">
        <v>1117</v>
      </c>
      <c r="E3042" s="46">
        <v>0</v>
      </c>
      <c r="F3042" s="46">
        <v>41442946</v>
      </c>
    </row>
    <row r="3043" spans="1:6" ht="12.75">
      <c r="A3043" s="50" t="s">
        <v>564</v>
      </c>
      <c r="B3043" s="49" t="s">
        <v>565</v>
      </c>
      <c r="C3043" s="48">
        <v>218813188</v>
      </c>
      <c r="D3043" s="47" t="s">
        <v>1258</v>
      </c>
      <c r="E3043" s="46">
        <v>0</v>
      </c>
      <c r="F3043" s="46">
        <v>242185</v>
      </c>
    </row>
    <row r="3044" spans="1:6" ht="12.75">
      <c r="A3044" s="50" t="s">
        <v>564</v>
      </c>
      <c r="B3044" s="49" t="s">
        <v>565</v>
      </c>
      <c r="C3044" s="48">
        <v>218813688</v>
      </c>
      <c r="D3044" s="47" t="s">
        <v>1257</v>
      </c>
      <c r="E3044" s="46">
        <v>0</v>
      </c>
      <c r="F3044" s="46">
        <v>639316</v>
      </c>
    </row>
    <row r="3045" spans="1:6" ht="12.75">
      <c r="A3045" s="50" t="s">
        <v>564</v>
      </c>
      <c r="B3045" s="49" t="s">
        <v>565</v>
      </c>
      <c r="C3045" s="48">
        <v>218817088</v>
      </c>
      <c r="D3045" s="47" t="s">
        <v>1256</v>
      </c>
      <c r="E3045" s="46">
        <v>0</v>
      </c>
      <c r="F3045" s="46">
        <v>144129</v>
      </c>
    </row>
    <row r="3046" spans="1:6" ht="12.75">
      <c r="A3046" s="50" t="s">
        <v>564</v>
      </c>
      <c r="B3046" s="49" t="s">
        <v>565</v>
      </c>
      <c r="C3046" s="48">
        <v>218817388</v>
      </c>
      <c r="D3046" s="47" t="s">
        <v>1255</v>
      </c>
      <c r="E3046" s="46">
        <v>0</v>
      </c>
      <c r="F3046" s="46">
        <v>94249</v>
      </c>
    </row>
    <row r="3047" spans="1:6" ht="12.75">
      <c r="A3047" s="50" t="s">
        <v>564</v>
      </c>
      <c r="B3047" s="49" t="s">
        <v>565</v>
      </c>
      <c r="C3047" s="48">
        <v>218825288</v>
      </c>
      <c r="D3047" s="47" t="s">
        <v>1254</v>
      </c>
      <c r="E3047" s="46">
        <v>0</v>
      </c>
      <c r="F3047" s="46">
        <v>96533</v>
      </c>
    </row>
    <row r="3048" spans="1:6" ht="12.75">
      <c r="A3048" s="50" t="s">
        <v>564</v>
      </c>
      <c r="B3048" s="49" t="s">
        <v>565</v>
      </c>
      <c r="C3048" s="48">
        <v>218825488</v>
      </c>
      <c r="D3048" s="47" t="s">
        <v>1253</v>
      </c>
      <c r="E3048" s="46">
        <v>0</v>
      </c>
      <c r="F3048" s="46">
        <v>84872</v>
      </c>
    </row>
    <row r="3049" spans="1:6" ht="12.75">
      <c r="A3049" s="50" t="s">
        <v>564</v>
      </c>
      <c r="B3049" s="49" t="s">
        <v>565</v>
      </c>
      <c r="C3049" s="48">
        <v>218847288</v>
      </c>
      <c r="D3049" s="47" t="s">
        <v>1252</v>
      </c>
      <c r="E3049" s="46">
        <v>0</v>
      </c>
      <c r="F3049" s="46">
        <v>1010664</v>
      </c>
    </row>
    <row r="3050" spans="1:6" ht="12.75">
      <c r="A3050" s="50" t="s">
        <v>564</v>
      </c>
      <c r="B3050" s="49" t="s">
        <v>565</v>
      </c>
      <c r="C3050" s="48">
        <v>218852788</v>
      </c>
      <c r="D3050" s="47" t="s">
        <v>1251</v>
      </c>
      <c r="E3050" s="46">
        <v>0</v>
      </c>
      <c r="F3050" s="46">
        <v>158081</v>
      </c>
    </row>
    <row r="3051" spans="1:6" ht="12.75">
      <c r="A3051" s="50" t="s">
        <v>564</v>
      </c>
      <c r="B3051" s="49" t="s">
        <v>565</v>
      </c>
      <c r="C3051" s="48">
        <v>218866088</v>
      </c>
      <c r="D3051" s="47" t="s">
        <v>1250</v>
      </c>
      <c r="E3051" s="46">
        <v>0</v>
      </c>
      <c r="F3051" s="46">
        <v>340309</v>
      </c>
    </row>
    <row r="3052" spans="1:6" ht="12.75">
      <c r="A3052" s="50" t="s">
        <v>564</v>
      </c>
      <c r="B3052" s="49" t="s">
        <v>565</v>
      </c>
      <c r="C3052" s="48">
        <v>218905789</v>
      </c>
      <c r="D3052" s="47" t="s">
        <v>1249</v>
      </c>
      <c r="E3052" s="46">
        <v>0</v>
      </c>
      <c r="F3052" s="46">
        <v>182190</v>
      </c>
    </row>
    <row r="3053" spans="1:6" ht="12.75">
      <c r="A3053" s="50" t="s">
        <v>564</v>
      </c>
      <c r="B3053" s="49" t="s">
        <v>565</v>
      </c>
      <c r="C3053" s="48">
        <v>218915189</v>
      </c>
      <c r="D3053" s="47" t="s">
        <v>1248</v>
      </c>
      <c r="E3053" s="46">
        <v>0</v>
      </c>
      <c r="F3053" s="46">
        <v>74711</v>
      </c>
    </row>
    <row r="3054" spans="1:6" ht="12.75">
      <c r="A3054" s="50" t="s">
        <v>564</v>
      </c>
      <c r="B3054" s="49" t="s">
        <v>565</v>
      </c>
      <c r="C3054" s="48">
        <v>218923189</v>
      </c>
      <c r="D3054" s="47" t="s">
        <v>1247</v>
      </c>
      <c r="E3054" s="46">
        <v>0</v>
      </c>
      <c r="F3054" s="46">
        <v>1021110</v>
      </c>
    </row>
    <row r="3055" spans="1:6" ht="12.75">
      <c r="A3055" s="50" t="s">
        <v>564</v>
      </c>
      <c r="B3055" s="49" t="s">
        <v>565</v>
      </c>
      <c r="C3055" s="48">
        <v>218925489</v>
      </c>
      <c r="D3055" s="47" t="s">
        <v>1246</v>
      </c>
      <c r="E3055" s="46">
        <v>0</v>
      </c>
      <c r="F3055" s="46">
        <v>54311</v>
      </c>
    </row>
    <row r="3056" spans="1:6" ht="12.75">
      <c r="A3056" s="50" t="s">
        <v>564</v>
      </c>
      <c r="B3056" s="49" t="s">
        <v>565</v>
      </c>
      <c r="C3056" s="48">
        <v>218947189</v>
      </c>
      <c r="D3056" s="47" t="s">
        <v>1245</v>
      </c>
      <c r="E3056" s="46">
        <v>0</v>
      </c>
      <c r="F3056" s="46">
        <v>17364079</v>
      </c>
    </row>
    <row r="3057" spans="1:6" ht="12.75">
      <c r="A3057" s="50" t="s">
        <v>564</v>
      </c>
      <c r="B3057" s="49" t="s">
        <v>565</v>
      </c>
      <c r="C3057" s="48">
        <v>218950689</v>
      </c>
      <c r="D3057" s="47" t="s">
        <v>1244</v>
      </c>
      <c r="E3057" s="46">
        <v>0</v>
      </c>
      <c r="F3057" s="46">
        <v>256558</v>
      </c>
    </row>
    <row r="3058" spans="1:6" ht="12.75">
      <c r="A3058" s="50" t="s">
        <v>564</v>
      </c>
      <c r="B3058" s="49" t="s">
        <v>565</v>
      </c>
      <c r="C3058" s="48">
        <v>218968689</v>
      </c>
      <c r="D3058" s="47" t="s">
        <v>1243</v>
      </c>
      <c r="E3058" s="46">
        <v>0</v>
      </c>
      <c r="F3058" s="46">
        <v>445322</v>
      </c>
    </row>
    <row r="3059" spans="1:6" ht="12.75">
      <c r="A3059" s="50" t="s">
        <v>564</v>
      </c>
      <c r="B3059" s="49" t="s">
        <v>565</v>
      </c>
      <c r="C3059" s="48">
        <v>219005190</v>
      </c>
      <c r="D3059" s="47" t="s">
        <v>1242</v>
      </c>
      <c r="E3059" s="46">
        <v>0</v>
      </c>
      <c r="F3059" s="46">
        <v>132059</v>
      </c>
    </row>
    <row r="3060" spans="1:6" ht="12.75">
      <c r="A3060" s="50" t="s">
        <v>564</v>
      </c>
      <c r="B3060" s="49" t="s">
        <v>565</v>
      </c>
      <c r="C3060" s="48">
        <v>219005390</v>
      </c>
      <c r="D3060" s="47" t="s">
        <v>1241</v>
      </c>
      <c r="E3060" s="46">
        <v>0</v>
      </c>
      <c r="F3060" s="46">
        <v>137629</v>
      </c>
    </row>
    <row r="3061" spans="1:6" ht="12.75">
      <c r="A3061" s="50" t="s">
        <v>564</v>
      </c>
      <c r="B3061" s="49" t="s">
        <v>565</v>
      </c>
      <c r="C3061" s="48">
        <v>219005490</v>
      </c>
      <c r="D3061" s="47" t="s">
        <v>1240</v>
      </c>
      <c r="E3061" s="46">
        <v>0</v>
      </c>
      <c r="F3061" s="46">
        <v>1195970</v>
      </c>
    </row>
    <row r="3062" spans="1:6" ht="12.75">
      <c r="A3062" s="50" t="s">
        <v>564</v>
      </c>
      <c r="B3062" s="49" t="s">
        <v>565</v>
      </c>
      <c r="C3062" s="48">
        <v>219005690</v>
      </c>
      <c r="D3062" s="47" t="s">
        <v>1239</v>
      </c>
      <c r="E3062" s="46">
        <v>0</v>
      </c>
      <c r="F3062" s="46">
        <v>178355</v>
      </c>
    </row>
    <row r="3063" spans="1:6" ht="12.75">
      <c r="A3063" s="50" t="s">
        <v>564</v>
      </c>
      <c r="B3063" s="49" t="s">
        <v>565</v>
      </c>
      <c r="C3063" s="48">
        <v>219005790</v>
      </c>
      <c r="D3063" s="47" t="s">
        <v>1238</v>
      </c>
      <c r="E3063" s="46">
        <v>0</v>
      </c>
      <c r="F3063" s="46">
        <v>590003</v>
      </c>
    </row>
    <row r="3064" spans="1:6" ht="12.75">
      <c r="A3064" s="50" t="s">
        <v>564</v>
      </c>
      <c r="B3064" s="49" t="s">
        <v>565</v>
      </c>
      <c r="C3064" s="48">
        <v>219005890</v>
      </c>
      <c r="D3064" s="47" t="s">
        <v>1237</v>
      </c>
      <c r="E3064" s="46">
        <v>0</v>
      </c>
      <c r="F3064" s="46">
        <v>311514</v>
      </c>
    </row>
    <row r="3065" spans="1:6" ht="12.75">
      <c r="A3065" s="50" t="s">
        <v>564</v>
      </c>
      <c r="B3065" s="49" t="s">
        <v>565</v>
      </c>
      <c r="C3065" s="48">
        <v>219015090</v>
      </c>
      <c r="D3065" s="47" t="s">
        <v>1236</v>
      </c>
      <c r="E3065" s="46">
        <v>0</v>
      </c>
      <c r="F3065" s="46">
        <v>31353</v>
      </c>
    </row>
    <row r="3066" spans="1:6" ht="12.75">
      <c r="A3066" s="50" t="s">
        <v>564</v>
      </c>
      <c r="B3066" s="49" t="s">
        <v>565</v>
      </c>
      <c r="C3066" s="48">
        <v>219015690</v>
      </c>
      <c r="D3066" s="47" t="s">
        <v>1235</v>
      </c>
      <c r="E3066" s="46">
        <v>0</v>
      </c>
      <c r="F3066" s="46">
        <v>63560</v>
      </c>
    </row>
    <row r="3067" spans="1:6" ht="12.75">
      <c r="A3067" s="50" t="s">
        <v>564</v>
      </c>
      <c r="B3067" s="49" t="s">
        <v>565</v>
      </c>
      <c r="C3067" s="48">
        <v>219015790</v>
      </c>
      <c r="D3067" s="47" t="s">
        <v>1234</v>
      </c>
      <c r="E3067" s="46">
        <v>0</v>
      </c>
      <c r="F3067" s="46">
        <v>102436</v>
      </c>
    </row>
    <row r="3068" spans="1:6" ht="12.75">
      <c r="A3068" s="50" t="s">
        <v>564</v>
      </c>
      <c r="B3068" s="49" t="s">
        <v>565</v>
      </c>
      <c r="C3068" s="48">
        <v>219019290</v>
      </c>
      <c r="D3068" s="47" t="s">
        <v>1233</v>
      </c>
      <c r="E3068" s="46">
        <v>0</v>
      </c>
      <c r="F3068" s="46">
        <v>83067</v>
      </c>
    </row>
    <row r="3069" spans="1:6" ht="12.75">
      <c r="A3069" s="50" t="s">
        <v>564</v>
      </c>
      <c r="B3069" s="49" t="s">
        <v>565</v>
      </c>
      <c r="C3069" s="48">
        <v>219023090</v>
      </c>
      <c r="D3069" s="47" t="s">
        <v>1232</v>
      </c>
      <c r="E3069" s="46">
        <v>0</v>
      </c>
      <c r="F3069" s="46">
        <v>508801</v>
      </c>
    </row>
    <row r="3070" spans="1:6" ht="12.75">
      <c r="A3070" s="50" t="s">
        <v>564</v>
      </c>
      <c r="B3070" s="49" t="s">
        <v>565</v>
      </c>
      <c r="C3070" s="48">
        <v>219025290</v>
      </c>
      <c r="D3070" s="47" t="s">
        <v>1231</v>
      </c>
      <c r="E3070" s="46">
        <v>0</v>
      </c>
      <c r="F3070" s="46">
        <v>12960532</v>
      </c>
    </row>
    <row r="3071" spans="1:6" ht="12.75">
      <c r="A3071" s="50" t="s">
        <v>564</v>
      </c>
      <c r="B3071" s="49" t="s">
        <v>565</v>
      </c>
      <c r="C3071" s="48">
        <v>219044090</v>
      </c>
      <c r="D3071" s="47" t="s">
        <v>1230</v>
      </c>
      <c r="E3071" s="46">
        <v>0</v>
      </c>
      <c r="F3071" s="46">
        <v>616143</v>
      </c>
    </row>
    <row r="3072" spans="1:6" ht="12.75">
      <c r="A3072" s="50" t="s">
        <v>564</v>
      </c>
      <c r="B3072" s="49" t="s">
        <v>565</v>
      </c>
      <c r="C3072" s="48">
        <v>219050590</v>
      </c>
      <c r="D3072" s="47" t="s">
        <v>1229</v>
      </c>
      <c r="E3072" s="46">
        <v>0</v>
      </c>
      <c r="F3072" s="46">
        <v>261482</v>
      </c>
    </row>
    <row r="3073" spans="1:6" ht="12.75">
      <c r="A3073" s="50" t="s">
        <v>564</v>
      </c>
      <c r="B3073" s="49" t="s">
        <v>565</v>
      </c>
      <c r="C3073" s="48">
        <v>219052390</v>
      </c>
      <c r="D3073" s="47" t="s">
        <v>1228</v>
      </c>
      <c r="E3073" s="46">
        <v>0</v>
      </c>
      <c r="F3073" s="46">
        <v>200554</v>
      </c>
    </row>
    <row r="3074" spans="1:6" ht="12.75">
      <c r="A3074" s="50" t="s">
        <v>564</v>
      </c>
      <c r="B3074" s="49" t="s">
        <v>565</v>
      </c>
      <c r="C3074" s="48">
        <v>219052490</v>
      </c>
      <c r="D3074" s="47" t="s">
        <v>1227</v>
      </c>
      <c r="E3074" s="46">
        <v>0</v>
      </c>
      <c r="F3074" s="46">
        <v>563967</v>
      </c>
    </row>
    <row r="3075" spans="1:6" ht="12.75">
      <c r="A3075" s="50" t="s">
        <v>564</v>
      </c>
      <c r="B3075" s="49" t="s">
        <v>565</v>
      </c>
      <c r="C3075" s="48">
        <v>219063190</v>
      </c>
      <c r="D3075" s="47" t="s">
        <v>1226</v>
      </c>
      <c r="E3075" s="46">
        <v>0</v>
      </c>
      <c r="F3075" s="46">
        <v>342663</v>
      </c>
    </row>
    <row r="3076" spans="1:6" ht="12.75">
      <c r="A3076" s="50" t="s">
        <v>564</v>
      </c>
      <c r="B3076" s="49" t="s">
        <v>565</v>
      </c>
      <c r="C3076" s="48">
        <v>219063690</v>
      </c>
      <c r="D3076" s="47" t="s">
        <v>1225</v>
      </c>
      <c r="E3076" s="46">
        <v>0</v>
      </c>
      <c r="F3076" s="46">
        <v>93372</v>
      </c>
    </row>
    <row r="3077" spans="1:6" ht="12.75">
      <c r="A3077" s="50" t="s">
        <v>564</v>
      </c>
      <c r="B3077" s="49" t="s">
        <v>565</v>
      </c>
      <c r="C3077" s="48">
        <v>219068190</v>
      </c>
      <c r="D3077" s="47" t="s">
        <v>1224</v>
      </c>
      <c r="E3077" s="46">
        <v>0</v>
      </c>
      <c r="F3077" s="46">
        <v>505670</v>
      </c>
    </row>
    <row r="3078" spans="1:6" ht="12.75">
      <c r="A3078" s="50" t="s">
        <v>564</v>
      </c>
      <c r="B3078" s="49" t="s">
        <v>565</v>
      </c>
      <c r="C3078" s="48">
        <v>219076890</v>
      </c>
      <c r="D3078" s="47" t="s">
        <v>1223</v>
      </c>
      <c r="E3078" s="46">
        <v>0</v>
      </c>
      <c r="F3078" s="46">
        <v>212778</v>
      </c>
    </row>
    <row r="3079" spans="1:6" ht="12.75">
      <c r="A3079" s="50" t="s">
        <v>564</v>
      </c>
      <c r="B3079" s="49" t="s">
        <v>565</v>
      </c>
      <c r="C3079" s="48">
        <v>219105091</v>
      </c>
      <c r="D3079" s="47" t="s">
        <v>1222</v>
      </c>
      <c r="E3079" s="46">
        <v>0</v>
      </c>
      <c r="F3079" s="46">
        <v>127147</v>
      </c>
    </row>
    <row r="3080" spans="1:6" ht="12.75">
      <c r="A3080" s="50" t="s">
        <v>564</v>
      </c>
      <c r="B3080" s="49" t="s">
        <v>565</v>
      </c>
      <c r="C3080" s="48">
        <v>219105591</v>
      </c>
      <c r="D3080" s="47" t="s">
        <v>1221</v>
      </c>
      <c r="E3080" s="46">
        <v>0</v>
      </c>
      <c r="F3080" s="46">
        <v>244897</v>
      </c>
    </row>
    <row r="3081" spans="1:6" ht="12.75">
      <c r="A3081" s="50" t="s">
        <v>564</v>
      </c>
      <c r="B3081" s="49" t="s">
        <v>565</v>
      </c>
      <c r="C3081" s="48">
        <v>219115491</v>
      </c>
      <c r="D3081" s="47" t="s">
        <v>1220</v>
      </c>
      <c r="E3081" s="46">
        <v>0</v>
      </c>
      <c r="F3081" s="46">
        <v>94808</v>
      </c>
    </row>
    <row r="3082" spans="1:6" ht="12.75">
      <c r="A3082" s="50" t="s">
        <v>564</v>
      </c>
      <c r="B3082" s="49" t="s">
        <v>565</v>
      </c>
      <c r="C3082" s="48">
        <v>219125491</v>
      </c>
      <c r="D3082" s="47" t="s">
        <v>1219</v>
      </c>
      <c r="E3082" s="46">
        <v>0</v>
      </c>
      <c r="F3082" s="46">
        <v>57908</v>
      </c>
    </row>
    <row r="3083" spans="1:6" ht="12.75">
      <c r="A3083" s="50" t="s">
        <v>564</v>
      </c>
      <c r="B3083" s="49" t="s">
        <v>565</v>
      </c>
      <c r="C3083" s="48">
        <v>219127491</v>
      </c>
      <c r="D3083" s="47" t="s">
        <v>1218</v>
      </c>
      <c r="E3083" s="46">
        <v>0</v>
      </c>
      <c r="F3083" s="46">
        <v>107279</v>
      </c>
    </row>
    <row r="3084" spans="1:6" ht="12.75">
      <c r="A3084" s="50" t="s">
        <v>564</v>
      </c>
      <c r="B3084" s="49" t="s">
        <v>565</v>
      </c>
      <c r="C3084" s="48">
        <v>219141791</v>
      </c>
      <c r="D3084" s="47" t="s">
        <v>1217</v>
      </c>
      <c r="E3084" s="46">
        <v>0</v>
      </c>
      <c r="F3084" s="46">
        <v>296146</v>
      </c>
    </row>
    <row r="3085" spans="1:6" ht="12.75">
      <c r="A3085" s="50" t="s">
        <v>564</v>
      </c>
      <c r="B3085" s="49" t="s">
        <v>565</v>
      </c>
      <c r="C3085" s="48">
        <v>219181591</v>
      </c>
      <c r="D3085" s="47" t="s">
        <v>1216</v>
      </c>
      <c r="E3085" s="46">
        <v>0</v>
      </c>
      <c r="F3085" s="46">
        <v>68138</v>
      </c>
    </row>
    <row r="3086" spans="1:6" ht="12.75">
      <c r="A3086" s="50" t="s">
        <v>564</v>
      </c>
      <c r="B3086" s="49" t="s">
        <v>565</v>
      </c>
      <c r="C3086" s="48">
        <v>219205792</v>
      </c>
      <c r="D3086" s="47" t="s">
        <v>1215</v>
      </c>
      <c r="E3086" s="46">
        <v>0</v>
      </c>
      <c r="F3086" s="46">
        <v>99304</v>
      </c>
    </row>
    <row r="3087" spans="1:6" ht="12.75">
      <c r="A3087" s="50" t="s">
        <v>564</v>
      </c>
      <c r="B3087" s="49" t="s">
        <v>565</v>
      </c>
      <c r="C3087" s="48">
        <v>219215092</v>
      </c>
      <c r="D3087" s="47" t="s">
        <v>1214</v>
      </c>
      <c r="E3087" s="46">
        <v>0</v>
      </c>
      <c r="F3087" s="46">
        <v>41570</v>
      </c>
    </row>
    <row r="3088" spans="1:6" ht="12.75">
      <c r="A3088" s="50" t="s">
        <v>564</v>
      </c>
      <c r="B3088" s="49" t="s">
        <v>565</v>
      </c>
      <c r="C3088" s="48">
        <v>219218592</v>
      </c>
      <c r="D3088" s="47" t="s">
        <v>1213</v>
      </c>
      <c r="E3088" s="46">
        <v>0</v>
      </c>
      <c r="F3088" s="46">
        <v>593496</v>
      </c>
    </row>
    <row r="3089" spans="1:6" ht="12.75">
      <c r="A3089" s="50" t="s">
        <v>564</v>
      </c>
      <c r="B3089" s="49" t="s">
        <v>565</v>
      </c>
      <c r="C3089" s="48">
        <v>219219392</v>
      </c>
      <c r="D3089" s="47" t="s">
        <v>1212</v>
      </c>
      <c r="E3089" s="46">
        <v>0</v>
      </c>
      <c r="F3089" s="46">
        <v>180983</v>
      </c>
    </row>
    <row r="3090" spans="1:6" ht="12.75">
      <c r="A3090" s="50" t="s">
        <v>564</v>
      </c>
      <c r="B3090" s="49" t="s">
        <v>565</v>
      </c>
      <c r="C3090" s="48">
        <v>219225592</v>
      </c>
      <c r="D3090" s="47" t="s">
        <v>1211</v>
      </c>
      <c r="E3090" s="46">
        <v>0</v>
      </c>
      <c r="F3090" s="46">
        <v>74401</v>
      </c>
    </row>
    <row r="3091" spans="1:6" ht="12.75">
      <c r="A3091" s="50" t="s">
        <v>564</v>
      </c>
      <c r="B3091" s="49" t="s">
        <v>565</v>
      </c>
      <c r="C3091" s="48">
        <v>219247692</v>
      </c>
      <c r="D3091" s="47" t="s">
        <v>1210</v>
      </c>
      <c r="E3091" s="46">
        <v>0</v>
      </c>
      <c r="F3091" s="46">
        <v>479678</v>
      </c>
    </row>
    <row r="3092" spans="1:6" ht="12.75">
      <c r="A3092" s="50" t="s">
        <v>564</v>
      </c>
      <c r="B3092" s="49" t="s">
        <v>565</v>
      </c>
      <c r="C3092" s="48">
        <v>219268092</v>
      </c>
      <c r="D3092" s="47" t="s">
        <v>1209</v>
      </c>
      <c r="E3092" s="46">
        <v>0</v>
      </c>
      <c r="F3092" s="46">
        <v>71602</v>
      </c>
    </row>
    <row r="3093" spans="1:6" ht="12.75">
      <c r="A3093" s="50" t="s">
        <v>564</v>
      </c>
      <c r="B3093" s="49" t="s">
        <v>565</v>
      </c>
      <c r="C3093" s="48">
        <v>219276892</v>
      </c>
      <c r="D3093" s="47" t="s">
        <v>1208</v>
      </c>
      <c r="E3093" s="46">
        <v>0</v>
      </c>
      <c r="F3093" s="46">
        <v>1103792</v>
      </c>
    </row>
    <row r="3094" spans="1:6" ht="12.75">
      <c r="A3094" s="50" t="s">
        <v>564</v>
      </c>
      <c r="B3094" s="49" t="s">
        <v>565</v>
      </c>
      <c r="C3094" s="48">
        <v>219305093</v>
      </c>
      <c r="D3094" s="47" t="s">
        <v>1207</v>
      </c>
      <c r="E3094" s="46">
        <v>0</v>
      </c>
      <c r="F3094" s="46">
        <v>261267</v>
      </c>
    </row>
    <row r="3095" spans="1:6" ht="12.75">
      <c r="A3095" s="50" t="s">
        <v>564</v>
      </c>
      <c r="B3095" s="49" t="s">
        <v>565</v>
      </c>
      <c r="C3095" s="48">
        <v>219305893</v>
      </c>
      <c r="D3095" s="47" t="s">
        <v>1206</v>
      </c>
      <c r="E3095" s="46">
        <v>0</v>
      </c>
      <c r="F3095" s="46">
        <v>291903</v>
      </c>
    </row>
    <row r="3096" spans="1:6" ht="12.75">
      <c r="A3096" s="50" t="s">
        <v>564</v>
      </c>
      <c r="B3096" s="49" t="s">
        <v>565</v>
      </c>
      <c r="C3096" s="48">
        <v>219315293</v>
      </c>
      <c r="D3096" s="47" t="s">
        <v>1205</v>
      </c>
      <c r="E3096" s="46">
        <v>0</v>
      </c>
      <c r="F3096" s="46">
        <v>64402</v>
      </c>
    </row>
    <row r="3097" spans="1:6" ht="12.75">
      <c r="A3097" s="50" t="s">
        <v>564</v>
      </c>
      <c r="B3097" s="49" t="s">
        <v>565</v>
      </c>
      <c r="C3097" s="48">
        <v>219315693</v>
      </c>
      <c r="D3097" s="47" t="s">
        <v>1204</v>
      </c>
      <c r="E3097" s="46">
        <v>0</v>
      </c>
      <c r="F3097" s="46">
        <v>125086</v>
      </c>
    </row>
    <row r="3098" spans="1:6" ht="12.75">
      <c r="A3098" s="50" t="s">
        <v>564</v>
      </c>
      <c r="B3098" s="49" t="s">
        <v>565</v>
      </c>
      <c r="C3098" s="48">
        <v>219319693</v>
      </c>
      <c r="D3098" s="47" t="s">
        <v>1203</v>
      </c>
      <c r="E3098" s="46">
        <v>0</v>
      </c>
      <c r="F3098" s="46">
        <v>178119</v>
      </c>
    </row>
    <row r="3099" spans="1:6" ht="12.75">
      <c r="A3099" s="50" t="s">
        <v>564</v>
      </c>
      <c r="B3099" s="49" t="s">
        <v>565</v>
      </c>
      <c r="C3099" s="48">
        <v>219325293</v>
      </c>
      <c r="D3099" s="47" t="s">
        <v>1202</v>
      </c>
      <c r="E3099" s="46">
        <v>0</v>
      </c>
      <c r="F3099" s="46">
        <v>84945</v>
      </c>
    </row>
    <row r="3100" spans="1:6" ht="12.75">
      <c r="A3100" s="50" t="s">
        <v>564</v>
      </c>
      <c r="B3100" s="49" t="s">
        <v>565</v>
      </c>
      <c r="C3100" s="48">
        <v>219325793</v>
      </c>
      <c r="D3100" s="47" t="s">
        <v>1201</v>
      </c>
      <c r="E3100" s="46">
        <v>0</v>
      </c>
      <c r="F3100" s="46">
        <v>113594</v>
      </c>
    </row>
    <row r="3101" spans="1:6" ht="12.75">
      <c r="A3101" s="50" t="s">
        <v>564</v>
      </c>
      <c r="B3101" s="49" t="s">
        <v>565</v>
      </c>
      <c r="C3101" s="48">
        <v>219352693</v>
      </c>
      <c r="D3101" s="47" t="s">
        <v>1200</v>
      </c>
      <c r="E3101" s="46">
        <v>0</v>
      </c>
      <c r="F3101" s="46">
        <v>217709</v>
      </c>
    </row>
    <row r="3102" spans="1:6" ht="12.75">
      <c r="A3102" s="50" t="s">
        <v>564</v>
      </c>
      <c r="B3102" s="49" t="s">
        <v>565</v>
      </c>
      <c r="C3102" s="48">
        <v>219413894</v>
      </c>
      <c r="D3102" s="47" t="s">
        <v>1199</v>
      </c>
      <c r="E3102" s="46">
        <v>0</v>
      </c>
      <c r="F3102" s="46">
        <v>203882</v>
      </c>
    </row>
    <row r="3103" spans="1:6" ht="12.75">
      <c r="A3103" s="50" t="s">
        <v>564</v>
      </c>
      <c r="B3103" s="49" t="s">
        <v>565</v>
      </c>
      <c r="C3103" s="48">
        <v>219415494</v>
      </c>
      <c r="D3103" s="47" t="s">
        <v>1198</v>
      </c>
      <c r="E3103" s="46">
        <v>0</v>
      </c>
      <c r="F3103" s="46">
        <v>78996</v>
      </c>
    </row>
    <row r="3104" spans="1:6" ht="12.75">
      <c r="A3104" s="50" t="s">
        <v>564</v>
      </c>
      <c r="B3104" s="49" t="s">
        <v>565</v>
      </c>
      <c r="C3104" s="48">
        <v>219418094</v>
      </c>
      <c r="D3104" s="47" t="s">
        <v>1197</v>
      </c>
      <c r="E3104" s="46">
        <v>0</v>
      </c>
      <c r="F3104" s="46">
        <v>239114</v>
      </c>
    </row>
    <row r="3105" spans="1:6" ht="12.75">
      <c r="A3105" s="50" t="s">
        <v>564</v>
      </c>
      <c r="B3105" s="49" t="s">
        <v>565</v>
      </c>
      <c r="C3105" s="48">
        <v>219425394</v>
      </c>
      <c r="D3105" s="47" t="s">
        <v>1196</v>
      </c>
      <c r="E3105" s="46">
        <v>0</v>
      </c>
      <c r="F3105" s="46">
        <v>141845</v>
      </c>
    </row>
    <row r="3106" spans="1:6" ht="12.75">
      <c r="A3106" s="50" t="s">
        <v>564</v>
      </c>
      <c r="B3106" s="49" t="s">
        <v>565</v>
      </c>
      <c r="C3106" s="48">
        <v>219425594</v>
      </c>
      <c r="D3106" s="47" t="s">
        <v>1195</v>
      </c>
      <c r="E3106" s="46">
        <v>0</v>
      </c>
      <c r="F3106" s="46">
        <v>103402</v>
      </c>
    </row>
    <row r="3107" spans="1:6" ht="12.75">
      <c r="A3107" s="50" t="s">
        <v>564</v>
      </c>
      <c r="B3107" s="49" t="s">
        <v>565</v>
      </c>
      <c r="C3107" s="48">
        <v>219452694</v>
      </c>
      <c r="D3107" s="47" t="s">
        <v>1194</v>
      </c>
      <c r="E3107" s="46">
        <v>0</v>
      </c>
      <c r="F3107" s="46">
        <v>91936</v>
      </c>
    </row>
    <row r="3108" spans="1:6" ht="12.75">
      <c r="A3108" s="50" t="s">
        <v>564</v>
      </c>
      <c r="B3108" s="49" t="s">
        <v>565</v>
      </c>
      <c r="C3108" s="48">
        <v>219463594</v>
      </c>
      <c r="D3108" s="47" t="s">
        <v>1193</v>
      </c>
      <c r="E3108" s="46">
        <v>0</v>
      </c>
      <c r="F3108" s="46">
        <v>473838</v>
      </c>
    </row>
    <row r="3109" spans="1:6" ht="12.75">
      <c r="A3109" s="50" t="s">
        <v>564</v>
      </c>
      <c r="B3109" s="49" t="s">
        <v>565</v>
      </c>
      <c r="C3109" s="48">
        <v>219466594</v>
      </c>
      <c r="D3109" s="47" t="s">
        <v>1192</v>
      </c>
      <c r="E3109" s="46">
        <v>0</v>
      </c>
      <c r="F3109" s="46">
        <v>424319</v>
      </c>
    </row>
    <row r="3110" spans="1:6" ht="12.75">
      <c r="A3110" s="50" t="s">
        <v>564</v>
      </c>
      <c r="B3110" s="49" t="s">
        <v>565</v>
      </c>
      <c r="C3110" s="48">
        <v>219481794</v>
      </c>
      <c r="D3110" s="47" t="s">
        <v>1191</v>
      </c>
      <c r="E3110" s="46">
        <v>0</v>
      </c>
      <c r="F3110" s="46">
        <v>1232937</v>
      </c>
    </row>
    <row r="3111" spans="1:6" ht="12.75">
      <c r="A3111" s="50" t="s">
        <v>564</v>
      </c>
      <c r="B3111" s="49" t="s">
        <v>565</v>
      </c>
      <c r="C3111" s="48">
        <v>219505495</v>
      </c>
      <c r="D3111" s="47" t="s">
        <v>1190</v>
      </c>
      <c r="E3111" s="46">
        <v>0</v>
      </c>
      <c r="F3111" s="46">
        <v>476128</v>
      </c>
    </row>
    <row r="3112" spans="1:6" ht="12.75">
      <c r="A3112" s="50" t="s">
        <v>564</v>
      </c>
      <c r="B3112" s="49" t="s">
        <v>565</v>
      </c>
      <c r="C3112" s="48">
        <v>219505895</v>
      </c>
      <c r="D3112" s="47" t="s">
        <v>1189</v>
      </c>
      <c r="E3112" s="46">
        <v>0</v>
      </c>
      <c r="F3112" s="46">
        <v>573096</v>
      </c>
    </row>
    <row r="3113" spans="1:6" ht="12.75">
      <c r="A3113" s="50" t="s">
        <v>564</v>
      </c>
      <c r="B3113" s="49" t="s">
        <v>565</v>
      </c>
      <c r="C3113" s="48">
        <v>219517495</v>
      </c>
      <c r="D3113" s="47" t="s">
        <v>1188</v>
      </c>
      <c r="E3113" s="46">
        <v>0</v>
      </c>
      <c r="F3113" s="46">
        <v>100679</v>
      </c>
    </row>
    <row r="3114" spans="1:6" ht="12.75">
      <c r="A3114" s="50" t="s">
        <v>564</v>
      </c>
      <c r="B3114" s="49" t="s">
        <v>565</v>
      </c>
      <c r="C3114" s="48">
        <v>219520295</v>
      </c>
      <c r="D3114" s="47" t="s">
        <v>1187</v>
      </c>
      <c r="E3114" s="46">
        <v>0</v>
      </c>
      <c r="F3114" s="46">
        <v>135535</v>
      </c>
    </row>
    <row r="3115" spans="1:6" ht="12.75">
      <c r="A3115" s="50" t="s">
        <v>564</v>
      </c>
      <c r="B3115" s="49" t="s">
        <v>565</v>
      </c>
      <c r="C3115" s="48">
        <v>219525095</v>
      </c>
      <c r="D3115" s="47" t="s">
        <v>1186</v>
      </c>
      <c r="E3115" s="46">
        <v>0</v>
      </c>
      <c r="F3115" s="46">
        <v>36451</v>
      </c>
    </row>
    <row r="3116" spans="1:6" ht="12.75">
      <c r="A3116" s="50" t="s">
        <v>564</v>
      </c>
      <c r="B3116" s="49" t="s">
        <v>565</v>
      </c>
      <c r="C3116" s="48">
        <v>219525295</v>
      </c>
      <c r="D3116" s="47" t="s">
        <v>1185</v>
      </c>
      <c r="E3116" s="46">
        <v>0</v>
      </c>
      <c r="F3116" s="46">
        <v>124443</v>
      </c>
    </row>
    <row r="3117" spans="1:6" ht="12.75">
      <c r="A3117" s="50" t="s">
        <v>564</v>
      </c>
      <c r="B3117" s="49" t="s">
        <v>565</v>
      </c>
      <c r="C3117" s="48">
        <v>219527495</v>
      </c>
      <c r="D3117" s="47" t="s">
        <v>1184</v>
      </c>
      <c r="E3117" s="46">
        <v>0</v>
      </c>
      <c r="F3117" s="46">
        <v>108021</v>
      </c>
    </row>
    <row r="3118" spans="1:6" ht="12.75">
      <c r="A3118" s="50" t="s">
        <v>564</v>
      </c>
      <c r="B3118" s="49" t="s">
        <v>565</v>
      </c>
      <c r="C3118" s="48">
        <v>219568895</v>
      </c>
      <c r="D3118" s="47" t="s">
        <v>1183</v>
      </c>
      <c r="E3118" s="46">
        <v>0</v>
      </c>
      <c r="F3118" s="46">
        <v>108507</v>
      </c>
    </row>
    <row r="3119" spans="1:6" ht="12.75">
      <c r="A3119" s="50" t="s">
        <v>564</v>
      </c>
      <c r="B3119" s="49" t="s">
        <v>565</v>
      </c>
      <c r="C3119" s="48">
        <v>219576895</v>
      </c>
      <c r="D3119" s="47" t="s">
        <v>1182</v>
      </c>
      <c r="E3119" s="46">
        <v>0</v>
      </c>
      <c r="F3119" s="46">
        <v>497016</v>
      </c>
    </row>
    <row r="3120" spans="1:6" ht="12.75">
      <c r="A3120" s="50" t="s">
        <v>564</v>
      </c>
      <c r="B3120" s="49" t="s">
        <v>565</v>
      </c>
      <c r="C3120" s="48">
        <v>219608296</v>
      </c>
      <c r="D3120" s="47" t="s">
        <v>1181</v>
      </c>
      <c r="E3120" s="46">
        <v>0</v>
      </c>
      <c r="F3120" s="46">
        <v>463549</v>
      </c>
    </row>
    <row r="3121" spans="1:6" ht="12.75">
      <c r="A3121" s="50" t="s">
        <v>564</v>
      </c>
      <c r="B3121" s="49" t="s">
        <v>565</v>
      </c>
      <c r="C3121" s="48">
        <v>219615296</v>
      </c>
      <c r="D3121" s="47" t="s">
        <v>1180</v>
      </c>
      <c r="E3121" s="46">
        <v>0</v>
      </c>
      <c r="F3121" s="46">
        <v>79326</v>
      </c>
    </row>
    <row r="3122" spans="1:6" ht="12.75">
      <c r="A3122" s="50" t="s">
        <v>564</v>
      </c>
      <c r="B3122" s="49" t="s">
        <v>565</v>
      </c>
      <c r="C3122" s="48">
        <v>219615696</v>
      </c>
      <c r="D3122" s="47" t="s">
        <v>1179</v>
      </c>
      <c r="E3122" s="46">
        <v>0</v>
      </c>
      <c r="F3122" s="46">
        <v>45942</v>
      </c>
    </row>
    <row r="3123" spans="1:6" ht="12.75">
      <c r="A3123" s="50" t="s">
        <v>564</v>
      </c>
      <c r="B3123" s="49" t="s">
        <v>565</v>
      </c>
      <c r="C3123" s="48">
        <v>219625596</v>
      </c>
      <c r="D3123" s="47" t="s">
        <v>1178</v>
      </c>
      <c r="E3123" s="46">
        <v>0</v>
      </c>
      <c r="F3123" s="46">
        <v>125036</v>
      </c>
    </row>
    <row r="3124" spans="1:6" ht="12.75">
      <c r="A3124" s="50" t="s">
        <v>564</v>
      </c>
      <c r="B3124" s="49" t="s">
        <v>565</v>
      </c>
      <c r="C3124" s="48">
        <v>219641396</v>
      </c>
      <c r="D3124" s="47" t="s">
        <v>1177</v>
      </c>
      <c r="E3124" s="46">
        <v>0</v>
      </c>
      <c r="F3124" s="46">
        <v>946180</v>
      </c>
    </row>
    <row r="3125" spans="1:6" ht="12.75">
      <c r="A3125" s="50" t="s">
        <v>564</v>
      </c>
      <c r="B3125" s="49" t="s">
        <v>565</v>
      </c>
      <c r="C3125" s="48">
        <v>219652696</v>
      </c>
      <c r="D3125" s="47" t="s">
        <v>1176</v>
      </c>
      <c r="E3125" s="46">
        <v>0</v>
      </c>
      <c r="F3125" s="46">
        <v>310998</v>
      </c>
    </row>
    <row r="3126" spans="1:6" ht="12.75">
      <c r="A3126" s="50" t="s">
        <v>564</v>
      </c>
      <c r="B3126" s="49" t="s">
        <v>565</v>
      </c>
      <c r="C3126" s="48">
        <v>219668296</v>
      </c>
      <c r="D3126" s="47" t="s">
        <v>1175</v>
      </c>
      <c r="E3126" s="46">
        <v>0</v>
      </c>
      <c r="F3126" s="46">
        <v>41543</v>
      </c>
    </row>
    <row r="3127" spans="1:6" ht="12.75">
      <c r="A3127" s="50" t="s">
        <v>564</v>
      </c>
      <c r="B3127" s="49" t="s">
        <v>565</v>
      </c>
      <c r="C3127" s="48">
        <v>219705197</v>
      </c>
      <c r="D3127" s="47" t="s">
        <v>1174</v>
      </c>
      <c r="E3127" s="46">
        <v>0</v>
      </c>
      <c r="F3127" s="46">
        <v>210486</v>
      </c>
    </row>
    <row r="3128" spans="1:6" ht="12.75">
      <c r="A3128" s="50" t="s">
        <v>564</v>
      </c>
      <c r="B3128" s="49" t="s">
        <v>565</v>
      </c>
      <c r="C3128" s="48">
        <v>219705697</v>
      </c>
      <c r="D3128" s="47" t="s">
        <v>1173</v>
      </c>
      <c r="E3128" s="46">
        <v>0</v>
      </c>
      <c r="F3128" s="46">
        <v>353338</v>
      </c>
    </row>
    <row r="3129" spans="1:6" ht="12.75">
      <c r="A3129" s="50" t="s">
        <v>564</v>
      </c>
      <c r="B3129" s="49" t="s">
        <v>565</v>
      </c>
      <c r="C3129" s="48">
        <v>219715097</v>
      </c>
      <c r="D3129" s="47" t="s">
        <v>1172</v>
      </c>
      <c r="E3129" s="46">
        <v>0</v>
      </c>
      <c r="F3129" s="46">
        <v>123848</v>
      </c>
    </row>
    <row r="3130" spans="1:6" ht="12.75">
      <c r="A3130" s="50" t="s">
        <v>564</v>
      </c>
      <c r="B3130" s="49" t="s">
        <v>565</v>
      </c>
      <c r="C3130" s="48">
        <v>219715897</v>
      </c>
      <c r="D3130" s="47" t="s">
        <v>1171</v>
      </c>
      <c r="E3130" s="46">
        <v>0</v>
      </c>
      <c r="F3130" s="46">
        <v>98163</v>
      </c>
    </row>
    <row r="3131" spans="1:6" ht="12.75">
      <c r="A3131" s="50" t="s">
        <v>564</v>
      </c>
      <c r="B3131" s="49" t="s">
        <v>565</v>
      </c>
      <c r="C3131" s="48">
        <v>219719397</v>
      </c>
      <c r="D3131" s="47" t="s">
        <v>1170</v>
      </c>
      <c r="E3131" s="46">
        <v>0</v>
      </c>
      <c r="F3131" s="46">
        <v>419313</v>
      </c>
    </row>
    <row r="3132" spans="1:6" ht="12.75">
      <c r="A3132" s="50" t="s">
        <v>564</v>
      </c>
      <c r="B3132" s="49" t="s">
        <v>565</v>
      </c>
      <c r="C3132" s="48">
        <v>219725297</v>
      </c>
      <c r="D3132" s="47" t="s">
        <v>1169</v>
      </c>
      <c r="E3132" s="46">
        <v>0</v>
      </c>
      <c r="F3132" s="46">
        <v>161169</v>
      </c>
    </row>
    <row r="3133" spans="1:6" ht="12.75">
      <c r="A3133" s="50" t="s">
        <v>564</v>
      </c>
      <c r="B3133" s="49" t="s">
        <v>565</v>
      </c>
      <c r="C3133" s="48">
        <v>219725797</v>
      </c>
      <c r="D3133" s="47" t="s">
        <v>1168</v>
      </c>
      <c r="E3133" s="46">
        <v>0</v>
      </c>
      <c r="F3133" s="46">
        <v>115992</v>
      </c>
    </row>
    <row r="3134" spans="1:6" ht="12.75">
      <c r="A3134" s="50" t="s">
        <v>564</v>
      </c>
      <c r="B3134" s="49" t="s">
        <v>565</v>
      </c>
      <c r="C3134" s="48">
        <v>219741797</v>
      </c>
      <c r="D3134" s="47" t="s">
        <v>1167</v>
      </c>
      <c r="E3134" s="46">
        <v>0</v>
      </c>
      <c r="F3134" s="46">
        <v>160556</v>
      </c>
    </row>
    <row r="3135" spans="1:6" ht="12.75">
      <c r="A3135" s="50" t="s">
        <v>564</v>
      </c>
      <c r="B3135" s="49" t="s">
        <v>565</v>
      </c>
      <c r="C3135" s="48">
        <v>219768397</v>
      </c>
      <c r="D3135" s="47" t="s">
        <v>1166</v>
      </c>
      <c r="E3135" s="46">
        <v>0</v>
      </c>
      <c r="F3135" s="46">
        <v>68595</v>
      </c>
    </row>
    <row r="3136" spans="1:6" ht="12.75">
      <c r="A3136" s="50" t="s">
        <v>564</v>
      </c>
      <c r="B3136" s="49" t="s">
        <v>565</v>
      </c>
      <c r="C3136" s="48">
        <v>219776497</v>
      </c>
      <c r="D3136" s="47" t="s">
        <v>1165</v>
      </c>
      <c r="E3136" s="46">
        <v>0</v>
      </c>
      <c r="F3136" s="46">
        <v>182419</v>
      </c>
    </row>
    <row r="3137" spans="1:6" ht="12.75">
      <c r="A3137" s="50" t="s">
        <v>564</v>
      </c>
      <c r="B3137" s="49" t="s">
        <v>565</v>
      </c>
      <c r="C3137" s="48">
        <v>219815798</v>
      </c>
      <c r="D3137" s="47" t="s">
        <v>1164</v>
      </c>
      <c r="E3137" s="46">
        <v>0</v>
      </c>
      <c r="F3137" s="46">
        <v>54229</v>
      </c>
    </row>
    <row r="3138" spans="1:6" ht="12.75">
      <c r="A3138" s="50" t="s">
        <v>564</v>
      </c>
      <c r="B3138" s="49" t="s">
        <v>565</v>
      </c>
      <c r="C3138" s="48">
        <v>219819698</v>
      </c>
      <c r="D3138" s="47" t="s">
        <v>1163</v>
      </c>
      <c r="E3138" s="46">
        <v>0</v>
      </c>
      <c r="F3138" s="46">
        <v>1105527</v>
      </c>
    </row>
    <row r="3139" spans="1:6" ht="12.75">
      <c r="A3139" s="50" t="s">
        <v>564</v>
      </c>
      <c r="B3139" s="49" t="s">
        <v>565</v>
      </c>
      <c r="C3139" s="48">
        <v>219825398</v>
      </c>
      <c r="D3139" s="47" t="s">
        <v>1162</v>
      </c>
      <c r="E3139" s="46">
        <v>0</v>
      </c>
      <c r="F3139" s="46">
        <v>110339</v>
      </c>
    </row>
    <row r="3140" spans="1:6" ht="12.75">
      <c r="A3140" s="50" t="s">
        <v>564</v>
      </c>
      <c r="B3140" s="49" t="s">
        <v>565</v>
      </c>
      <c r="C3140" s="48">
        <v>219825898</v>
      </c>
      <c r="D3140" s="47" t="s">
        <v>1161</v>
      </c>
      <c r="E3140" s="46">
        <v>0</v>
      </c>
      <c r="F3140" s="46">
        <v>65574</v>
      </c>
    </row>
    <row r="3141" spans="1:6" ht="12.75">
      <c r="A3141" s="50" t="s">
        <v>564</v>
      </c>
      <c r="B3141" s="49" t="s">
        <v>565</v>
      </c>
      <c r="C3141" s="48">
        <v>219841298</v>
      </c>
      <c r="D3141" s="47" t="s">
        <v>1160</v>
      </c>
      <c r="E3141" s="46">
        <v>0</v>
      </c>
      <c r="F3141" s="46">
        <v>959440</v>
      </c>
    </row>
    <row r="3142" spans="1:6" ht="12.75">
      <c r="A3142" s="50" t="s">
        <v>564</v>
      </c>
      <c r="B3142" s="49" t="s">
        <v>565</v>
      </c>
      <c r="C3142" s="48">
        <v>219844098</v>
      </c>
      <c r="D3142" s="47" t="s">
        <v>1159</v>
      </c>
      <c r="E3142" s="46">
        <v>0</v>
      </c>
      <c r="F3142" s="46">
        <v>175477</v>
      </c>
    </row>
    <row r="3143" spans="1:6" ht="12.75">
      <c r="A3143" s="50" t="s">
        <v>564</v>
      </c>
      <c r="B3143" s="49" t="s">
        <v>565</v>
      </c>
      <c r="C3143" s="48">
        <v>219847798</v>
      </c>
      <c r="D3143" s="47" t="s">
        <v>1158</v>
      </c>
      <c r="E3143" s="46">
        <v>0</v>
      </c>
      <c r="F3143" s="46">
        <v>253450</v>
      </c>
    </row>
    <row r="3144" spans="1:6" ht="12.75">
      <c r="A3144" s="50" t="s">
        <v>564</v>
      </c>
      <c r="B3144" s="49" t="s">
        <v>565</v>
      </c>
      <c r="C3144" s="48">
        <v>219854398</v>
      </c>
      <c r="D3144" s="47" t="s">
        <v>1157</v>
      </c>
      <c r="E3144" s="46">
        <v>0</v>
      </c>
      <c r="F3144" s="46">
        <v>125823</v>
      </c>
    </row>
    <row r="3145" spans="1:6" ht="12.75">
      <c r="A3145" s="50" t="s">
        <v>564</v>
      </c>
      <c r="B3145" s="49" t="s">
        <v>565</v>
      </c>
      <c r="C3145" s="48">
        <v>219854498</v>
      </c>
      <c r="D3145" s="47" t="s">
        <v>1156</v>
      </c>
      <c r="E3145" s="46">
        <v>0</v>
      </c>
      <c r="F3145" s="46">
        <v>1225925</v>
      </c>
    </row>
    <row r="3146" spans="1:6" ht="12.75">
      <c r="A3146" s="50" t="s">
        <v>564</v>
      </c>
      <c r="B3146" s="49" t="s">
        <v>565</v>
      </c>
      <c r="C3146" s="48">
        <v>219868298</v>
      </c>
      <c r="D3146" s="47" t="s">
        <v>1155</v>
      </c>
      <c r="E3146" s="46">
        <v>0</v>
      </c>
      <c r="F3146" s="46">
        <v>58696</v>
      </c>
    </row>
    <row r="3147" spans="1:6" ht="12.75">
      <c r="A3147" s="50" t="s">
        <v>564</v>
      </c>
      <c r="B3147" s="49" t="s">
        <v>565</v>
      </c>
      <c r="C3147" s="48">
        <v>219868498</v>
      </c>
      <c r="D3147" s="47" t="s">
        <v>1154</v>
      </c>
      <c r="E3147" s="46">
        <v>0</v>
      </c>
      <c r="F3147" s="46">
        <v>65284</v>
      </c>
    </row>
    <row r="3148" spans="1:6" ht="12.75">
      <c r="A3148" s="50" t="s">
        <v>564</v>
      </c>
      <c r="B3148" s="49" t="s">
        <v>565</v>
      </c>
      <c r="C3148" s="48">
        <v>219915299</v>
      </c>
      <c r="D3148" s="47" t="s">
        <v>1153</v>
      </c>
      <c r="E3148" s="46">
        <v>0</v>
      </c>
      <c r="F3148" s="46">
        <v>125460</v>
      </c>
    </row>
    <row r="3149" spans="1:6" ht="12.75">
      <c r="A3149" s="50" t="s">
        <v>564</v>
      </c>
      <c r="B3149" s="49" t="s">
        <v>565</v>
      </c>
      <c r="C3149" s="48">
        <v>219915599</v>
      </c>
      <c r="D3149" s="47" t="s">
        <v>1152</v>
      </c>
      <c r="E3149" s="46">
        <v>0</v>
      </c>
      <c r="F3149" s="46">
        <v>159274</v>
      </c>
    </row>
    <row r="3150" spans="1:6" ht="12.75">
      <c r="A3150" s="50" t="s">
        <v>564</v>
      </c>
      <c r="B3150" s="49" t="s">
        <v>565</v>
      </c>
      <c r="C3150" s="48">
        <v>219925099</v>
      </c>
      <c r="D3150" s="47" t="s">
        <v>1151</v>
      </c>
      <c r="E3150" s="46">
        <v>0</v>
      </c>
      <c r="F3150" s="46">
        <v>106242</v>
      </c>
    </row>
    <row r="3151" spans="1:6" ht="12.75">
      <c r="A3151" s="50" t="s">
        <v>564</v>
      </c>
      <c r="B3151" s="49" t="s">
        <v>565</v>
      </c>
      <c r="C3151" s="48">
        <v>219925299</v>
      </c>
      <c r="D3151" s="47" t="s">
        <v>1150</v>
      </c>
      <c r="E3151" s="46">
        <v>0</v>
      </c>
      <c r="F3151" s="46">
        <v>47743</v>
      </c>
    </row>
    <row r="3152" spans="1:6" ht="12.75">
      <c r="A3152" s="50" t="s">
        <v>564</v>
      </c>
      <c r="B3152" s="49" t="s">
        <v>565</v>
      </c>
      <c r="C3152" s="48">
        <v>219925599</v>
      </c>
      <c r="D3152" s="47" t="s">
        <v>1149</v>
      </c>
      <c r="E3152" s="46">
        <v>0</v>
      </c>
      <c r="F3152" s="46">
        <v>102692</v>
      </c>
    </row>
    <row r="3153" spans="1:6" ht="12.75">
      <c r="A3153" s="50" t="s">
        <v>564</v>
      </c>
      <c r="B3153" s="49" t="s">
        <v>565</v>
      </c>
      <c r="C3153" s="48">
        <v>219925799</v>
      </c>
      <c r="D3153" s="47" t="s">
        <v>1148</v>
      </c>
      <c r="E3153" s="46">
        <v>0</v>
      </c>
      <c r="F3153" s="46">
        <v>175996</v>
      </c>
    </row>
    <row r="3154" spans="1:6" ht="12.75">
      <c r="A3154" s="50" t="s">
        <v>564</v>
      </c>
      <c r="B3154" s="49" t="s">
        <v>565</v>
      </c>
      <c r="C3154" s="48">
        <v>219925899</v>
      </c>
      <c r="D3154" s="47" t="s">
        <v>1147</v>
      </c>
      <c r="E3154" s="46">
        <v>0</v>
      </c>
      <c r="F3154" s="46">
        <v>11686353</v>
      </c>
    </row>
    <row r="3155" spans="1:6" ht="12.75">
      <c r="A3155" s="50" t="s">
        <v>564</v>
      </c>
      <c r="B3155" s="49" t="s">
        <v>565</v>
      </c>
      <c r="C3155" s="48">
        <v>219927099</v>
      </c>
      <c r="D3155" s="47" t="s">
        <v>1146</v>
      </c>
      <c r="E3155" s="46">
        <v>0</v>
      </c>
      <c r="F3155" s="46">
        <v>244206</v>
      </c>
    </row>
    <row r="3156" spans="1:6" ht="12.75">
      <c r="A3156" s="50" t="s">
        <v>564</v>
      </c>
      <c r="B3156" s="49" t="s">
        <v>565</v>
      </c>
      <c r="C3156" s="48">
        <v>219941799</v>
      </c>
      <c r="D3156" s="47" t="s">
        <v>1145</v>
      </c>
      <c r="E3156" s="46">
        <v>0</v>
      </c>
      <c r="F3156" s="46">
        <v>236606</v>
      </c>
    </row>
    <row r="3157" spans="1:6" ht="12.75">
      <c r="A3157" s="50" t="s">
        <v>564</v>
      </c>
      <c r="B3157" s="49" t="s">
        <v>565</v>
      </c>
      <c r="C3157" s="48">
        <v>219952399</v>
      </c>
      <c r="D3157" s="47" t="s">
        <v>1144</v>
      </c>
      <c r="E3157" s="46">
        <v>0</v>
      </c>
      <c r="F3157" s="46">
        <v>389222</v>
      </c>
    </row>
    <row r="3158" spans="1:6" ht="12.75">
      <c r="A3158" s="50" t="s">
        <v>564</v>
      </c>
      <c r="B3158" s="49" t="s">
        <v>565</v>
      </c>
      <c r="C3158" s="48">
        <v>219952699</v>
      </c>
      <c r="D3158" s="47" t="s">
        <v>1143</v>
      </c>
      <c r="E3158" s="46">
        <v>0</v>
      </c>
      <c r="F3158" s="46">
        <v>157168</v>
      </c>
    </row>
    <row r="3159" spans="1:6" ht="12.75">
      <c r="A3159" s="50" t="s">
        <v>564</v>
      </c>
      <c r="B3159" s="49" t="s">
        <v>565</v>
      </c>
      <c r="C3159" s="48">
        <v>219954099</v>
      </c>
      <c r="D3159" s="47" t="s">
        <v>1142</v>
      </c>
      <c r="E3159" s="46">
        <v>0</v>
      </c>
      <c r="F3159" s="46">
        <v>112870</v>
      </c>
    </row>
    <row r="3160" spans="1:6" ht="12.75">
      <c r="A3160" s="50" t="s">
        <v>564</v>
      </c>
      <c r="B3160" s="49" t="s">
        <v>565</v>
      </c>
      <c r="C3160" s="48">
        <v>219954599</v>
      </c>
      <c r="D3160" s="47" t="s">
        <v>1141</v>
      </c>
      <c r="E3160" s="46">
        <v>0</v>
      </c>
      <c r="F3160" s="46">
        <v>63219</v>
      </c>
    </row>
    <row r="3161" spans="1:6" ht="12.75">
      <c r="A3161" s="50" t="s">
        <v>564</v>
      </c>
      <c r="B3161" s="49" t="s">
        <v>565</v>
      </c>
      <c r="C3161" s="48">
        <v>923270346</v>
      </c>
      <c r="D3161" s="47" t="s">
        <v>1140</v>
      </c>
      <c r="E3161" s="46">
        <v>0</v>
      </c>
      <c r="F3161" s="46">
        <v>221485</v>
      </c>
    </row>
    <row r="3162" spans="1:6" ht="12.75">
      <c r="A3162" s="50" t="s">
        <v>564</v>
      </c>
      <c r="B3162" s="49" t="s">
        <v>565</v>
      </c>
      <c r="C3162" s="48">
        <v>923271475</v>
      </c>
      <c r="D3162" s="47" t="s">
        <v>1139</v>
      </c>
      <c r="E3162" s="46">
        <v>0</v>
      </c>
      <c r="F3162" s="46">
        <v>336365</v>
      </c>
    </row>
    <row r="3163" spans="1:6" ht="12.75">
      <c r="A3163" s="50" t="s">
        <v>564</v>
      </c>
      <c r="B3163" s="49" t="s">
        <v>565</v>
      </c>
      <c r="C3163" s="48">
        <v>923271489</v>
      </c>
      <c r="D3163" s="47" t="s">
        <v>1138</v>
      </c>
      <c r="E3163" s="46">
        <v>0</v>
      </c>
      <c r="F3163" s="46">
        <v>128417</v>
      </c>
    </row>
    <row r="3164" spans="1:6" ht="12.75">
      <c r="A3164" s="50" t="s">
        <v>564</v>
      </c>
      <c r="B3164" s="49" t="s">
        <v>565</v>
      </c>
      <c r="C3164" s="48">
        <v>923271490</v>
      </c>
      <c r="D3164" s="47" t="s">
        <v>1137</v>
      </c>
      <c r="E3164" s="46">
        <v>0</v>
      </c>
      <c r="F3164" s="46">
        <v>1161961</v>
      </c>
    </row>
    <row r="3165" spans="1:6" s="51" customFormat="1" ht="15" customHeight="1">
      <c r="A3165" s="55" t="s">
        <v>566</v>
      </c>
      <c r="B3165" s="54" t="s">
        <v>567</v>
      </c>
      <c r="C3165" s="53"/>
      <c r="D3165" s="47"/>
      <c r="E3165" s="52">
        <f>SUM(E3166:E3249)</f>
        <v>0</v>
      </c>
      <c r="F3165" s="52">
        <f>SUBTOTAL(9,F3166:F3249)</f>
        <v>977223603</v>
      </c>
    </row>
    <row r="3166" spans="1:6" ht="12.75">
      <c r="A3166" s="50" t="s">
        <v>568</v>
      </c>
      <c r="B3166" s="56" t="s">
        <v>1136</v>
      </c>
      <c r="C3166" s="48">
        <v>27017000</v>
      </c>
      <c r="D3166" s="47" t="s">
        <v>1111</v>
      </c>
      <c r="E3166" s="46">
        <v>0</v>
      </c>
      <c r="F3166" s="46">
        <v>6352716</v>
      </c>
    </row>
    <row r="3167" spans="1:6" ht="12.75">
      <c r="A3167" s="50" t="s">
        <v>568</v>
      </c>
      <c r="B3167" s="56" t="s">
        <v>1136</v>
      </c>
      <c r="C3167" s="48">
        <v>27123000</v>
      </c>
      <c r="D3167" s="47" t="s">
        <v>1110</v>
      </c>
      <c r="E3167" s="46">
        <v>0</v>
      </c>
      <c r="F3167" s="46">
        <v>10982275</v>
      </c>
    </row>
    <row r="3168" spans="1:6" ht="12.75">
      <c r="A3168" s="50" t="s">
        <v>568</v>
      </c>
      <c r="B3168" s="56" t="s">
        <v>1136</v>
      </c>
      <c r="C3168" s="48">
        <v>24666000</v>
      </c>
      <c r="D3168" s="47" t="s">
        <v>1114</v>
      </c>
      <c r="E3168" s="46">
        <v>0</v>
      </c>
      <c r="F3168" s="46">
        <v>5566105</v>
      </c>
    </row>
    <row r="3169" spans="1:6" ht="12.75">
      <c r="A3169" s="50" t="s">
        <v>568</v>
      </c>
      <c r="B3169" s="56" t="s">
        <v>1136</v>
      </c>
      <c r="C3169" s="48">
        <v>28327000</v>
      </c>
      <c r="D3169" s="47" t="s">
        <v>1105</v>
      </c>
      <c r="E3169" s="46">
        <v>0</v>
      </c>
      <c r="F3169" s="46">
        <v>624137</v>
      </c>
    </row>
    <row r="3170" spans="1:6" ht="12.75">
      <c r="A3170" s="50" t="s">
        <v>570</v>
      </c>
      <c r="B3170" s="56" t="s">
        <v>1116</v>
      </c>
      <c r="C3170" s="48">
        <v>23900000</v>
      </c>
      <c r="D3170" s="47" t="s">
        <v>1135</v>
      </c>
      <c r="E3170" s="46">
        <v>0</v>
      </c>
      <c r="F3170" s="46">
        <v>5656147</v>
      </c>
    </row>
    <row r="3171" spans="1:6" ht="12.75">
      <c r="A3171" s="50" t="s">
        <v>570</v>
      </c>
      <c r="B3171" s="56" t="s">
        <v>1116</v>
      </c>
      <c r="C3171" s="48">
        <v>24666000</v>
      </c>
      <c r="D3171" s="47" t="s">
        <v>1114</v>
      </c>
      <c r="E3171" s="46">
        <v>0</v>
      </c>
      <c r="F3171" s="46">
        <v>270212</v>
      </c>
    </row>
    <row r="3172" spans="1:6" ht="12.75">
      <c r="A3172" s="50" t="s">
        <v>570</v>
      </c>
      <c r="B3172" s="56" t="s">
        <v>1116</v>
      </c>
      <c r="C3172" s="48">
        <v>26141000</v>
      </c>
      <c r="D3172" s="47" t="s">
        <v>1113</v>
      </c>
      <c r="E3172" s="46">
        <v>0</v>
      </c>
      <c r="F3172" s="46">
        <v>195512</v>
      </c>
    </row>
    <row r="3173" spans="1:6" ht="12.75">
      <c r="A3173" s="50" t="s">
        <v>570</v>
      </c>
      <c r="B3173" s="56" t="s">
        <v>1116</v>
      </c>
      <c r="C3173" s="48">
        <v>26318000</v>
      </c>
      <c r="D3173" s="47" t="s">
        <v>1112</v>
      </c>
      <c r="E3173" s="46">
        <v>0</v>
      </c>
      <c r="F3173" s="46">
        <v>64392</v>
      </c>
    </row>
    <row r="3174" spans="1:6" ht="12.75">
      <c r="A3174" s="50" t="s">
        <v>570</v>
      </c>
      <c r="B3174" s="56" t="s">
        <v>1116</v>
      </c>
      <c r="C3174" s="48">
        <v>27017000</v>
      </c>
      <c r="D3174" s="47" t="s">
        <v>1111</v>
      </c>
      <c r="E3174" s="46">
        <v>0</v>
      </c>
      <c r="F3174" s="46">
        <v>304164</v>
      </c>
    </row>
    <row r="3175" spans="1:6" ht="12.75">
      <c r="A3175" s="50" t="s">
        <v>570</v>
      </c>
      <c r="B3175" s="56" t="s">
        <v>1116</v>
      </c>
      <c r="C3175" s="48">
        <v>27123000</v>
      </c>
      <c r="D3175" s="47" t="s">
        <v>1110</v>
      </c>
      <c r="E3175" s="46">
        <v>0</v>
      </c>
      <c r="F3175" s="46">
        <v>157116</v>
      </c>
    </row>
    <row r="3176" spans="1:6" ht="12.75">
      <c r="A3176" s="50" t="s">
        <v>570</v>
      </c>
      <c r="B3176" s="56" t="s">
        <v>1116</v>
      </c>
      <c r="C3176" s="48">
        <v>27219000</v>
      </c>
      <c r="D3176" s="47" t="s">
        <v>1109</v>
      </c>
      <c r="E3176" s="46">
        <v>0</v>
      </c>
      <c r="F3176" s="46">
        <v>305101</v>
      </c>
    </row>
    <row r="3177" spans="1:6" ht="12.75">
      <c r="A3177" s="50" t="s">
        <v>570</v>
      </c>
      <c r="B3177" s="56" t="s">
        <v>1116</v>
      </c>
      <c r="C3177" s="48">
        <v>27400000</v>
      </c>
      <c r="D3177" s="47" t="s">
        <v>1108</v>
      </c>
      <c r="E3177" s="46">
        <v>0</v>
      </c>
      <c r="F3177" s="46">
        <v>5083132</v>
      </c>
    </row>
    <row r="3178" spans="1:6" ht="12.75">
      <c r="A3178" s="50" t="s">
        <v>570</v>
      </c>
      <c r="B3178" s="56" t="s">
        <v>1116</v>
      </c>
      <c r="C3178" s="48">
        <v>27500000</v>
      </c>
      <c r="D3178" s="47" t="s">
        <v>1107</v>
      </c>
      <c r="E3178" s="46">
        <v>0</v>
      </c>
      <c r="F3178" s="46">
        <v>206757</v>
      </c>
    </row>
    <row r="3179" spans="1:6" ht="12.75">
      <c r="A3179" s="50" t="s">
        <v>570</v>
      </c>
      <c r="B3179" s="56" t="s">
        <v>1116</v>
      </c>
      <c r="C3179" s="48">
        <v>27615000</v>
      </c>
      <c r="D3179" s="47" t="s">
        <v>1106</v>
      </c>
      <c r="E3179" s="46">
        <v>0</v>
      </c>
      <c r="F3179" s="46">
        <v>421475</v>
      </c>
    </row>
    <row r="3180" spans="1:6" ht="12.75">
      <c r="A3180" s="50" t="s">
        <v>570</v>
      </c>
      <c r="B3180" s="56" t="s">
        <v>1116</v>
      </c>
      <c r="C3180" s="48">
        <v>28327000</v>
      </c>
      <c r="D3180" s="47" t="s">
        <v>1105</v>
      </c>
      <c r="E3180" s="46">
        <v>0</v>
      </c>
      <c r="F3180" s="46">
        <v>71416</v>
      </c>
    </row>
    <row r="3181" spans="1:6" ht="12.75">
      <c r="A3181" s="50" t="s">
        <v>570</v>
      </c>
      <c r="B3181" s="56" t="s">
        <v>1116</v>
      </c>
      <c r="C3181" s="48">
        <v>28450000</v>
      </c>
      <c r="D3181" s="47" t="s">
        <v>1104</v>
      </c>
      <c r="E3181" s="46">
        <v>0</v>
      </c>
      <c r="F3181" s="46">
        <v>117082</v>
      </c>
    </row>
    <row r="3182" spans="1:6" ht="12.75">
      <c r="A3182" s="50" t="s">
        <v>570</v>
      </c>
      <c r="B3182" s="56" t="s">
        <v>1116</v>
      </c>
      <c r="C3182" s="48">
        <v>111919000</v>
      </c>
      <c r="D3182" s="47" t="s">
        <v>1134</v>
      </c>
      <c r="E3182" s="46">
        <v>0</v>
      </c>
      <c r="F3182" s="46">
        <v>114460</v>
      </c>
    </row>
    <row r="3183" spans="1:6" ht="12.75">
      <c r="A3183" s="50" t="s">
        <v>570</v>
      </c>
      <c r="B3183" s="56" t="s">
        <v>1116</v>
      </c>
      <c r="C3183" s="48">
        <v>114444000</v>
      </c>
      <c r="D3183" s="47" t="s">
        <v>1133</v>
      </c>
      <c r="E3183" s="46">
        <v>0</v>
      </c>
      <c r="F3183" s="46">
        <v>5289000</v>
      </c>
    </row>
    <row r="3184" spans="1:6" ht="12.75">
      <c r="A3184" s="50" t="s">
        <v>570</v>
      </c>
      <c r="B3184" s="56" t="s">
        <v>1116</v>
      </c>
      <c r="C3184" s="48">
        <v>115252000</v>
      </c>
      <c r="D3184" s="47" t="s">
        <v>1132</v>
      </c>
      <c r="E3184" s="46">
        <v>0</v>
      </c>
      <c r="F3184" s="46">
        <v>184918</v>
      </c>
    </row>
    <row r="3185" spans="1:6" ht="12.75">
      <c r="A3185" s="50" t="s">
        <v>570</v>
      </c>
      <c r="B3185" s="56" t="s">
        <v>1116</v>
      </c>
      <c r="C3185" s="48">
        <v>117373000</v>
      </c>
      <c r="D3185" s="47" t="s">
        <v>1131</v>
      </c>
      <c r="E3185" s="46">
        <v>0</v>
      </c>
      <c r="F3185" s="46">
        <v>117363</v>
      </c>
    </row>
    <row r="3186" spans="1:6" ht="12.75">
      <c r="A3186" s="50" t="s">
        <v>570</v>
      </c>
      <c r="B3186" s="56" t="s">
        <v>1116</v>
      </c>
      <c r="C3186" s="48">
        <v>119191000</v>
      </c>
      <c r="D3186" s="47" t="s">
        <v>1130</v>
      </c>
      <c r="E3186" s="46">
        <v>0</v>
      </c>
      <c r="F3186" s="46">
        <v>108542</v>
      </c>
    </row>
    <row r="3187" spans="1:6" ht="12.75">
      <c r="A3187" s="50" t="s">
        <v>570</v>
      </c>
      <c r="B3187" s="56" t="s">
        <v>1116</v>
      </c>
      <c r="C3187" s="48">
        <v>210105001</v>
      </c>
      <c r="D3187" s="47" t="s">
        <v>1129</v>
      </c>
      <c r="E3187" s="46">
        <v>0</v>
      </c>
      <c r="F3187" s="46">
        <v>1000000</v>
      </c>
    </row>
    <row r="3188" spans="1:6" ht="12.75">
      <c r="A3188" s="50" t="s">
        <v>570</v>
      </c>
      <c r="B3188" s="56" t="s">
        <v>1116</v>
      </c>
      <c r="C3188" s="48">
        <v>210108001</v>
      </c>
      <c r="D3188" s="47" t="s">
        <v>1128</v>
      </c>
      <c r="E3188" s="46">
        <v>0</v>
      </c>
      <c r="F3188" s="46">
        <v>3053733</v>
      </c>
    </row>
    <row r="3189" spans="1:6" ht="12.75">
      <c r="A3189" s="50" t="s">
        <v>570</v>
      </c>
      <c r="B3189" s="56" t="s">
        <v>1116</v>
      </c>
      <c r="C3189" s="48">
        <v>210115001</v>
      </c>
      <c r="D3189" s="47" t="s">
        <v>1127</v>
      </c>
      <c r="E3189" s="46">
        <v>0</v>
      </c>
      <c r="F3189" s="46">
        <v>13090</v>
      </c>
    </row>
    <row r="3190" spans="1:6" ht="12.75">
      <c r="A3190" s="50" t="s">
        <v>570</v>
      </c>
      <c r="B3190" s="56" t="s">
        <v>1116</v>
      </c>
      <c r="C3190" s="48">
        <v>210166001</v>
      </c>
      <c r="D3190" s="47" t="s">
        <v>1126</v>
      </c>
      <c r="E3190" s="46">
        <v>0</v>
      </c>
      <c r="F3190" s="46">
        <v>22324</v>
      </c>
    </row>
    <row r="3191" spans="1:6" ht="12.75">
      <c r="A3191" s="50" t="s">
        <v>570</v>
      </c>
      <c r="B3191" s="56" t="s">
        <v>1116</v>
      </c>
      <c r="C3191" s="48">
        <v>210170001</v>
      </c>
      <c r="D3191" s="47" t="s">
        <v>1125</v>
      </c>
      <c r="E3191" s="46">
        <v>0</v>
      </c>
      <c r="F3191" s="46">
        <v>649000</v>
      </c>
    </row>
    <row r="3192" spans="1:6" ht="12.75">
      <c r="A3192" s="50" t="s">
        <v>570</v>
      </c>
      <c r="B3192" s="56" t="s">
        <v>1116</v>
      </c>
      <c r="C3192" s="48">
        <v>211176111</v>
      </c>
      <c r="D3192" s="47" t="s">
        <v>1124</v>
      </c>
      <c r="E3192" s="46">
        <v>0</v>
      </c>
      <c r="F3192" s="46">
        <v>16604</v>
      </c>
    </row>
    <row r="3193" spans="1:6" ht="12.75">
      <c r="A3193" s="50" t="s">
        <v>570</v>
      </c>
      <c r="B3193" s="56" t="s">
        <v>1116</v>
      </c>
      <c r="C3193" s="48">
        <v>213013430</v>
      </c>
      <c r="D3193" s="47" t="s">
        <v>1123</v>
      </c>
      <c r="E3193" s="46">
        <v>0</v>
      </c>
      <c r="F3193" s="46">
        <v>154130</v>
      </c>
    </row>
    <row r="3194" spans="1:6" ht="12.75">
      <c r="A3194" s="50" t="s">
        <v>570</v>
      </c>
      <c r="B3194" s="56" t="s">
        <v>1116</v>
      </c>
      <c r="C3194" s="48">
        <v>213815238</v>
      </c>
      <c r="D3194" s="47" t="s">
        <v>1122</v>
      </c>
      <c r="E3194" s="46">
        <v>0</v>
      </c>
      <c r="F3194" s="46">
        <v>600000</v>
      </c>
    </row>
    <row r="3195" spans="1:6" ht="12.75">
      <c r="A3195" s="50" t="s">
        <v>570</v>
      </c>
      <c r="B3195" s="56" t="s">
        <v>1116</v>
      </c>
      <c r="C3195" s="48">
        <v>214776147</v>
      </c>
      <c r="D3195" s="47" t="s">
        <v>1121</v>
      </c>
      <c r="E3195" s="46">
        <v>0</v>
      </c>
      <c r="F3195" s="46">
        <v>13020</v>
      </c>
    </row>
    <row r="3196" spans="1:6" ht="12.75">
      <c r="A3196" s="50" t="s">
        <v>570</v>
      </c>
      <c r="B3196" s="56" t="s">
        <v>1116</v>
      </c>
      <c r="C3196" s="48">
        <v>215425754</v>
      </c>
      <c r="D3196" s="47" t="s">
        <v>1120</v>
      </c>
      <c r="E3196" s="46">
        <v>0</v>
      </c>
      <c r="F3196" s="46">
        <v>750362</v>
      </c>
    </row>
    <row r="3197" spans="1:6" ht="12.75">
      <c r="A3197" s="50" t="s">
        <v>570</v>
      </c>
      <c r="B3197" s="56" t="s">
        <v>1116</v>
      </c>
      <c r="C3197" s="48">
        <v>215808758</v>
      </c>
      <c r="D3197" s="47" t="s">
        <v>1119</v>
      </c>
      <c r="E3197" s="46">
        <v>0</v>
      </c>
      <c r="F3197" s="46">
        <v>392365</v>
      </c>
    </row>
    <row r="3198" spans="1:6" ht="12.75">
      <c r="A3198" s="50" t="s">
        <v>570</v>
      </c>
      <c r="B3198" s="56" t="s">
        <v>1116</v>
      </c>
      <c r="C3198" s="48">
        <v>217066170</v>
      </c>
      <c r="D3198" s="47" t="s">
        <v>1118</v>
      </c>
      <c r="E3198" s="46">
        <v>0</v>
      </c>
      <c r="F3198" s="46">
        <v>16800</v>
      </c>
    </row>
    <row r="3199" spans="1:6" ht="12.75">
      <c r="A3199" s="50" t="s">
        <v>570</v>
      </c>
      <c r="B3199" s="56" t="s">
        <v>1116</v>
      </c>
      <c r="C3199" s="48">
        <v>218805088</v>
      </c>
      <c r="D3199" s="47" t="s">
        <v>1117</v>
      </c>
      <c r="E3199" s="46">
        <v>0</v>
      </c>
      <c r="F3199" s="46">
        <v>1701000</v>
      </c>
    </row>
    <row r="3200" spans="1:6" ht="12.75">
      <c r="A3200" s="50" t="s">
        <v>570</v>
      </c>
      <c r="B3200" s="56" t="s">
        <v>1116</v>
      </c>
      <c r="C3200" s="48">
        <v>821400000</v>
      </c>
      <c r="D3200" s="47" t="s">
        <v>1084</v>
      </c>
      <c r="E3200" s="46">
        <v>0</v>
      </c>
      <c r="F3200" s="46">
        <v>93900</v>
      </c>
    </row>
    <row r="3201" spans="1:6" ht="12.75">
      <c r="A3201" s="50" t="s">
        <v>570</v>
      </c>
      <c r="B3201" s="56" t="s">
        <v>1116</v>
      </c>
      <c r="C3201" s="48">
        <v>821920000</v>
      </c>
      <c r="D3201" s="47" t="s">
        <v>1081</v>
      </c>
      <c r="E3201" s="46">
        <v>0</v>
      </c>
      <c r="F3201" s="46">
        <v>83127</v>
      </c>
    </row>
    <row r="3202" spans="1:6" ht="12.75">
      <c r="A3202" s="50" t="s">
        <v>570</v>
      </c>
      <c r="B3202" s="56" t="s">
        <v>1116</v>
      </c>
      <c r="C3202" s="48">
        <v>822000000</v>
      </c>
      <c r="D3202" s="47" t="s">
        <v>1080</v>
      </c>
      <c r="E3202" s="46">
        <v>0</v>
      </c>
      <c r="F3202" s="46">
        <v>91097</v>
      </c>
    </row>
    <row r="3203" spans="1:6" ht="12.75">
      <c r="A3203" s="50" t="s">
        <v>570</v>
      </c>
      <c r="B3203" s="56" t="s">
        <v>1116</v>
      </c>
      <c r="C3203" s="48">
        <v>826076000</v>
      </c>
      <c r="D3203" s="47" t="s">
        <v>1071</v>
      </c>
      <c r="E3203" s="46">
        <v>0</v>
      </c>
      <c r="F3203" s="46">
        <v>40426</v>
      </c>
    </row>
    <row r="3204" spans="1:6" ht="12.75">
      <c r="A3204" s="50" t="s">
        <v>572</v>
      </c>
      <c r="B3204" s="56" t="s">
        <v>573</v>
      </c>
      <c r="C3204" s="48">
        <v>20615000</v>
      </c>
      <c r="D3204" s="47" t="s">
        <v>1115</v>
      </c>
      <c r="E3204" s="46">
        <v>0</v>
      </c>
      <c r="F3204" s="46">
        <v>2232754</v>
      </c>
    </row>
    <row r="3205" spans="1:6" ht="12.75">
      <c r="A3205" s="50" t="s">
        <v>572</v>
      </c>
      <c r="B3205" s="56" t="s">
        <v>573</v>
      </c>
      <c r="C3205" s="48">
        <v>24666000</v>
      </c>
      <c r="D3205" s="47" t="s">
        <v>1114</v>
      </c>
      <c r="E3205" s="46">
        <v>0</v>
      </c>
      <c r="F3205" s="46">
        <v>26099400</v>
      </c>
    </row>
    <row r="3206" spans="1:6" ht="12.75">
      <c r="A3206" s="50" t="s">
        <v>572</v>
      </c>
      <c r="B3206" s="56" t="s">
        <v>573</v>
      </c>
      <c r="C3206" s="48">
        <v>26141000</v>
      </c>
      <c r="D3206" s="47" t="s">
        <v>1113</v>
      </c>
      <c r="E3206" s="46">
        <v>0</v>
      </c>
      <c r="F3206" s="46">
        <v>17633893</v>
      </c>
    </row>
    <row r="3207" spans="1:6" ht="12.75">
      <c r="A3207" s="50" t="s">
        <v>572</v>
      </c>
      <c r="B3207" s="56" t="s">
        <v>573</v>
      </c>
      <c r="C3207" s="48">
        <v>26318000</v>
      </c>
      <c r="D3207" s="47" t="s">
        <v>1112</v>
      </c>
      <c r="E3207" s="46">
        <v>0</v>
      </c>
      <c r="F3207" s="46">
        <v>7959245</v>
      </c>
    </row>
    <row r="3208" spans="1:6" ht="12.75">
      <c r="A3208" s="50" t="s">
        <v>572</v>
      </c>
      <c r="B3208" s="56" t="s">
        <v>573</v>
      </c>
      <c r="C3208" s="48">
        <v>27017000</v>
      </c>
      <c r="D3208" s="47" t="s">
        <v>1111</v>
      </c>
      <c r="E3208" s="46">
        <v>0</v>
      </c>
      <c r="F3208" s="46">
        <v>26434357</v>
      </c>
    </row>
    <row r="3209" spans="1:6" ht="12.75">
      <c r="A3209" s="50" t="s">
        <v>572</v>
      </c>
      <c r="B3209" s="56" t="s">
        <v>573</v>
      </c>
      <c r="C3209" s="48">
        <v>27123000</v>
      </c>
      <c r="D3209" s="47" t="s">
        <v>1110</v>
      </c>
      <c r="E3209" s="46">
        <v>0</v>
      </c>
      <c r="F3209" s="46">
        <v>26012518</v>
      </c>
    </row>
    <row r="3210" spans="1:6" ht="12.75">
      <c r="A3210" s="50" t="s">
        <v>572</v>
      </c>
      <c r="B3210" s="56" t="s">
        <v>573</v>
      </c>
      <c r="C3210" s="48">
        <v>27219000</v>
      </c>
      <c r="D3210" s="47" t="s">
        <v>1109</v>
      </c>
      <c r="E3210" s="46">
        <v>0</v>
      </c>
      <c r="F3210" s="46">
        <v>34354124</v>
      </c>
    </row>
    <row r="3211" spans="1:6" ht="12.75">
      <c r="A3211" s="50" t="s">
        <v>572</v>
      </c>
      <c r="B3211" s="56" t="s">
        <v>573</v>
      </c>
      <c r="C3211" s="48">
        <v>27400000</v>
      </c>
      <c r="D3211" s="47" t="s">
        <v>1108</v>
      </c>
      <c r="E3211" s="46">
        <v>0</v>
      </c>
      <c r="F3211" s="46">
        <v>242910424</v>
      </c>
    </row>
    <row r="3212" spans="1:6" ht="12.75">
      <c r="A3212" s="50" t="s">
        <v>572</v>
      </c>
      <c r="B3212" s="56" t="s">
        <v>573</v>
      </c>
      <c r="C3212" s="48">
        <v>27500000</v>
      </c>
      <c r="D3212" s="47" t="s">
        <v>1107</v>
      </c>
      <c r="E3212" s="46">
        <v>0</v>
      </c>
      <c r="F3212" s="46">
        <v>25304436</v>
      </c>
    </row>
    <row r="3213" spans="1:6" ht="12.75">
      <c r="A3213" s="50" t="s">
        <v>572</v>
      </c>
      <c r="B3213" s="56" t="s">
        <v>573</v>
      </c>
      <c r="C3213" s="48">
        <v>27615000</v>
      </c>
      <c r="D3213" s="47" t="s">
        <v>1106</v>
      </c>
      <c r="E3213" s="46">
        <v>0</v>
      </c>
      <c r="F3213" s="46">
        <v>42288751</v>
      </c>
    </row>
    <row r="3214" spans="1:6" ht="12.75">
      <c r="A3214" s="50" t="s">
        <v>572</v>
      </c>
      <c r="B3214" s="56" t="s">
        <v>573</v>
      </c>
      <c r="C3214" s="48">
        <v>28327000</v>
      </c>
      <c r="D3214" s="47" t="s">
        <v>1105</v>
      </c>
      <c r="E3214" s="46">
        <v>0</v>
      </c>
      <c r="F3214" s="46">
        <v>14126825</v>
      </c>
    </row>
    <row r="3215" spans="1:6" ht="12.75">
      <c r="A3215" s="50" t="s">
        <v>572</v>
      </c>
      <c r="B3215" s="56" t="s">
        <v>573</v>
      </c>
      <c r="C3215" s="48">
        <v>28450000</v>
      </c>
      <c r="D3215" s="47" t="s">
        <v>1104</v>
      </c>
      <c r="E3215" s="46">
        <v>0</v>
      </c>
      <c r="F3215" s="46">
        <v>9988803</v>
      </c>
    </row>
    <row r="3216" spans="1:6" ht="12.75">
      <c r="A3216" s="50" t="s">
        <v>572</v>
      </c>
      <c r="B3216" s="56" t="s">
        <v>573</v>
      </c>
      <c r="C3216" s="48">
        <v>64500000</v>
      </c>
      <c r="D3216" s="47" t="s">
        <v>1103</v>
      </c>
      <c r="E3216" s="46">
        <v>0</v>
      </c>
      <c r="F3216" s="46">
        <v>953329</v>
      </c>
    </row>
    <row r="3217" spans="1:6" ht="12.75">
      <c r="A3217" s="50" t="s">
        <v>572</v>
      </c>
      <c r="B3217" s="56" t="s">
        <v>573</v>
      </c>
      <c r="C3217" s="48">
        <v>120205000</v>
      </c>
      <c r="D3217" s="47" t="s">
        <v>1102</v>
      </c>
      <c r="E3217" s="46">
        <v>0</v>
      </c>
      <c r="F3217" s="46">
        <v>101503544</v>
      </c>
    </row>
    <row r="3218" spans="1:6" ht="12.75">
      <c r="A3218" s="50" t="s">
        <v>572</v>
      </c>
      <c r="B3218" s="56" t="s">
        <v>573</v>
      </c>
      <c r="C3218" s="48">
        <v>120676000</v>
      </c>
      <c r="D3218" s="47" t="s">
        <v>1101</v>
      </c>
      <c r="E3218" s="46">
        <v>0</v>
      </c>
      <c r="F3218" s="46">
        <v>75957243</v>
      </c>
    </row>
    <row r="3219" spans="1:6" ht="12.75">
      <c r="A3219" s="50" t="s">
        <v>572</v>
      </c>
      <c r="B3219" s="56" t="s">
        <v>573</v>
      </c>
      <c r="C3219" s="48">
        <v>121647000</v>
      </c>
      <c r="D3219" s="47" t="s">
        <v>1100</v>
      </c>
      <c r="E3219" s="46">
        <v>0</v>
      </c>
      <c r="F3219" s="46">
        <v>15432929</v>
      </c>
    </row>
    <row r="3220" spans="1:6" ht="12.75">
      <c r="A3220" s="50" t="s">
        <v>572</v>
      </c>
      <c r="B3220" s="56" t="s">
        <v>573</v>
      </c>
      <c r="C3220" s="48">
        <v>121708000</v>
      </c>
      <c r="D3220" s="47" t="s">
        <v>1099</v>
      </c>
      <c r="E3220" s="46">
        <v>0</v>
      </c>
      <c r="F3220" s="46">
        <v>40408348</v>
      </c>
    </row>
    <row r="3221" spans="1:6" ht="12.75">
      <c r="A3221" s="50" t="s">
        <v>572</v>
      </c>
      <c r="B3221" s="56" t="s">
        <v>573</v>
      </c>
      <c r="C3221" s="48">
        <v>122613000</v>
      </c>
      <c r="D3221" s="47" t="s">
        <v>1098</v>
      </c>
      <c r="E3221" s="46">
        <v>0</v>
      </c>
      <c r="F3221" s="46">
        <v>28254329</v>
      </c>
    </row>
    <row r="3222" spans="1:6" ht="12.75">
      <c r="A3222" s="50" t="s">
        <v>572</v>
      </c>
      <c r="B3222" s="56" t="s">
        <v>573</v>
      </c>
      <c r="C3222" s="48">
        <v>124552000</v>
      </c>
      <c r="D3222" s="47" t="s">
        <v>1097</v>
      </c>
      <c r="E3222" s="46">
        <v>0</v>
      </c>
      <c r="F3222" s="46">
        <v>21103415</v>
      </c>
    </row>
    <row r="3223" spans="1:6" ht="12.75">
      <c r="A3223" s="50" t="s">
        <v>572</v>
      </c>
      <c r="B3223" s="56" t="s">
        <v>573</v>
      </c>
      <c r="C3223" s="48">
        <v>124876000</v>
      </c>
      <c r="D3223" s="47" t="s">
        <v>1096</v>
      </c>
      <c r="E3223" s="46">
        <v>0</v>
      </c>
      <c r="F3223" s="46">
        <v>855388</v>
      </c>
    </row>
    <row r="3224" spans="1:6" ht="12.75">
      <c r="A3224" s="50" t="s">
        <v>572</v>
      </c>
      <c r="B3224" s="56" t="s">
        <v>573</v>
      </c>
      <c r="C3224" s="48">
        <v>125354000</v>
      </c>
      <c r="D3224" s="47" t="s">
        <v>1095</v>
      </c>
      <c r="E3224" s="46">
        <v>0</v>
      </c>
      <c r="F3224" s="46">
        <v>10858268</v>
      </c>
    </row>
    <row r="3225" spans="1:6" ht="12.75">
      <c r="A3225" s="50" t="s">
        <v>572</v>
      </c>
      <c r="B3225" s="56" t="s">
        <v>573</v>
      </c>
      <c r="C3225" s="48">
        <v>125454000</v>
      </c>
      <c r="D3225" s="47" t="s">
        <v>1094</v>
      </c>
      <c r="E3225" s="46">
        <v>0</v>
      </c>
      <c r="F3225" s="46">
        <v>10854084</v>
      </c>
    </row>
    <row r="3226" spans="1:6" ht="12.75">
      <c r="A3226" s="50" t="s">
        <v>572</v>
      </c>
      <c r="B3226" s="56" t="s">
        <v>573</v>
      </c>
      <c r="C3226" s="48">
        <v>126663000</v>
      </c>
      <c r="D3226" s="47" t="s">
        <v>1093</v>
      </c>
      <c r="E3226" s="46">
        <v>0</v>
      </c>
      <c r="F3226" s="46">
        <v>17556331</v>
      </c>
    </row>
    <row r="3227" spans="1:6" ht="12.75">
      <c r="A3227" s="50" t="s">
        <v>572</v>
      </c>
      <c r="B3227" s="56" t="s">
        <v>573</v>
      </c>
      <c r="C3227" s="48">
        <v>127625000</v>
      </c>
      <c r="D3227" s="47" t="s">
        <v>1092</v>
      </c>
      <c r="E3227" s="46">
        <v>0</v>
      </c>
      <c r="F3227" s="46">
        <v>3554946</v>
      </c>
    </row>
    <row r="3228" spans="1:6" ht="12.75">
      <c r="A3228" s="50" t="s">
        <v>572</v>
      </c>
      <c r="B3228" s="56" t="s">
        <v>573</v>
      </c>
      <c r="C3228" s="48">
        <v>128868000</v>
      </c>
      <c r="D3228" s="47" t="s">
        <v>1091</v>
      </c>
      <c r="E3228" s="46">
        <v>0</v>
      </c>
      <c r="F3228" s="46">
        <v>40655865</v>
      </c>
    </row>
    <row r="3229" spans="1:6" ht="12.75">
      <c r="A3229" s="50" t="s">
        <v>572</v>
      </c>
      <c r="B3229" s="56" t="s">
        <v>573</v>
      </c>
      <c r="C3229" s="48">
        <v>128870000</v>
      </c>
      <c r="D3229" s="47" t="s">
        <v>1090</v>
      </c>
      <c r="E3229" s="46">
        <v>0</v>
      </c>
      <c r="F3229" s="46">
        <v>5811351</v>
      </c>
    </row>
    <row r="3230" spans="1:6" ht="12.75">
      <c r="A3230" s="50" t="s">
        <v>572</v>
      </c>
      <c r="B3230" s="56" t="s">
        <v>573</v>
      </c>
      <c r="C3230" s="48">
        <v>128873000</v>
      </c>
      <c r="D3230" s="47" t="s">
        <v>1089</v>
      </c>
      <c r="E3230" s="46">
        <v>0</v>
      </c>
      <c r="F3230" s="46">
        <v>290555</v>
      </c>
    </row>
    <row r="3231" spans="1:6" ht="12.75">
      <c r="A3231" s="50" t="s">
        <v>572</v>
      </c>
      <c r="B3231" s="56" t="s">
        <v>573</v>
      </c>
      <c r="C3231" s="48">
        <v>129254000</v>
      </c>
      <c r="D3231" s="47" t="s">
        <v>1088</v>
      </c>
      <c r="E3231" s="46">
        <v>0</v>
      </c>
      <c r="F3231" s="46">
        <v>3304355</v>
      </c>
    </row>
    <row r="3232" spans="1:6" ht="12.75">
      <c r="A3232" s="50" t="s">
        <v>572</v>
      </c>
      <c r="B3232" s="56" t="s">
        <v>573</v>
      </c>
      <c r="C3232" s="48">
        <v>129373000</v>
      </c>
      <c r="D3232" s="47" t="s">
        <v>1087</v>
      </c>
      <c r="E3232" s="46">
        <v>0</v>
      </c>
      <c r="F3232" s="46">
        <v>14600573</v>
      </c>
    </row>
    <row r="3233" spans="1:6" ht="12.75">
      <c r="A3233" s="50" t="s">
        <v>572</v>
      </c>
      <c r="B3233" s="56" t="s">
        <v>573</v>
      </c>
      <c r="C3233" s="48">
        <v>129444000</v>
      </c>
      <c r="D3233" s="47" t="s">
        <v>1086</v>
      </c>
      <c r="E3233" s="46">
        <v>0</v>
      </c>
      <c r="F3233" s="46">
        <v>6721829</v>
      </c>
    </row>
    <row r="3234" spans="1:6" ht="12.75">
      <c r="A3234" s="50" t="s">
        <v>572</v>
      </c>
      <c r="B3234" s="56" t="s">
        <v>573</v>
      </c>
      <c r="C3234" s="48">
        <v>222711001</v>
      </c>
      <c r="D3234" s="47" t="s">
        <v>1085</v>
      </c>
      <c r="E3234" s="46">
        <v>0</v>
      </c>
      <c r="F3234" s="46">
        <v>6361178</v>
      </c>
    </row>
    <row r="3235" spans="1:6" ht="12.75">
      <c r="A3235" s="50" t="s">
        <v>572</v>
      </c>
      <c r="B3235" s="56" t="s">
        <v>573</v>
      </c>
      <c r="C3235" s="48">
        <v>821400000</v>
      </c>
      <c r="D3235" s="47" t="s">
        <v>1084</v>
      </c>
      <c r="E3235" s="46">
        <v>0</v>
      </c>
      <c r="F3235" s="46">
        <v>6378125</v>
      </c>
    </row>
    <row r="3236" spans="1:6" ht="12.75">
      <c r="A3236" s="50" t="s">
        <v>572</v>
      </c>
      <c r="B3236" s="56" t="s">
        <v>573</v>
      </c>
      <c r="C3236" s="48">
        <v>821505000</v>
      </c>
      <c r="D3236" s="47" t="s">
        <v>1083</v>
      </c>
      <c r="E3236" s="46">
        <v>0</v>
      </c>
      <c r="F3236" s="46">
        <v>3271224</v>
      </c>
    </row>
    <row r="3237" spans="1:6" ht="12.75">
      <c r="A3237" s="50" t="s">
        <v>572</v>
      </c>
      <c r="B3237" s="56" t="s">
        <v>573</v>
      </c>
      <c r="C3237" s="48">
        <v>821700000</v>
      </c>
      <c r="D3237" s="47" t="s">
        <v>1082</v>
      </c>
      <c r="E3237" s="46">
        <v>0</v>
      </c>
      <c r="F3237" s="46">
        <v>3083211</v>
      </c>
    </row>
    <row r="3238" spans="1:6" ht="12.75">
      <c r="A3238" s="50" t="s">
        <v>572</v>
      </c>
      <c r="B3238" s="56" t="s">
        <v>573</v>
      </c>
      <c r="C3238" s="48">
        <v>821920000</v>
      </c>
      <c r="D3238" s="47" t="s">
        <v>1081</v>
      </c>
      <c r="E3238" s="46">
        <v>0</v>
      </c>
      <c r="F3238" s="46">
        <v>9133849</v>
      </c>
    </row>
    <row r="3239" spans="1:6" ht="12.75">
      <c r="A3239" s="50" t="s">
        <v>572</v>
      </c>
      <c r="B3239" s="56" t="s">
        <v>573</v>
      </c>
      <c r="C3239" s="48">
        <v>822000000</v>
      </c>
      <c r="D3239" s="47" t="s">
        <v>1080</v>
      </c>
      <c r="E3239" s="46">
        <v>0</v>
      </c>
      <c r="F3239" s="46">
        <v>11355235</v>
      </c>
    </row>
    <row r="3240" spans="1:6" ht="12.75">
      <c r="A3240" s="50" t="s">
        <v>572</v>
      </c>
      <c r="B3240" s="56" t="s">
        <v>573</v>
      </c>
      <c r="C3240" s="48">
        <v>822719000</v>
      </c>
      <c r="D3240" s="47" t="s">
        <v>1079</v>
      </c>
      <c r="E3240" s="46">
        <v>0</v>
      </c>
      <c r="F3240" s="46">
        <v>1325801</v>
      </c>
    </row>
    <row r="3241" spans="1:6" ht="12.75">
      <c r="A3241" s="50" t="s">
        <v>572</v>
      </c>
      <c r="B3241" s="56" t="s">
        <v>573</v>
      </c>
      <c r="C3241" s="48">
        <v>823847000</v>
      </c>
      <c r="D3241" s="47" t="s">
        <v>1078</v>
      </c>
      <c r="E3241" s="46">
        <v>0</v>
      </c>
      <c r="F3241" s="46">
        <v>904333</v>
      </c>
    </row>
    <row r="3242" spans="1:6" ht="12.75">
      <c r="A3242" s="50" t="s">
        <v>572</v>
      </c>
      <c r="B3242" s="56" t="s">
        <v>573</v>
      </c>
      <c r="C3242" s="48">
        <v>824086000</v>
      </c>
      <c r="D3242" s="47" t="s">
        <v>1077</v>
      </c>
      <c r="E3242" s="46">
        <v>0</v>
      </c>
      <c r="F3242" s="46">
        <v>697530</v>
      </c>
    </row>
    <row r="3243" spans="1:6" ht="12.75">
      <c r="A3243" s="50" t="s">
        <v>572</v>
      </c>
      <c r="B3243" s="56" t="s">
        <v>573</v>
      </c>
      <c r="C3243" s="48">
        <v>824105000</v>
      </c>
      <c r="D3243" s="47" t="s">
        <v>1076</v>
      </c>
      <c r="E3243" s="46">
        <v>0</v>
      </c>
      <c r="F3243" s="46">
        <v>728763</v>
      </c>
    </row>
    <row r="3244" spans="1:6" ht="12.75">
      <c r="A3244" s="50" t="s">
        <v>572</v>
      </c>
      <c r="B3244" s="56" t="s">
        <v>573</v>
      </c>
      <c r="C3244" s="48">
        <v>824276000</v>
      </c>
      <c r="D3244" s="47" t="s">
        <v>1075</v>
      </c>
      <c r="E3244" s="46">
        <v>0</v>
      </c>
      <c r="F3244" s="46">
        <v>974953</v>
      </c>
    </row>
    <row r="3245" spans="1:6" ht="12.75">
      <c r="A3245" s="50" t="s">
        <v>572</v>
      </c>
      <c r="B3245" s="56" t="s">
        <v>573</v>
      </c>
      <c r="C3245" s="48">
        <v>824505000</v>
      </c>
      <c r="D3245" s="47" t="s">
        <v>1074</v>
      </c>
      <c r="E3245" s="46">
        <v>0</v>
      </c>
      <c r="F3245" s="46">
        <v>1184790</v>
      </c>
    </row>
    <row r="3246" spans="1:6" ht="12.75">
      <c r="A3246" s="50" t="s">
        <v>572</v>
      </c>
      <c r="B3246" s="56" t="s">
        <v>573</v>
      </c>
      <c r="C3246" s="48">
        <v>824613000</v>
      </c>
      <c r="D3246" s="47" t="s">
        <v>1073</v>
      </c>
      <c r="E3246" s="46">
        <v>0</v>
      </c>
      <c r="F3246" s="46">
        <v>1179293</v>
      </c>
    </row>
    <row r="3247" spans="1:6" ht="12.75">
      <c r="A3247" s="50" t="s">
        <v>572</v>
      </c>
      <c r="B3247" s="56" t="s">
        <v>573</v>
      </c>
      <c r="C3247" s="48">
        <v>825717000</v>
      </c>
      <c r="D3247" s="47" t="s">
        <v>1072</v>
      </c>
      <c r="E3247" s="46">
        <v>0</v>
      </c>
      <c r="F3247" s="46">
        <v>727816</v>
      </c>
    </row>
    <row r="3248" spans="1:6" ht="12.75">
      <c r="A3248" s="50" t="s">
        <v>572</v>
      </c>
      <c r="B3248" s="56" t="s">
        <v>573</v>
      </c>
      <c r="C3248" s="48">
        <v>826076000</v>
      </c>
      <c r="D3248" s="47" t="s">
        <v>1071</v>
      </c>
      <c r="E3248" s="46">
        <v>0</v>
      </c>
      <c r="F3248" s="46">
        <v>3848197</v>
      </c>
    </row>
    <row r="3249" spans="1:6" ht="12.75">
      <c r="A3249" s="50" t="s">
        <v>576</v>
      </c>
      <c r="B3249" s="56" t="s">
        <v>235</v>
      </c>
      <c r="C3249" s="48">
        <v>923272131</v>
      </c>
      <c r="D3249" s="47" t="s">
        <v>1070</v>
      </c>
      <c r="E3249" s="46">
        <v>0</v>
      </c>
      <c r="F3249" s="46">
        <v>1164093</v>
      </c>
    </row>
    <row r="3250" spans="1:6" s="51" customFormat="1" ht="12.75">
      <c r="A3250" s="55">
        <v>5.7</v>
      </c>
      <c r="B3250" s="54" t="s">
        <v>395</v>
      </c>
      <c r="C3250" s="53"/>
      <c r="D3250" s="47"/>
      <c r="E3250" s="52">
        <f>E3251+E3254</f>
        <v>0</v>
      </c>
      <c r="F3250" s="52">
        <f>F3251+F3254</f>
        <v>3363346</v>
      </c>
    </row>
    <row r="3251" spans="1:6" s="51" customFormat="1" ht="12.75">
      <c r="A3251" s="55" t="s">
        <v>589</v>
      </c>
      <c r="B3251" s="54" t="s">
        <v>590</v>
      </c>
      <c r="C3251" s="53"/>
      <c r="D3251" s="47"/>
      <c r="E3251" s="52">
        <f>SUM(E3252:E3253)</f>
        <v>0</v>
      </c>
      <c r="F3251" s="52">
        <f>SUBTOTAL(9,F3252:F3253)</f>
        <v>2301165</v>
      </c>
    </row>
    <row r="3252" spans="1:6" s="51" customFormat="1" ht="12.75">
      <c r="A3252" s="50" t="s">
        <v>591</v>
      </c>
      <c r="B3252" s="49" t="s">
        <v>399</v>
      </c>
      <c r="C3252" s="48">
        <v>11500000</v>
      </c>
      <c r="D3252" s="47" t="str">
        <f>VLOOKUP(C3252,'[1]DATOS BASICOS'!$B$2:$C$3644,2,0)</f>
        <v>MINISTERIO DE HACIENDA Y CREDITO PUBLICO</v>
      </c>
      <c r="E3252" s="46">
        <v>0</v>
      </c>
      <c r="F3252" s="46">
        <v>157810</v>
      </c>
    </row>
    <row r="3253" spans="1:6" ht="12.75">
      <c r="A3253" s="50" t="s">
        <v>592</v>
      </c>
      <c r="B3253" s="49" t="s">
        <v>1069</v>
      </c>
      <c r="C3253" s="48">
        <v>11500000</v>
      </c>
      <c r="D3253" s="47" t="str">
        <f>VLOOKUP(C3253,'[1]DATOS BASICOS'!$B$2:$C$3644,2,0)</f>
        <v>MINISTERIO DE HACIENDA Y CREDITO PUBLICO</v>
      </c>
      <c r="E3253" s="46">
        <v>0</v>
      </c>
      <c r="F3253" s="46">
        <v>2143355</v>
      </c>
    </row>
    <row r="3254" spans="1:6" s="51" customFormat="1" ht="12.75">
      <c r="A3254" s="55" t="s">
        <v>593</v>
      </c>
      <c r="B3254" s="54" t="s">
        <v>1068</v>
      </c>
      <c r="C3254" s="53"/>
      <c r="D3254" s="47"/>
      <c r="E3254" s="52">
        <f>SUM(E3255)</f>
        <v>0</v>
      </c>
      <c r="F3254" s="52">
        <f>SUM(F3255)</f>
        <v>1062181</v>
      </c>
    </row>
    <row r="3255" spans="1:6" ht="12.75">
      <c r="A3255" s="50" t="s">
        <v>594</v>
      </c>
      <c r="B3255" s="49" t="s">
        <v>1047</v>
      </c>
      <c r="C3255" s="48">
        <v>11500000</v>
      </c>
      <c r="D3255" s="47" t="str">
        <f>VLOOKUP(C3255,'[1]DATOS BASICOS'!$B$2:$C$3644,2,0)</f>
        <v>MINISTERIO DE HACIENDA Y CREDITO PUBLICO</v>
      </c>
      <c r="E3255" s="46">
        <v>0</v>
      </c>
      <c r="F3255" s="46">
        <v>1062181</v>
      </c>
    </row>
    <row r="3256" spans="8:9" ht="12.75">
      <c r="H3256" s="45"/>
      <c r="I3256" s="45"/>
    </row>
    <row r="3257" spans="1:6" s="29" customFormat="1" ht="15" customHeight="1">
      <c r="A3257" s="31"/>
      <c r="B3257" s="33"/>
      <c r="C3257" s="32"/>
      <c r="D3257" s="31"/>
      <c r="E3257" s="30"/>
      <c r="F3257" s="30"/>
    </row>
    <row r="3258" spans="1:6" s="29" customFormat="1" ht="15" customHeight="1">
      <c r="A3258" s="31"/>
      <c r="B3258" s="33"/>
      <c r="C3258" s="32"/>
      <c r="D3258" s="31"/>
      <c r="E3258" s="30"/>
      <c r="F3258" s="30"/>
    </row>
    <row r="3259" spans="1:6" s="29" customFormat="1" ht="15" customHeight="1">
      <c r="A3259" s="31"/>
      <c r="B3259" s="33"/>
      <c r="C3259" s="32"/>
      <c r="D3259" s="31"/>
      <c r="E3259" s="30"/>
      <c r="F3259" s="30"/>
    </row>
    <row r="3260" spans="1:6" s="29" customFormat="1" ht="12.75">
      <c r="A3260" s="31"/>
      <c r="B3260" s="33"/>
      <c r="C3260" s="32"/>
      <c r="D3260" s="31"/>
      <c r="E3260" s="30"/>
      <c r="F3260" s="30"/>
    </row>
    <row r="3261" spans="1:7" s="38" customFormat="1" ht="12.75">
      <c r="A3261" s="42"/>
      <c r="B3261" s="41"/>
      <c r="C3261" s="39"/>
      <c r="D3261" s="39"/>
      <c r="E3261" s="40"/>
      <c r="F3261" s="40"/>
      <c r="G3261" s="39"/>
    </row>
    <row r="3262" spans="1:7" s="29" customFormat="1" ht="12.75">
      <c r="A3262" s="36" t="s">
        <v>1067</v>
      </c>
      <c r="B3262" s="37"/>
      <c r="C3262" s="36"/>
      <c r="D3262" s="36" t="s">
        <v>1066</v>
      </c>
      <c r="E3262" s="35"/>
      <c r="F3262" s="35"/>
      <c r="G3262" s="36"/>
    </row>
    <row r="3263" spans="1:7" s="29" customFormat="1" ht="12.75">
      <c r="A3263" s="36" t="s">
        <v>1065</v>
      </c>
      <c r="B3263" s="37"/>
      <c r="C3263" s="36"/>
      <c r="D3263" s="36" t="s">
        <v>1064</v>
      </c>
      <c r="E3263" s="35"/>
      <c r="F3263" s="35"/>
      <c r="G3263" s="36"/>
    </row>
    <row r="3264" spans="1:7" s="29" customFormat="1" ht="12.75">
      <c r="A3264" s="44"/>
      <c r="B3264" s="43"/>
      <c r="C3264" s="34"/>
      <c r="D3264" s="34"/>
      <c r="E3264" s="35"/>
      <c r="F3264" s="35"/>
      <c r="G3264" s="34"/>
    </row>
    <row r="3265" spans="1:7" s="29" customFormat="1" ht="12.75">
      <c r="A3265" s="44"/>
      <c r="B3265" s="43"/>
      <c r="C3265" s="34"/>
      <c r="D3265" s="34"/>
      <c r="E3265" s="35"/>
      <c r="F3265" s="35"/>
      <c r="G3265" s="34"/>
    </row>
    <row r="3266" spans="1:7" s="29" customFormat="1" ht="12.75">
      <c r="A3266" s="44"/>
      <c r="B3266" s="43"/>
      <c r="C3266" s="34"/>
      <c r="D3266" s="34"/>
      <c r="E3266" s="35"/>
      <c r="F3266" s="35"/>
      <c r="G3266" s="34"/>
    </row>
    <row r="3267" spans="1:8" s="29" customFormat="1" ht="12.75">
      <c r="A3267" s="44"/>
      <c r="B3267" s="43"/>
      <c r="C3267" s="34"/>
      <c r="D3267" s="34"/>
      <c r="E3267" s="35"/>
      <c r="F3267" s="35"/>
      <c r="G3267" s="34"/>
      <c r="H3267" s="34"/>
    </row>
    <row r="3268" spans="1:8" s="38" customFormat="1" ht="12.75">
      <c r="A3268" s="42"/>
      <c r="B3268" s="41"/>
      <c r="C3268" s="39"/>
      <c r="D3268" s="39"/>
      <c r="E3268" s="40"/>
      <c r="F3268" s="40"/>
      <c r="G3268" s="39"/>
      <c r="H3268" s="39"/>
    </row>
    <row r="3269" spans="1:8" s="29" customFormat="1" ht="12.75">
      <c r="A3269" s="36" t="s">
        <v>1063</v>
      </c>
      <c r="B3269" s="37"/>
      <c r="C3269" s="37"/>
      <c r="D3269" s="37"/>
      <c r="E3269" s="35"/>
      <c r="F3269" s="35"/>
      <c r="G3269" s="34"/>
      <c r="H3269" s="34"/>
    </row>
    <row r="3270" spans="1:8" s="29" customFormat="1" ht="12.75">
      <c r="A3270" s="36" t="s">
        <v>1062</v>
      </c>
      <c r="B3270" s="37"/>
      <c r="C3270" s="36"/>
      <c r="D3270" s="34"/>
      <c r="E3270" s="35"/>
      <c r="F3270" s="35"/>
      <c r="G3270" s="34"/>
      <c r="H3270" s="34"/>
    </row>
    <row r="3271" spans="1:8" s="29" customFormat="1" ht="12.75">
      <c r="A3271" s="36" t="s">
        <v>1061</v>
      </c>
      <c r="B3271" s="37"/>
      <c r="C3271" s="36"/>
      <c r="D3271" s="34"/>
      <c r="E3271" s="35"/>
      <c r="F3271" s="35"/>
      <c r="G3271" s="34"/>
      <c r="H3271" s="34"/>
    </row>
    <row r="3272" spans="1:6" s="29" customFormat="1" ht="12.75">
      <c r="A3272" s="31"/>
      <c r="B3272" s="33"/>
      <c r="C3272" s="32"/>
      <c r="D3272" s="31"/>
      <c r="E3272" s="30"/>
      <c r="F3272" s="30"/>
    </row>
    <row r="3273" spans="1:6" s="29" customFormat="1" ht="12.75">
      <c r="A3273" s="31"/>
      <c r="B3273" s="33"/>
      <c r="C3273" s="32"/>
      <c r="D3273" s="31"/>
      <c r="E3273" s="30"/>
      <c r="F3273" s="30"/>
    </row>
    <row r="3274" spans="1:6" s="29" customFormat="1" ht="12.75">
      <c r="A3274" s="31"/>
      <c r="B3274" s="33"/>
      <c r="C3274" s="32"/>
      <c r="D3274" s="31"/>
      <c r="E3274" s="30"/>
      <c r="F3274" s="30"/>
    </row>
    <row r="3275" spans="1:6" s="29" customFormat="1" ht="12.75">
      <c r="A3275" s="31"/>
      <c r="B3275" s="33"/>
      <c r="C3275" s="32"/>
      <c r="D3275" s="31"/>
      <c r="E3275" s="30"/>
      <c r="F3275" s="30"/>
    </row>
    <row r="3276" spans="1:6" s="29" customFormat="1" ht="12.75">
      <c r="A3276" s="31"/>
      <c r="B3276" s="33"/>
      <c r="C3276" s="32"/>
      <c r="D3276" s="31"/>
      <c r="E3276" s="30"/>
      <c r="F3276" s="30"/>
    </row>
    <row r="3277" spans="1:6" s="29" customFormat="1" ht="12.75">
      <c r="A3277" s="31"/>
      <c r="B3277" s="33"/>
      <c r="C3277" s="32"/>
      <c r="D3277" s="31"/>
      <c r="E3277" s="30"/>
      <c r="F3277" s="30"/>
    </row>
    <row r="3278" spans="1:6" s="29" customFormat="1" ht="12.75">
      <c r="A3278" s="31"/>
      <c r="B3278" s="33"/>
      <c r="C3278" s="32"/>
      <c r="D3278" s="31"/>
      <c r="E3278" s="30"/>
      <c r="F3278" s="30"/>
    </row>
    <row r="3279" spans="1:6" s="29" customFormat="1" ht="12.75">
      <c r="A3279" s="31"/>
      <c r="B3279" s="33"/>
      <c r="C3279" s="32"/>
      <c r="D3279" s="31"/>
      <c r="E3279" s="30"/>
      <c r="F3279" s="30"/>
    </row>
    <row r="3280" spans="1:6" s="29" customFormat="1" ht="12.75">
      <c r="A3280" s="31"/>
      <c r="B3280" s="33"/>
      <c r="C3280" s="32"/>
      <c r="D3280" s="31"/>
      <c r="E3280" s="30"/>
      <c r="F3280" s="30"/>
    </row>
    <row r="3281" spans="1:6" s="29" customFormat="1" ht="12.75">
      <c r="A3281" s="31"/>
      <c r="B3281" s="33"/>
      <c r="C3281" s="32"/>
      <c r="D3281" s="31"/>
      <c r="E3281" s="30"/>
      <c r="F3281" s="30"/>
    </row>
    <row r="3282" spans="1:6" s="29" customFormat="1" ht="12.75">
      <c r="A3282" s="31"/>
      <c r="B3282" s="33"/>
      <c r="C3282" s="32"/>
      <c r="D3282" s="31"/>
      <c r="E3282" s="30"/>
      <c r="F3282" s="30"/>
    </row>
    <row r="3283" spans="1:6" s="29" customFormat="1" ht="12.75">
      <c r="A3283" s="31"/>
      <c r="B3283" s="33"/>
      <c r="C3283" s="32"/>
      <c r="D3283" s="31"/>
      <c r="E3283" s="30"/>
      <c r="F3283" s="30"/>
    </row>
  </sheetData>
  <sheetProtection/>
  <autoFilter ref="A8:I3255"/>
  <mergeCells count="1">
    <mergeCell ref="E7:F7"/>
  </mergeCells>
  <printOptions horizontalCentered="1"/>
  <pageMargins left="0.7086614173228347" right="0.15748031496062992" top="0.6" bottom="0.8" header="0.31496062992125984" footer="0"/>
  <pageSetup fitToHeight="76" fitToWidth="1" horizontalDpi="600" verticalDpi="600" orientation="landscape" scale="86" r:id="rId2"/>
  <headerFooter alignWithMargins="0">
    <oddFooter>&amp;CPágina &amp;P de &amp;N&amp;R
CGN_002_2009 OPERACIONES RECIPROCAS A 30 DE JUNIO DEL 2010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2006-09-12T12:46:56Z</dcterms:created>
  <dcterms:modified xsi:type="dcterms:W3CDTF">2010-07-29T21:01:51Z</dcterms:modified>
  <cp:category/>
  <cp:version/>
  <cp:contentType/>
  <cp:contentStatus/>
</cp:coreProperties>
</file>