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50" activeTab="0"/>
  </bookViews>
  <sheets>
    <sheet name="Dptos" sheetId="1" r:id="rId1"/>
    <sheet name="Resumen" sheetId="2" r:id="rId2"/>
  </sheets>
  <externalReferences>
    <externalReference r:id="rId5"/>
  </externalReferences>
  <definedNames>
    <definedName name="_xlnm._FilterDatabase" localSheetId="0" hidden="1">'Dptos'!$A$10:$E$15</definedName>
    <definedName name="_xlnm.Print_Area" localSheetId="0">'Dptos'!$A$1:$E$30</definedName>
    <definedName name="_xlnm.Print_Area" localSheetId="1">'Resumen'!$A$1:$E$17</definedName>
    <definedName name="consolidado">'[1]Infgirosmens E.T.C'!$C$11:$DO$104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<sst xmlns="http://schemas.openxmlformats.org/spreadsheetml/2006/main" count="72" uniqueCount="68">
  <si>
    <t>Código</t>
  </si>
  <si>
    <t>Departamento</t>
  </si>
  <si>
    <t>Cancelación</t>
  </si>
  <si>
    <t>Total</t>
  </si>
  <si>
    <t>18</t>
  </si>
  <si>
    <t>19</t>
  </si>
  <si>
    <t>CAUCA</t>
  </si>
  <si>
    <t>20</t>
  </si>
  <si>
    <t>CESAR</t>
  </si>
  <si>
    <t>27</t>
  </si>
  <si>
    <t>41</t>
  </si>
  <si>
    <t>HUILA</t>
  </si>
  <si>
    <t>TOTAL</t>
  </si>
  <si>
    <t>Calidad</t>
  </si>
  <si>
    <t>DUITAMA</t>
  </si>
  <si>
    <t>MANIZALES</t>
  </si>
  <si>
    <t>GIRARDOT</t>
  </si>
  <si>
    <t>TUMACO</t>
  </si>
  <si>
    <t>PEREIRA</t>
  </si>
  <si>
    <t>BUGA</t>
  </si>
  <si>
    <t>CARTAGO</t>
  </si>
  <si>
    <t>IPIALES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</si>
  <si>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</si>
  <si>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</si>
  <si>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</si>
  <si>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</si>
  <si>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</si>
  <si>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(1)</t>
  </si>
  <si>
    <t>(2)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</si>
  <si>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</si>
  <si>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</si>
  <si>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</si>
  <si>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</si>
  <si>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</si>
  <si>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</si>
  <si>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 xml:space="preserve">Total giro prestación de servicios 
</t>
  </si>
  <si>
    <t>* Aportes del docente</t>
  </si>
  <si>
    <t>Departamentos</t>
  </si>
  <si>
    <t>Distritos y municipios certificados</t>
  </si>
  <si>
    <t>TURBO</t>
  </si>
  <si>
    <t>08001</t>
  </si>
  <si>
    <t>76111</t>
  </si>
  <si>
    <t>76147</t>
  </si>
  <si>
    <t>15238</t>
  </si>
  <si>
    <t>25307</t>
  </si>
  <si>
    <t>73001</t>
  </si>
  <si>
    <t>17001</t>
  </si>
  <si>
    <t>66001</t>
  </si>
  <si>
    <t>23660</t>
  </si>
  <si>
    <t>52835</t>
  </si>
  <si>
    <t>05837</t>
  </si>
  <si>
    <t>27001</t>
  </si>
  <si>
    <t>BARRANQUILLA</t>
  </si>
  <si>
    <t>52356</t>
  </si>
  <si>
    <t>CAQUETÁ</t>
  </si>
  <si>
    <t>CHOCÓ</t>
  </si>
  <si>
    <t>IBAGUÉ</t>
  </si>
  <si>
    <t>SAHAGÚN</t>
  </si>
  <si>
    <t>QUIBDÓ</t>
  </si>
  <si>
    <t>junio de 2010</t>
  </si>
  <si>
    <t>1/ Cuenta No. 066-11570-0 Banco Popular Sucursal Avenida Chile.</t>
  </si>
  <si>
    <t xml:space="preserve">Giro Fiduciaria La Previsora </t>
  </si>
  <si>
    <t>Conectividad
1/</t>
  </si>
  <si>
    <t>(3) = (1)+(2)</t>
  </si>
  <si>
    <t>DEPARTAMENTOS - PAC adicional de julio de 2010</t>
  </si>
  <si>
    <t>* Conectividad</t>
  </si>
  <si>
    <t>88</t>
  </si>
  <si>
    <t>SAN ANDRÉS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</si>
</sst>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-* #,##0.00\ _€_-;\-* #,##0.00\ _€_-;_-* &quot;-&quot;??\ _€_-;_-@_-"/>
    <numFmt numFmtId="173" formatCode="_-* #,##0\ _€_-;\-* #,##0\ _€_-;_-* &quot;-&quot;??\ _€_-;_-@_-"/>
    <numFmt numFmtId="174" formatCode="[$$-240A]\ #,##0"/>
    <numFmt numFmtId="175" formatCode="&quot;$&quot;\ #,##0"/>
    <numFmt numFmtId="176" formatCode="_ * #,##0_ ;_ * \-#,##0_ ;_ * &quot;-&quot;????_ ;_ @_ "/>
    <numFmt numFmtId="177" formatCode="_ * #,##0.0000_ ;_ * \-#,##0.0000_ ;_ * &quot;-&quot;????_ ;_ @_ "/>
    <numFmt numFmtId="178" formatCode="_-* #,##0.00\ &quot;€&quot;_-;\-* #,##0.00\ &quot;€&quot;_-;_-* &quot;-&quot;??\ &quot;€&quot;_-;_-@_-"/>
    <numFmt numFmtId="179" formatCode="[$$-340A]\ #,##0"/>
    <numFmt numFmtId="180" formatCode="0.000"/>
    <numFmt numFmtId="181" formatCode="_ * #,##0.0_ ;_ * \-#,##0.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82"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0" fontId="13" fillId="0" borderId="0" xfId="0" applyFont="1" applyAlignment="1">
      <alignment/>
    </xf>
    <xf numFmtId="171" fontId="3" fillId="33" borderId="13" xfId="48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49" fontId="3" fillId="0" borderId="14" xfId="48" applyNumberFormat="1" applyFont="1" applyFill="1" applyBorder="1" applyAlignment="1">
      <alignment horizontal="center" vertical="center" wrapText="1"/>
    </xf>
    <xf numFmtId="6" fontId="15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1" fontId="3" fillId="33" borderId="13" xfId="48" applyNumberFormat="1" applyFont="1" applyFill="1" applyBorder="1" applyAlignment="1">
      <alignment horizontal="center" wrapText="1"/>
    </xf>
    <xf numFmtId="0" fontId="4" fillId="34" borderId="13" xfId="0" applyFont="1" applyFill="1" applyBorder="1" applyAlignment="1">
      <alignment/>
    </xf>
    <xf numFmtId="0" fontId="5" fillId="0" borderId="0" xfId="0" applyFont="1" applyFill="1" applyAlignment="1">
      <alignment/>
    </xf>
    <xf numFmtId="4" fontId="7" fillId="0" borderId="13" xfId="0" applyNumberFormat="1" applyFont="1" applyBorder="1" applyAlignment="1">
      <alignment/>
    </xf>
    <xf numFmtId="170" fontId="0" fillId="34" borderId="13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71" fontId="3" fillId="35" borderId="14" xfId="48" applyNumberFormat="1" applyFont="1" applyFill="1" applyBorder="1" applyAlignment="1">
      <alignment horizontal="center" vertical="center" wrapText="1"/>
    </xf>
    <xf numFmtId="171" fontId="3" fillId="36" borderId="16" xfId="48" applyNumberFormat="1" applyFont="1" applyFill="1" applyBorder="1" applyAlignment="1">
      <alignment horizontal="center" wrapText="1"/>
    </xf>
    <xf numFmtId="171" fontId="3" fillId="0" borderId="13" xfId="0" applyNumberFormat="1" applyFont="1" applyBorder="1" applyAlignment="1">
      <alignment/>
    </xf>
    <xf numFmtId="49" fontId="4" fillId="34" borderId="13" xfId="0" applyNumberFormat="1" applyFont="1" applyFill="1" applyBorder="1" applyAlignment="1">
      <alignment horizontal="right"/>
    </xf>
    <xf numFmtId="171" fontId="4" fillId="34" borderId="13" xfId="0" applyNumberFormat="1" applyFont="1" applyFill="1" applyBorder="1" applyAlignment="1">
      <alignment horizontal="left"/>
    </xf>
    <xf numFmtId="170" fontId="4" fillId="34" borderId="13" xfId="0" applyNumberFormat="1" applyFont="1" applyFill="1" applyBorder="1" applyAlignment="1">
      <alignment horizontal="left"/>
    </xf>
    <xf numFmtId="171" fontId="4" fillId="34" borderId="13" xfId="48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 horizontal="right"/>
    </xf>
    <xf numFmtId="170" fontId="16" fillId="34" borderId="13" xfId="48" applyNumberFormat="1" applyFont="1" applyFill="1" applyBorder="1" applyAlignment="1">
      <alignment horizontal="left"/>
    </xf>
    <xf numFmtId="3" fontId="4" fillId="34" borderId="13" xfId="0" applyNumberFormat="1" applyFont="1" applyFill="1" applyBorder="1" applyAlignment="1">
      <alignment/>
    </xf>
    <xf numFmtId="49" fontId="4" fillId="34" borderId="13" xfId="48" applyNumberFormat="1" applyFont="1" applyFill="1" applyBorder="1" applyAlignment="1">
      <alignment horizontal="right"/>
    </xf>
    <xf numFmtId="49" fontId="4" fillId="34" borderId="13" xfId="53" applyNumberFormat="1" applyFont="1" applyFill="1" applyBorder="1" applyAlignment="1">
      <alignment horizontal="right"/>
      <protection/>
    </xf>
    <xf numFmtId="171" fontId="0" fillId="34" borderId="13" xfId="0" applyNumberFormat="1" applyFont="1" applyFill="1" applyBorder="1" applyAlignment="1">
      <alignment horizontal="left"/>
    </xf>
    <xf numFmtId="49" fontId="0" fillId="34" borderId="13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1" fontId="3" fillId="37" borderId="14" xfId="48" applyNumberFormat="1" applyFont="1" applyFill="1" applyBorder="1" applyAlignment="1">
      <alignment horizontal="center" wrapText="1"/>
    </xf>
    <xf numFmtId="171" fontId="3" fillId="37" borderId="20" xfId="48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algado\Configuraci&#243;n%20local\Archivos%20temporales%20de%20Internet\OLK9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5">
      <pane xSplit="3" ySplit="6" topLeftCell="D11" activePane="bottomRight" state="frozen"/>
      <selection pane="topLeft" activeCell="A5" sqref="A5"/>
      <selection pane="topRight" activeCell="D5" sqref="D5"/>
      <selection pane="bottomLeft" activeCell="A11" sqref="A11"/>
      <selection pane="bottomRight" activeCell="A5" sqref="A5:E5"/>
    </sheetView>
  </sheetViews>
  <sheetFormatPr defaultColWidth="8.7109375" defaultRowHeight="12.75"/>
  <cols>
    <col min="1" max="1" width="8.57421875" style="38" bestFit="1" customWidth="1"/>
    <col min="2" max="2" width="26.57421875" style="38" bestFit="1" customWidth="1"/>
    <col min="3" max="3" width="22.8515625" style="38" customWidth="1"/>
    <col min="4" max="4" width="18.421875" style="38" customWidth="1"/>
    <col min="5" max="5" width="20.421875" style="38" customWidth="1"/>
    <col min="6" max="16384" width="8.7109375" style="38" customWidth="1"/>
  </cols>
  <sheetData>
    <row r="1" spans="1:5" ht="12.75">
      <c r="A1" s="5" t="s">
        <v>24</v>
      </c>
      <c r="B1" s="5"/>
      <c r="C1" s="5"/>
      <c r="D1" s="5"/>
      <c r="E1" s="5"/>
    </row>
    <row r="2" spans="1:5" ht="12.75">
      <c r="A2" s="5" t="s">
        <v>34</v>
      </c>
      <c r="B2" s="5"/>
      <c r="C2" s="5"/>
      <c r="D2" s="5"/>
      <c r="E2" s="5"/>
    </row>
    <row r="3" spans="1:5" ht="12.75">
      <c r="A3" s="47"/>
      <c r="B3" s="5"/>
      <c r="C3" s="5"/>
      <c r="D3" s="5"/>
      <c r="E3" s="5"/>
    </row>
    <row r="4" spans="1:5" ht="15.75" customHeight="1">
      <c r="A4" s="71" t="s">
        <v>25</v>
      </c>
      <c r="B4" s="71"/>
      <c r="C4" s="71"/>
      <c r="D4" s="71"/>
      <c r="E4" s="71"/>
    </row>
    <row r="5" spans="1:5" ht="12.75" customHeight="1">
      <c r="A5" s="71" t="s">
        <v>64</v>
      </c>
      <c r="B5" s="71"/>
      <c r="C5" s="71"/>
      <c r="D5" s="71"/>
      <c r="E5" s="71"/>
    </row>
    <row r="6" spans="2:5" ht="15" customHeight="1" thickBot="1">
      <c r="B6" s="50"/>
      <c r="C6" s="50"/>
      <c r="D6" s="50"/>
      <c r="E6" s="50"/>
    </row>
    <row r="7" spans="1:5" ht="15.75" customHeight="1">
      <c r="A7" s="72" t="s">
        <v>0</v>
      </c>
      <c r="B7" s="75" t="s">
        <v>1</v>
      </c>
      <c r="C7" s="75" t="s">
        <v>22</v>
      </c>
      <c r="D7" s="75"/>
      <c r="E7" s="75"/>
    </row>
    <row r="8" spans="1:5" ht="31.5" customHeight="1">
      <c r="A8" s="73"/>
      <c r="B8" s="76"/>
      <c r="C8" s="51" t="s">
        <v>26</v>
      </c>
      <c r="D8" s="58" t="s">
        <v>61</v>
      </c>
      <c r="E8" s="78" t="s">
        <v>35</v>
      </c>
    </row>
    <row r="9" spans="1:5" ht="27.75" customHeight="1">
      <c r="A9" s="74"/>
      <c r="B9" s="77"/>
      <c r="C9" s="32" t="s">
        <v>23</v>
      </c>
      <c r="D9" s="57" t="s">
        <v>62</v>
      </c>
      <c r="E9" s="79"/>
    </row>
    <row r="10" spans="1:5" ht="18.75" customHeight="1">
      <c r="A10" s="48"/>
      <c r="B10" s="49"/>
      <c r="C10" s="35" t="s">
        <v>27</v>
      </c>
      <c r="D10" s="35" t="s">
        <v>28</v>
      </c>
      <c r="E10" s="35" t="s">
        <v>63</v>
      </c>
    </row>
    <row r="11" spans="1:5" ht="12.75">
      <c r="A11" s="60" t="s">
        <v>4</v>
      </c>
      <c r="B11" s="52" t="s">
        <v>54</v>
      </c>
      <c r="C11" s="61"/>
      <c r="D11" s="61">
        <v>402866294</v>
      </c>
      <c r="E11" s="55">
        <f aca="true" t="shared" si="0" ref="E11:E23">SUM(C11:D11)</f>
        <v>402866294</v>
      </c>
    </row>
    <row r="12" spans="1:5" ht="12.75">
      <c r="A12" s="60" t="s">
        <v>5</v>
      </c>
      <c r="B12" s="52" t="s">
        <v>6</v>
      </c>
      <c r="C12" s="61"/>
      <c r="D12" s="61">
        <v>3137546667</v>
      </c>
      <c r="E12" s="55">
        <f t="shared" si="0"/>
        <v>3137546667</v>
      </c>
    </row>
    <row r="13" spans="1:5" ht="12.75">
      <c r="A13" s="60" t="s">
        <v>7</v>
      </c>
      <c r="B13" s="52" t="s">
        <v>8</v>
      </c>
      <c r="C13" s="61"/>
      <c r="D13" s="61">
        <v>995000000</v>
      </c>
      <c r="E13" s="55">
        <f t="shared" si="0"/>
        <v>995000000</v>
      </c>
    </row>
    <row r="14" spans="1:5" ht="12.75">
      <c r="A14" s="60" t="s">
        <v>9</v>
      </c>
      <c r="B14" s="52" t="s">
        <v>55</v>
      </c>
      <c r="C14" s="61"/>
      <c r="D14" s="61">
        <v>1089794404</v>
      </c>
      <c r="E14" s="55">
        <f t="shared" si="0"/>
        <v>1089794404</v>
      </c>
    </row>
    <row r="15" spans="1:5" ht="12.75">
      <c r="A15" s="60" t="s">
        <v>10</v>
      </c>
      <c r="B15" s="52" t="s">
        <v>11</v>
      </c>
      <c r="C15" s="61"/>
      <c r="D15" s="62">
        <v>911515664</v>
      </c>
      <c r="E15" s="55">
        <f t="shared" si="0"/>
        <v>911515664</v>
      </c>
    </row>
    <row r="16" spans="1:5" ht="12.75">
      <c r="A16" s="70" t="s">
        <v>66</v>
      </c>
      <c r="B16" s="52" t="s">
        <v>67</v>
      </c>
      <c r="C16" s="69"/>
      <c r="D16" s="69">
        <v>69832851</v>
      </c>
      <c r="E16" s="69">
        <f t="shared" si="0"/>
        <v>69832851</v>
      </c>
    </row>
    <row r="17" spans="1:5" ht="12.75">
      <c r="A17" s="64" t="s">
        <v>40</v>
      </c>
      <c r="B17" s="52" t="s">
        <v>52</v>
      </c>
      <c r="C17" s="65">
        <f>SUM(C11:C15)</f>
        <v>0</v>
      </c>
      <c r="D17" s="62">
        <v>2327438955</v>
      </c>
      <c r="E17" s="55">
        <f t="shared" si="0"/>
        <v>2327438955</v>
      </c>
    </row>
    <row r="18" spans="1:5" ht="12.75">
      <c r="A18" s="60" t="s">
        <v>41</v>
      </c>
      <c r="B18" s="52" t="s">
        <v>19</v>
      </c>
      <c r="C18" s="66"/>
      <c r="D18" s="62">
        <v>243329741</v>
      </c>
      <c r="E18" s="55">
        <f t="shared" si="0"/>
        <v>243329741</v>
      </c>
    </row>
    <row r="19" spans="1:5" ht="12.75">
      <c r="A19" s="60" t="s">
        <v>42</v>
      </c>
      <c r="B19" s="52" t="s">
        <v>20</v>
      </c>
      <c r="C19" s="52"/>
      <c r="D19" s="62">
        <v>271070553</v>
      </c>
      <c r="E19" s="55">
        <f t="shared" si="0"/>
        <v>271070553</v>
      </c>
    </row>
    <row r="20" spans="1:5" ht="12.75">
      <c r="A20" s="67" t="s">
        <v>43</v>
      </c>
      <c r="B20" s="52" t="s">
        <v>14</v>
      </c>
      <c r="C20" s="52"/>
      <c r="D20" s="62">
        <v>238084227</v>
      </c>
      <c r="E20" s="55">
        <f t="shared" si="0"/>
        <v>238084227</v>
      </c>
    </row>
    <row r="21" spans="1:5" ht="12.75">
      <c r="A21" s="60" t="s">
        <v>44</v>
      </c>
      <c r="B21" s="52" t="s">
        <v>16</v>
      </c>
      <c r="C21" s="52"/>
      <c r="D21" s="62">
        <v>167235600</v>
      </c>
      <c r="E21" s="55">
        <f t="shared" si="0"/>
        <v>167235600</v>
      </c>
    </row>
    <row r="22" spans="1:5" ht="12.75">
      <c r="A22" s="60" t="s">
        <v>45</v>
      </c>
      <c r="B22" s="52" t="s">
        <v>56</v>
      </c>
      <c r="C22" s="62">
        <v>2594479015</v>
      </c>
      <c r="D22" s="62"/>
      <c r="E22" s="55">
        <f t="shared" si="0"/>
        <v>2594479015</v>
      </c>
    </row>
    <row r="23" spans="1:5" ht="12.75">
      <c r="A23" s="68" t="s">
        <v>46</v>
      </c>
      <c r="B23" s="52" t="s">
        <v>15</v>
      </c>
      <c r="C23" s="52"/>
      <c r="D23" s="62">
        <v>748649859</v>
      </c>
      <c r="E23" s="55">
        <f t="shared" si="0"/>
        <v>748649859</v>
      </c>
    </row>
    <row r="24" spans="1:5" ht="12.75">
      <c r="A24" s="60" t="s">
        <v>47</v>
      </c>
      <c r="B24" s="52" t="s">
        <v>18</v>
      </c>
      <c r="C24" s="52"/>
      <c r="D24" s="62">
        <v>1023288529</v>
      </c>
      <c r="E24" s="55">
        <f aca="true" t="shared" si="1" ref="E24:E29">SUM(C24:D24)</f>
        <v>1023288529</v>
      </c>
    </row>
    <row r="25" spans="1:5" ht="12.75">
      <c r="A25" s="60" t="s">
        <v>48</v>
      </c>
      <c r="B25" s="52" t="s">
        <v>57</v>
      </c>
      <c r="C25" s="52"/>
      <c r="D25" s="62">
        <v>271555450</v>
      </c>
      <c r="E25" s="55">
        <f t="shared" si="1"/>
        <v>271555450</v>
      </c>
    </row>
    <row r="26" spans="1:5" ht="12.75">
      <c r="A26" s="60" t="s">
        <v>49</v>
      </c>
      <c r="B26" s="52" t="s">
        <v>17</v>
      </c>
      <c r="C26" s="52"/>
      <c r="D26" s="62">
        <v>272000000</v>
      </c>
      <c r="E26" s="55">
        <f t="shared" si="1"/>
        <v>272000000</v>
      </c>
    </row>
    <row r="27" spans="1:5" ht="12.75">
      <c r="A27" s="60" t="s">
        <v>50</v>
      </c>
      <c r="B27" s="52" t="s">
        <v>39</v>
      </c>
      <c r="C27" s="52"/>
      <c r="D27" s="62">
        <v>374666803</v>
      </c>
      <c r="E27" s="55">
        <f t="shared" si="1"/>
        <v>374666803</v>
      </c>
    </row>
    <row r="28" spans="1:5" ht="12.75">
      <c r="A28" s="63" t="s">
        <v>51</v>
      </c>
      <c r="B28" s="52" t="s">
        <v>58</v>
      </c>
      <c r="C28" s="52"/>
      <c r="D28" s="62">
        <v>210800000</v>
      </c>
      <c r="E28" s="55">
        <f t="shared" si="1"/>
        <v>210800000</v>
      </c>
    </row>
    <row r="29" spans="1:5" ht="12.75">
      <c r="A29" s="63" t="s">
        <v>53</v>
      </c>
      <c r="B29" s="52" t="s">
        <v>21</v>
      </c>
      <c r="C29" s="52"/>
      <c r="D29" s="62">
        <v>285897452</v>
      </c>
      <c r="E29" s="55">
        <f t="shared" si="1"/>
        <v>285897452</v>
      </c>
    </row>
    <row r="30" spans="1:5" ht="12.75">
      <c r="A30" s="39"/>
      <c r="B30" s="45" t="s">
        <v>12</v>
      </c>
      <c r="C30" s="59">
        <f>SUM(C11:C29)</f>
        <v>2594479015</v>
      </c>
      <c r="D30" s="59">
        <f>SUM(D11:D29)</f>
        <v>13040573049</v>
      </c>
      <c r="E30" s="59">
        <f>SUM(E11:E29)</f>
        <v>15635052064</v>
      </c>
    </row>
    <row r="31" ht="12.75">
      <c r="B31" s="56"/>
    </row>
    <row r="32" spans="1:2" ht="12.75">
      <c r="A32" s="53"/>
      <c r="B32" s="7" t="s">
        <v>60</v>
      </c>
    </row>
  </sheetData>
  <sheetProtection/>
  <autoFilter ref="A10:E15"/>
  <mergeCells count="6">
    <mergeCell ref="A4:E4"/>
    <mergeCell ref="A5:E5"/>
    <mergeCell ref="A7:A9"/>
    <mergeCell ref="B7:B9"/>
    <mergeCell ref="C7:E7"/>
    <mergeCell ref="E8:E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">
      <selection activeCell="E18" sqref="E18:E19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3" t="s">
        <v>24</v>
      </c>
      <c r="B1" s="2"/>
      <c r="C1" s="2"/>
      <c r="D1" s="2"/>
      <c r="E1" s="2"/>
      <c r="F1" s="2"/>
    </row>
    <row r="2" spans="1:6" ht="15.75">
      <c r="A2" s="5" t="s">
        <v>34</v>
      </c>
      <c r="B2" s="2"/>
      <c r="C2" s="2"/>
      <c r="D2" s="2"/>
      <c r="E2" s="2"/>
      <c r="F2" s="2"/>
    </row>
    <row r="3" spans="1:6" ht="15.75">
      <c r="A3" s="8"/>
      <c r="B3" s="2"/>
      <c r="C3" s="2"/>
      <c r="D3" s="2"/>
      <c r="E3" s="2"/>
      <c r="F3" s="2"/>
    </row>
    <row r="4" spans="1:6" ht="15.75">
      <c r="A4" s="81" t="s">
        <v>25</v>
      </c>
      <c r="B4" s="81"/>
      <c r="C4" s="81"/>
      <c r="D4" s="81"/>
      <c r="E4" s="81"/>
      <c r="F4" s="2"/>
    </row>
    <row r="5" spans="1:6" ht="15.75">
      <c r="A5" s="80" t="s">
        <v>59</v>
      </c>
      <c r="B5" s="80"/>
      <c r="C5" s="80"/>
      <c r="D5" s="80"/>
      <c r="E5" s="80"/>
      <c r="F5" s="21"/>
    </row>
    <row r="6" spans="1:6" ht="13.5" thickBot="1">
      <c r="A6" s="9"/>
      <c r="B6" s="9"/>
      <c r="C6" s="9"/>
      <c r="D6" s="9"/>
      <c r="E6" s="9"/>
      <c r="F6" s="9"/>
    </row>
    <row r="7" spans="1:6" ht="45.75" thickBot="1">
      <c r="A7" s="10" t="s">
        <v>33</v>
      </c>
      <c r="B7" s="11" t="s">
        <v>37</v>
      </c>
      <c r="C7" s="11" t="s">
        <v>38</v>
      </c>
      <c r="D7" s="11" t="s">
        <v>32</v>
      </c>
      <c r="E7" s="12" t="s">
        <v>3</v>
      </c>
      <c r="F7" s="13"/>
    </row>
    <row r="8" spans="1:6" ht="12.75">
      <c r="A8" s="13"/>
      <c r="B8" s="13"/>
      <c r="C8" s="13"/>
      <c r="D8" s="13"/>
      <c r="E8" s="13"/>
      <c r="F8" s="13"/>
    </row>
    <row r="9" spans="1:7" ht="15">
      <c r="A9" s="40" t="s">
        <v>29</v>
      </c>
      <c r="B9" s="41">
        <f>SUM(B10:B13)</f>
        <v>13040573049</v>
      </c>
      <c r="C9" s="41">
        <f>SUM(C10:C13)</f>
        <v>0</v>
      </c>
      <c r="D9" s="41">
        <f>SUM(D10:D13)</f>
        <v>0</v>
      </c>
      <c r="E9" s="41">
        <f>SUM(E10:E13)</f>
        <v>13040573049</v>
      </c>
      <c r="F9" s="14"/>
      <c r="G9" s="4"/>
    </row>
    <row r="10" spans="1:7" ht="12.75">
      <c r="A10" s="42" t="s">
        <v>30</v>
      </c>
      <c r="B10" s="15">
        <f>+Dptos!C17</f>
        <v>0</v>
      </c>
      <c r="C10" s="15">
        <v>0</v>
      </c>
      <c r="D10" s="15"/>
      <c r="E10" s="43">
        <f aca="true" t="shared" si="0" ref="E10:E15">SUM(B10:D10)</f>
        <v>0</v>
      </c>
      <c r="F10" s="16"/>
      <c r="G10" s="4"/>
    </row>
    <row r="11" spans="1:7" ht="12.75">
      <c r="A11" s="44" t="s">
        <v>31</v>
      </c>
      <c r="B11" s="15">
        <v>0</v>
      </c>
      <c r="C11" s="15">
        <v>0</v>
      </c>
      <c r="D11" s="15"/>
      <c r="E11" s="43">
        <f t="shared" si="0"/>
        <v>0</v>
      </c>
      <c r="F11" s="16"/>
      <c r="G11" s="4"/>
    </row>
    <row r="12" spans="1:7" ht="12.75">
      <c r="A12" s="44" t="s">
        <v>36</v>
      </c>
      <c r="B12" s="15">
        <v>0</v>
      </c>
      <c r="C12" s="15">
        <v>0</v>
      </c>
      <c r="D12" s="15"/>
      <c r="E12" s="43">
        <f t="shared" si="0"/>
        <v>0</v>
      </c>
      <c r="F12" s="16"/>
      <c r="G12" s="4"/>
    </row>
    <row r="13" spans="1:7" ht="12.75">
      <c r="A13" s="39" t="s">
        <v>65</v>
      </c>
      <c r="B13" s="15">
        <f>+Dptos!D30</f>
        <v>13040573049</v>
      </c>
      <c r="C13" s="15"/>
      <c r="D13" s="15"/>
      <c r="E13" s="43">
        <f t="shared" si="0"/>
        <v>13040573049</v>
      </c>
      <c r="F13" s="16"/>
      <c r="G13" s="4"/>
    </row>
    <row r="14" spans="1:7" ht="12.75">
      <c r="A14" s="45" t="s">
        <v>2</v>
      </c>
      <c r="B14" s="17">
        <v>0</v>
      </c>
      <c r="C14" s="17">
        <v>0</v>
      </c>
      <c r="D14" s="17"/>
      <c r="E14" s="46">
        <f t="shared" si="0"/>
        <v>0</v>
      </c>
      <c r="F14" s="18"/>
      <c r="G14" s="4"/>
    </row>
    <row r="15" spans="1:7" ht="12.75">
      <c r="A15" s="45" t="s">
        <v>13</v>
      </c>
      <c r="B15" s="17">
        <v>0</v>
      </c>
      <c r="C15" s="17">
        <v>0</v>
      </c>
      <c r="D15" s="17">
        <v>0</v>
      </c>
      <c r="E15" s="46">
        <f t="shared" si="0"/>
        <v>0</v>
      </c>
      <c r="F15" s="18"/>
      <c r="G15" s="4"/>
    </row>
    <row r="16" spans="1:6" ht="15">
      <c r="A16" s="40" t="s">
        <v>3</v>
      </c>
      <c r="B16" s="41">
        <f>+B9+SUM(B14:B15)</f>
        <v>13040573049</v>
      </c>
      <c r="C16" s="41">
        <f>+C9+SUM(C14:C15)</f>
        <v>0</v>
      </c>
      <c r="D16" s="41">
        <f>+D9+SUM(D14:D15)</f>
        <v>0</v>
      </c>
      <c r="E16" s="54">
        <f>+E9+E14+E15</f>
        <v>13040573049</v>
      </c>
      <c r="F16" s="14"/>
    </row>
    <row r="17" spans="1:6" ht="12.75">
      <c r="A17" s="7"/>
      <c r="B17" s="9"/>
      <c r="C17" s="9"/>
      <c r="D17" s="28"/>
      <c r="E17" s="29"/>
      <c r="F17" s="19"/>
    </row>
    <row r="18" spans="1:5" ht="15">
      <c r="A18" s="7"/>
      <c r="B18" s="4"/>
      <c r="C18" s="31"/>
      <c r="D18" s="26"/>
      <c r="E18" s="36"/>
    </row>
    <row r="19" spans="1:5" ht="12.75">
      <c r="A19" s="30"/>
      <c r="B19" s="30"/>
      <c r="C19" s="30"/>
      <c r="D19" s="26"/>
      <c r="E19" s="27"/>
    </row>
    <row r="20" spans="1:6" ht="15">
      <c r="A20" s="30"/>
      <c r="B20" s="30"/>
      <c r="C20" s="30"/>
      <c r="D20" s="25"/>
      <c r="E20" s="36"/>
      <c r="F20" s="4"/>
    </row>
    <row r="21" spans="1:5" ht="12.75">
      <c r="A21" s="30"/>
      <c r="B21" s="30"/>
      <c r="C21" s="4"/>
      <c r="E21" s="37"/>
    </row>
    <row r="22" spans="1:5" ht="12.75">
      <c r="A22" s="30"/>
      <c r="B22" s="20"/>
      <c r="C22" s="20"/>
      <c r="D22" s="38"/>
      <c r="E22" s="37"/>
    </row>
    <row r="23" spans="1:6" ht="12.75">
      <c r="A23" s="30"/>
      <c r="B23" s="20"/>
      <c r="C23" s="6"/>
      <c r="D23" s="38"/>
      <c r="E23" s="1"/>
      <c r="F23" s="4"/>
    </row>
    <row r="24" spans="1:5" ht="12.75">
      <c r="A24" s="30"/>
      <c r="B24" s="24"/>
      <c r="C24" s="6"/>
      <c r="E24" s="1"/>
    </row>
    <row r="25" spans="1:5" ht="12.75">
      <c r="A25" s="6"/>
      <c r="B25" s="6"/>
      <c r="C25" s="6"/>
      <c r="E25" s="4"/>
    </row>
    <row r="26" spans="1:5" ht="12.75">
      <c r="A26" s="23"/>
      <c r="B26" s="34"/>
      <c r="C26" s="23"/>
      <c r="D26" s="23"/>
      <c r="E26" s="22"/>
    </row>
    <row r="27" spans="1:5" ht="12.75">
      <c r="A27" s="26"/>
      <c r="B27" s="27"/>
      <c r="C27" s="26"/>
      <c r="D27" s="26"/>
      <c r="E27" s="27"/>
    </row>
    <row r="28" ht="12.75">
      <c r="E28" s="4"/>
    </row>
    <row r="29" spans="2:5" ht="12.75">
      <c r="B29" s="30"/>
      <c r="E29" s="4"/>
    </row>
    <row r="30" ht="12.75">
      <c r="B30" s="30"/>
    </row>
    <row r="31" spans="2:5" ht="12.75">
      <c r="B31" s="4"/>
      <c r="E31" s="33"/>
    </row>
    <row r="32" spans="2:5" ht="12.75">
      <c r="B32" s="4"/>
      <c r="E32" s="4"/>
    </row>
    <row r="33" spans="2:5" ht="12.75">
      <c r="B33" s="4"/>
      <c r="E33" s="4"/>
    </row>
    <row r="34" spans="2:5" ht="12.75">
      <c r="B34" s="30"/>
      <c r="E34" s="4"/>
    </row>
    <row r="38" ht="12.75">
      <c r="B38" s="30"/>
    </row>
    <row r="39" ht="12.75">
      <c r="B39" s="4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Administrador</cp:lastModifiedBy>
  <cp:lastPrinted>2010-07-27T20:50:09Z</cp:lastPrinted>
  <dcterms:created xsi:type="dcterms:W3CDTF">2004-01-24T23:46:15Z</dcterms:created>
  <dcterms:modified xsi:type="dcterms:W3CDTF">2010-07-28T23:58:19Z</dcterms:modified>
  <cp:category/>
  <cp:version/>
  <cp:contentType/>
  <cp:contentStatus/>
</cp:coreProperties>
</file>